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24.xml" ContentType="application/vnd.openxmlformats-officedocument.spreadsheetml.worksheet+xml"/>
  <Override PartName="/xl/worksheets/sheet35.xml" ContentType="application/vnd.openxmlformats-officedocument.spreadsheetml.worksheet+xml"/>
  <Override PartName="/xl/worksheets/sheet44.xml" ContentType="application/vnd.openxmlformats-officedocument.spreadsheetml.worksheet+xml"/>
  <Override PartName="/xl/worksheets/sheet53.xml" ContentType="application/vnd.openxmlformats-officedocument.spreadsheetml.worksheet+xml"/>
  <Override PartName="/xl/worksheets/sheet62.xml" ContentType="application/vnd.openxmlformats-officedocument.spreadsheetml.worksheet+xml"/>
  <Override PartName="/xl/worksheets/sheet71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22.xml" ContentType="application/vnd.openxmlformats-officedocument.spreadsheetml.worksheet+xml"/>
  <Override PartName="/xl/worksheets/sheet33.xml" ContentType="application/vnd.openxmlformats-officedocument.spreadsheetml.worksheet+xml"/>
  <Override PartName="/xl/worksheets/sheet42.xml" ContentType="application/vnd.openxmlformats-officedocument.spreadsheetml.worksheet+xml"/>
  <Override PartName="/xl/worksheets/sheet51.xml" ContentType="application/vnd.openxmlformats-officedocument.spreadsheetml.worksheet+xml"/>
  <Override PartName="/xl/worksheets/sheet6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7.xml" ContentType="application/vnd.openxmlformats-officedocument.spreadsheetml.worksheet+xml"/>
  <Override PartName="/xl/worksheets/sheet11.xml" ContentType="application/vnd.openxmlformats-officedocument.spreadsheetml.worksheet+xml"/>
  <Override PartName="/xl/worksheets/sheet20.xml" ContentType="application/vnd.openxmlformats-officedocument.spreadsheetml.worksheet+xml"/>
  <Override PartName="/xl/worksheets/sheet31.xml" ContentType="application/vnd.openxmlformats-officedocument.spreadsheetml.worksheet+xml"/>
  <Override PartName="/xl/worksheets/sheet40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comments2.xml" ContentType="application/vnd.openxmlformats-officedocument.spreadsheetml.comments+xml"/>
  <Override PartName="/xl/worksheets/sheet1.xml" ContentType="application/vnd.openxmlformats-officedocument.spreadsheetml.worksheet+xml"/>
  <Override PartName="/xl/worksheets/sheet49.xml" ContentType="application/vnd.openxmlformats-officedocument.spreadsheetml.worksheet+xml"/>
  <Override PartName="/xl/worksheets/sheet69.xml" ContentType="application/vnd.openxmlformats-officedocument.spreadsheetml.worksheet+xml"/>
  <Override PartName="/xl/worksheets/sheet29.xml" ContentType="application/vnd.openxmlformats-officedocument.spreadsheetml.worksheet+xml"/>
  <Override PartName="/xl/worksheets/sheet38.xml" ContentType="application/vnd.openxmlformats-officedocument.spreadsheetml.worksheet+xml"/>
  <Override PartName="/xl/worksheets/sheet47.xml" ContentType="application/vnd.openxmlformats-officedocument.spreadsheetml.worksheet+xml"/>
  <Override PartName="/xl/worksheets/sheet58.xml" ContentType="application/vnd.openxmlformats-officedocument.spreadsheetml.worksheet+xml"/>
  <Override PartName="/xl/worksheets/sheet67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docProps/core.xml" ContentType="application/vnd.openxmlformats-package.core-properties+xml"/>
  <Override PartName="/xl/worksheets/sheet16.xml" ContentType="application/vnd.openxmlformats-officedocument.spreadsheetml.worksheet+xml"/>
  <Override PartName="/xl/worksheets/sheet25.xml" ContentType="application/vnd.openxmlformats-officedocument.spreadsheetml.worksheet+xml"/>
  <Override PartName="/xl/worksheets/sheet34.xml" ContentType="application/vnd.openxmlformats-officedocument.spreadsheetml.worksheet+xml"/>
  <Override PartName="/xl/worksheets/sheet43.xml" ContentType="application/vnd.openxmlformats-officedocument.spreadsheetml.worksheet+xml"/>
  <Override PartName="/xl/worksheets/sheet52.xml" ContentType="application/vnd.openxmlformats-officedocument.spreadsheetml.worksheet+xml"/>
  <Override PartName="/xl/worksheets/sheet63.xml" ContentType="application/vnd.openxmlformats-officedocument.spreadsheetml.worksheet+xml"/>
  <Default Extension="bin" ContentType="application/vnd.openxmlformats-officedocument.spreadsheetml.printerSettings"/>
  <Override PartName="/xl/worksheets/sheet14.xml" ContentType="application/vnd.openxmlformats-officedocument.spreadsheetml.worksheet+xml"/>
  <Override PartName="/xl/worksheets/sheet23.xml" ContentType="application/vnd.openxmlformats-officedocument.spreadsheetml.worksheet+xml"/>
  <Override PartName="/xl/worksheets/sheet32.xml" ContentType="application/vnd.openxmlformats-officedocument.spreadsheetml.worksheet+xml"/>
  <Override PartName="/xl/worksheets/sheet41.xml" ContentType="application/vnd.openxmlformats-officedocument.spreadsheetml.worksheet+xml"/>
  <Override PartName="/xl/worksheets/sheet50.xml" ContentType="application/vnd.openxmlformats-officedocument.spreadsheetml.worksheet+xml"/>
  <Override PartName="/xl/worksheets/sheet61.xml" ContentType="application/vnd.openxmlformats-officedocument.spreadsheetml.worksheet+xml"/>
  <Override PartName="/xl/worksheets/sheet70.xml" ContentType="application/vnd.openxmlformats-officedocument.spreadsheetml.worksheet+xml"/>
  <Override PartName="/xl/worksheets/sheet6.xml" ContentType="application/vnd.openxmlformats-officedocument.spreadsheetml.worksheet+xml"/>
  <Override PartName="/xl/worksheets/sheet8.xml" ContentType="application/vnd.openxmlformats-officedocument.spreadsheetml.worksheet+xml"/>
  <Override PartName="/xl/worksheets/sheet12.xml" ContentType="application/vnd.openxmlformats-officedocument.spreadsheetml.worksheet+xml"/>
  <Override PartName="/xl/worksheets/sheet21.xml" ContentType="application/vnd.openxmlformats-officedocument.spreadsheetml.worksheet+xml"/>
  <Override PartName="/xl/worksheets/sheet30.xml" ContentType="application/vnd.openxmlformats-officedocument.spreadsheetml.worksheet+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10.xml" ContentType="application/vnd.openxmlformats-officedocument.spreadsheetml.worksheet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59.xml" ContentType="application/vnd.openxmlformats-officedocument.spreadsheetml.worksheet+xml"/>
  <Override PartName="/xl/worksheets/sheet68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8.xml" ContentType="application/vnd.openxmlformats-officedocument.spreadsheetml.worksheet+xml"/>
  <Override PartName="/xl/worksheets/sheet57.xml" ContentType="application/vnd.openxmlformats-officedocument.spreadsheetml.worksheet+xml"/>
  <Override PartName="/xl/worksheets/sheet6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codeName="ThisWorkbook" defaultThemeVersion="124226"/>
  <bookViews>
    <workbookView xWindow="240" yWindow="105" windowWidth="14805" windowHeight="8010"/>
  </bookViews>
  <sheets>
    <sheet name="Efnisyfirlit" sheetId="10" r:id="rId1"/>
    <sheet name="K21_M1" sheetId="4" r:id="rId2"/>
    <sheet name="K21_M2" sheetId="6" r:id="rId3"/>
    <sheet name="K21_M3" sheetId="8" r:id="rId4"/>
    <sheet name="K21_M4" sheetId="11" r:id="rId5"/>
    <sheet name="K21_M5" sheetId="14" r:id="rId6"/>
    <sheet name="K21_M6" sheetId="16" r:id="rId7"/>
    <sheet name="K21_M7" sheetId="18" r:id="rId8"/>
    <sheet name="K21_M8" sheetId="20" r:id="rId9"/>
    <sheet name="K21_M9" sheetId="23" r:id="rId10"/>
    <sheet name="K21_M10" sheetId="25" r:id="rId11"/>
    <sheet name="K21_M11" sheetId="27" r:id="rId12"/>
    <sheet name="K21_M12" sheetId="29" r:id="rId13"/>
    <sheet name="K21_M13" sheetId="33" r:id="rId14"/>
    <sheet name="K21_M14" sheetId="35" r:id="rId15"/>
    <sheet name="K21_M15" sheetId="37" r:id="rId16"/>
    <sheet name="K21_M16" sheetId="39" r:id="rId17"/>
    <sheet name="K21_M17" sheetId="41" r:id="rId18"/>
    <sheet name="K21_M18" sheetId="45" r:id="rId19"/>
    <sheet name="K21_M19" sheetId="160" r:id="rId20"/>
    <sheet name="K21_M20" sheetId="47" r:id="rId21"/>
    <sheet name="K21_M21" sheetId="50" r:id="rId22"/>
    <sheet name="K21_M22" sheetId="52" r:id="rId23"/>
    <sheet name="K21_M23" sheetId="54" r:id="rId24"/>
    <sheet name="K21_M24" sheetId="56" r:id="rId25"/>
    <sheet name="K21_M25" sheetId="58" r:id="rId26"/>
    <sheet name="K21_M26" sheetId="60" r:id="rId27"/>
    <sheet name="K21_M27" sheetId="62" r:id="rId28"/>
    <sheet name="K21_M28" sheetId="64" r:id="rId29"/>
    <sheet name="K21_M29" sheetId="66" r:id="rId30"/>
    <sheet name="K21_M30" sheetId="68" r:id="rId31"/>
    <sheet name="K21_M31" sheetId="70" r:id="rId32"/>
    <sheet name="K21_M32" sheetId="72" r:id="rId33"/>
    <sheet name="K21_M33" sheetId="73" r:id="rId34"/>
    <sheet name="K21_M34" sheetId="74" r:id="rId35"/>
    <sheet name="K21_M35" sheetId="75" r:id="rId36"/>
    <sheet name="K21_M36" sheetId="80" r:id="rId37"/>
    <sheet name="K21_M37" sheetId="82" r:id="rId38"/>
    <sheet name="K21_M38" sheetId="83" r:id="rId39"/>
    <sheet name="K21_M39" sheetId="87" r:id="rId40"/>
    <sheet name="K21_M40" sheetId="90" r:id="rId41"/>
    <sheet name="K21_M41" sheetId="92" r:id="rId42"/>
    <sheet name="K21_M42" sheetId="94" r:id="rId43"/>
    <sheet name="K21_M43" sheetId="96" r:id="rId44"/>
    <sheet name="K21_M44" sheetId="98" r:id="rId45"/>
    <sheet name="K21_M45" sheetId="100" r:id="rId46"/>
    <sheet name="K21_M46" sheetId="102" r:id="rId47"/>
    <sheet name="K21_M47" sheetId="104" r:id="rId48"/>
    <sheet name="K21_M48" sheetId="105" r:id="rId49"/>
    <sheet name="K21_M49" sheetId="108" r:id="rId50"/>
    <sheet name="K21_M50" sheetId="109" r:id="rId51"/>
    <sheet name="K21_M51" sheetId="110" r:id="rId52"/>
    <sheet name="K21_M52" sheetId="112" r:id="rId53"/>
    <sheet name="K21_M53" sheetId="117" r:id="rId54"/>
    <sheet name="K21_M54" sheetId="119" r:id="rId55"/>
    <sheet name="K21_M55" sheetId="122" r:id="rId56"/>
    <sheet name="K21_M56" sheetId="124" r:id="rId57"/>
    <sheet name="K21_M57" sheetId="125" r:id="rId58"/>
    <sheet name="K21_M58" sheetId="127" r:id="rId59"/>
    <sheet name="K21_M59" sheetId="133" r:id="rId60"/>
    <sheet name="K21_M60" sheetId="135" r:id="rId61"/>
    <sheet name="K21_M61" sheetId="137" r:id="rId62"/>
    <sheet name="K21_M62" sheetId="139" r:id="rId63"/>
    <sheet name="K21_M63" sheetId="141" r:id="rId64"/>
    <sheet name="K21_M64" sheetId="143" r:id="rId65"/>
    <sheet name="K21_M65" sheetId="145" r:id="rId66"/>
    <sheet name="K21_M66" sheetId="147" r:id="rId67"/>
    <sheet name="K21_M67" sheetId="149" r:id="rId68"/>
    <sheet name="K21_M68" sheetId="151" r:id="rId69"/>
    <sheet name="K21_M69" sheetId="153" r:id="rId70"/>
    <sheet name="K21_M70" sheetId="157" r:id="rId71"/>
  </sheets>
  <calcPr calcId="125725"/>
</workbook>
</file>

<file path=xl/calcChain.xml><?xml version="1.0" encoding="utf-8"?>
<calcChain xmlns="http://schemas.openxmlformats.org/spreadsheetml/2006/main">
  <c r="I128" i="141"/>
  <c r="H128"/>
  <c r="G128"/>
  <c r="F128"/>
  <c r="E128"/>
  <c r="D128"/>
  <c r="C128"/>
  <c r="B128"/>
  <c r="I127"/>
  <c r="H127"/>
  <c r="G127"/>
  <c r="F127"/>
  <c r="E127"/>
  <c r="D127"/>
  <c r="C127"/>
  <c r="B127"/>
  <c r="I126"/>
  <c r="H126"/>
  <c r="G126"/>
  <c r="F126"/>
  <c r="E126"/>
  <c r="D126"/>
  <c r="C126"/>
  <c r="B126"/>
  <c r="I125"/>
  <c r="H125"/>
  <c r="G125"/>
  <c r="F125"/>
  <c r="E125"/>
  <c r="D125"/>
  <c r="C125"/>
  <c r="B125"/>
  <c r="I124"/>
  <c r="H124"/>
  <c r="G124"/>
  <c r="F124"/>
  <c r="E124"/>
  <c r="D124"/>
  <c r="C124"/>
  <c r="B124"/>
  <c r="I123"/>
  <c r="H123"/>
  <c r="G123"/>
  <c r="F123"/>
  <c r="E123"/>
  <c r="D123"/>
  <c r="C123"/>
  <c r="B123"/>
  <c r="I122"/>
  <c r="H122"/>
  <c r="G122"/>
  <c r="F122"/>
  <c r="E122"/>
  <c r="D122"/>
  <c r="C122"/>
  <c r="B122"/>
  <c r="I121"/>
  <c r="H121"/>
  <c r="G121"/>
  <c r="F121"/>
  <c r="E121"/>
  <c r="D121"/>
  <c r="C121"/>
  <c r="B121"/>
  <c r="I120"/>
  <c r="H120"/>
  <c r="G120"/>
  <c r="F120"/>
  <c r="E120"/>
  <c r="D120"/>
  <c r="C120"/>
  <c r="B120"/>
  <c r="I119"/>
  <c r="H119"/>
  <c r="G119"/>
  <c r="F119"/>
  <c r="E119"/>
  <c r="D119"/>
  <c r="C119"/>
  <c r="B119"/>
  <c r="I118"/>
  <c r="H118"/>
  <c r="G118"/>
  <c r="F118"/>
  <c r="E118"/>
  <c r="D118"/>
  <c r="C118"/>
  <c r="B118"/>
  <c r="I117"/>
  <c r="H117"/>
  <c r="G117"/>
  <c r="F117"/>
  <c r="E117"/>
  <c r="D117"/>
  <c r="C117"/>
  <c r="B117"/>
  <c r="I116"/>
  <c r="H116"/>
  <c r="G116"/>
  <c r="F116"/>
  <c r="E116"/>
  <c r="D116"/>
  <c r="C116"/>
  <c r="B116"/>
  <c r="I115"/>
  <c r="H115"/>
  <c r="G115"/>
  <c r="F115"/>
  <c r="E115"/>
  <c r="D115"/>
  <c r="C115"/>
  <c r="B115"/>
  <c r="I114"/>
  <c r="H114"/>
  <c r="G114"/>
  <c r="F114"/>
  <c r="E114"/>
  <c r="D114"/>
  <c r="C114"/>
  <c r="B114"/>
  <c r="I113"/>
  <c r="H113"/>
  <c r="G113"/>
  <c r="F113"/>
  <c r="E113"/>
  <c r="D113"/>
  <c r="C113"/>
  <c r="B113"/>
  <c r="I112"/>
  <c r="H112"/>
  <c r="G112"/>
  <c r="F112"/>
  <c r="E112"/>
  <c r="D112"/>
  <c r="C112"/>
  <c r="B112"/>
  <c r="I111"/>
  <c r="H111"/>
  <c r="G111"/>
  <c r="F111"/>
  <c r="E111"/>
  <c r="D111"/>
  <c r="C111"/>
  <c r="B111"/>
  <c r="I110"/>
  <c r="H110"/>
  <c r="G110"/>
  <c r="F110"/>
  <c r="E110"/>
  <c r="D110"/>
  <c r="C110"/>
  <c r="B110"/>
  <c r="I109"/>
  <c r="H109"/>
  <c r="G109"/>
  <c r="F109"/>
  <c r="E109"/>
  <c r="D109"/>
  <c r="C109"/>
  <c r="B109"/>
  <c r="I108"/>
  <c r="H108"/>
  <c r="G108"/>
  <c r="F108"/>
  <c r="E108"/>
  <c r="D108"/>
  <c r="C108"/>
  <c r="B108"/>
  <c r="I107"/>
  <c r="H107"/>
  <c r="G107"/>
  <c r="F107"/>
  <c r="E107"/>
  <c r="D107"/>
  <c r="C107"/>
  <c r="B107"/>
  <c r="I106"/>
  <c r="H106"/>
  <c r="G106"/>
  <c r="F106"/>
  <c r="E106"/>
  <c r="D106"/>
  <c r="C106"/>
  <c r="B106"/>
  <c r="I105"/>
  <c r="H105"/>
  <c r="G105"/>
  <c r="F105"/>
  <c r="E105"/>
  <c r="D105"/>
  <c r="C105"/>
  <c r="B105"/>
  <c r="I104"/>
  <c r="H104"/>
  <c r="G104"/>
  <c r="F104"/>
  <c r="E104"/>
  <c r="D104"/>
  <c r="C104"/>
  <c r="B104"/>
  <c r="I103"/>
  <c r="H103"/>
  <c r="G103"/>
  <c r="F103"/>
  <c r="E103"/>
  <c r="D103"/>
  <c r="C103"/>
  <c r="B103"/>
  <c r="I102"/>
  <c r="H102"/>
  <c r="G102"/>
  <c r="F102"/>
  <c r="E102"/>
  <c r="D102"/>
  <c r="C102"/>
  <c r="B102"/>
  <c r="I101"/>
  <c r="H101"/>
  <c r="G101"/>
  <c r="F101"/>
  <c r="E101"/>
  <c r="D101"/>
  <c r="C101"/>
  <c r="B101"/>
  <c r="I100"/>
  <c r="H100"/>
  <c r="G100"/>
  <c r="F100"/>
  <c r="E100"/>
  <c r="D100"/>
  <c r="C100"/>
  <c r="B100"/>
  <c r="I99"/>
  <c r="H99"/>
  <c r="G99"/>
  <c r="F99"/>
  <c r="E99"/>
  <c r="D99"/>
  <c r="C99"/>
  <c r="B99"/>
  <c r="I98"/>
  <c r="H98"/>
  <c r="G98"/>
  <c r="F98"/>
  <c r="E98"/>
  <c r="D98"/>
  <c r="C98"/>
  <c r="B98"/>
  <c r="I97"/>
  <c r="H97"/>
  <c r="G97"/>
  <c r="F97"/>
  <c r="E97"/>
  <c r="D97"/>
  <c r="C97"/>
  <c r="B97"/>
  <c r="I96"/>
  <c r="H96"/>
  <c r="G96"/>
  <c r="F96"/>
  <c r="E96"/>
  <c r="D96"/>
  <c r="C96"/>
  <c r="B96"/>
  <c r="I95"/>
  <c r="H95"/>
  <c r="G95"/>
  <c r="F95"/>
  <c r="E95"/>
  <c r="D95"/>
  <c r="C95"/>
  <c r="B95"/>
  <c r="I94"/>
  <c r="H94"/>
  <c r="G94"/>
  <c r="F94"/>
  <c r="E94"/>
  <c r="D94"/>
  <c r="C94"/>
  <c r="B94"/>
  <c r="I93"/>
  <c r="H93"/>
  <c r="G93"/>
  <c r="F93"/>
  <c r="E93"/>
  <c r="D93"/>
  <c r="C93"/>
  <c r="B93"/>
  <c r="I92"/>
  <c r="H92"/>
  <c r="G92"/>
  <c r="F92"/>
  <c r="E92"/>
  <c r="D92"/>
  <c r="C92"/>
  <c r="B92"/>
  <c r="I91"/>
  <c r="H91"/>
  <c r="G91"/>
  <c r="F91"/>
  <c r="E91"/>
  <c r="D91"/>
  <c r="C91"/>
  <c r="B91"/>
  <c r="I90"/>
  <c r="H90"/>
  <c r="G90"/>
  <c r="F90"/>
  <c r="E90"/>
  <c r="D90"/>
  <c r="C90"/>
  <c r="B90"/>
  <c r="I89"/>
  <c r="H89"/>
  <c r="G89"/>
  <c r="F89"/>
  <c r="E89"/>
  <c r="D89"/>
  <c r="C89"/>
  <c r="B89"/>
  <c r="I88"/>
  <c r="H88"/>
  <c r="G88"/>
  <c r="F88"/>
  <c r="E88"/>
  <c r="D88"/>
  <c r="C88"/>
  <c r="B88"/>
  <c r="I87"/>
  <c r="H87"/>
  <c r="G87"/>
  <c r="F87"/>
  <c r="E87"/>
  <c r="D87"/>
  <c r="C87"/>
  <c r="B87"/>
  <c r="I86"/>
  <c r="H86"/>
  <c r="G86"/>
  <c r="F86"/>
  <c r="E86"/>
  <c r="D86"/>
  <c r="C86"/>
  <c r="B86"/>
  <c r="I85"/>
  <c r="H85"/>
  <c r="G85"/>
  <c r="F85"/>
  <c r="E85"/>
  <c r="D85"/>
  <c r="C85"/>
  <c r="B85"/>
  <c r="I84"/>
  <c r="H84"/>
  <c r="G84"/>
  <c r="F84"/>
  <c r="E84"/>
  <c r="D84"/>
  <c r="C84"/>
  <c r="B84"/>
  <c r="I83"/>
  <c r="H83"/>
  <c r="G83"/>
  <c r="F83"/>
  <c r="E83"/>
  <c r="D83"/>
  <c r="C83"/>
  <c r="B83"/>
  <c r="I82"/>
  <c r="H82"/>
  <c r="G82"/>
  <c r="F82"/>
  <c r="E82"/>
  <c r="D82"/>
  <c r="C82"/>
  <c r="B82"/>
  <c r="I81"/>
  <c r="H81"/>
  <c r="G81"/>
  <c r="F81"/>
  <c r="E81"/>
  <c r="D81"/>
  <c r="C81"/>
  <c r="B81"/>
  <c r="I80"/>
  <c r="H80"/>
  <c r="G80"/>
  <c r="F80"/>
  <c r="E80"/>
  <c r="D80"/>
  <c r="C80"/>
  <c r="B80"/>
  <c r="I79"/>
  <c r="H79"/>
  <c r="G79"/>
  <c r="F79"/>
  <c r="E79"/>
  <c r="D79"/>
  <c r="C79"/>
  <c r="B79"/>
  <c r="I78"/>
  <c r="H78"/>
  <c r="G78"/>
  <c r="F78"/>
  <c r="E78"/>
  <c r="D78"/>
  <c r="C78"/>
  <c r="B78"/>
  <c r="I77"/>
  <c r="H77"/>
  <c r="G77"/>
  <c r="F77"/>
  <c r="E77"/>
  <c r="D77"/>
  <c r="C77"/>
  <c r="B77"/>
  <c r="I76"/>
  <c r="H76"/>
  <c r="G76"/>
  <c r="F76"/>
  <c r="E76"/>
  <c r="D76"/>
  <c r="C76"/>
  <c r="B76"/>
  <c r="I75"/>
  <c r="H75"/>
  <c r="G75"/>
  <c r="F75"/>
  <c r="E75"/>
  <c r="D75"/>
  <c r="C75"/>
  <c r="B75"/>
  <c r="I74"/>
  <c r="H74"/>
  <c r="G74"/>
  <c r="F74"/>
  <c r="E74"/>
  <c r="D74"/>
  <c r="C74"/>
  <c r="B74"/>
  <c r="I73"/>
  <c r="H73"/>
  <c r="G73"/>
  <c r="F73"/>
  <c r="E73"/>
  <c r="D73"/>
  <c r="C73"/>
  <c r="B73"/>
  <c r="I72"/>
  <c r="H72"/>
  <c r="G72"/>
  <c r="F72"/>
  <c r="E72"/>
  <c r="D72"/>
  <c r="C72"/>
  <c r="B72"/>
  <c r="G17" i="137"/>
  <c r="C17"/>
  <c r="B17"/>
  <c r="G16"/>
  <c r="C16"/>
  <c r="B16"/>
  <c r="C15"/>
  <c r="B15"/>
  <c r="C14"/>
  <c r="B14"/>
  <c r="G47" i="104" l="1"/>
  <c r="F47"/>
</calcChain>
</file>

<file path=xl/comments1.xml><?xml version="1.0" encoding="utf-8"?>
<comments xmlns="http://schemas.openxmlformats.org/spreadsheetml/2006/main">
  <authors>
    <author>Author</author>
  </authors>
  <commentList>
    <comment ref="B483" authorId="0">
      <text>
        <r>
          <rPr>
            <b/>
            <sz val="8"/>
            <color indexed="81"/>
            <rFont val="Tahoma"/>
            <family val="2"/>
          </rPr>
          <t>Author:</t>
        </r>
        <r>
          <rPr>
            <sz val="8"/>
            <color indexed="81"/>
            <rFont val="Tahoma"/>
            <family val="2"/>
          </rPr>
          <t xml:space="preserve">
Fyrsti dagur ITRAXX Europe</t>
        </r>
      </text>
    </comment>
  </commentList>
</comments>
</file>

<file path=xl/comments2.xml><?xml version="1.0" encoding="utf-8"?>
<comments xmlns="http://schemas.openxmlformats.org/spreadsheetml/2006/main">
  <authors>
    <author>Author</author>
  </authors>
  <commentList>
    <comment ref="C48" authorId="0">
      <text>
        <r>
          <rPr>
            <b/>
            <sz val="8"/>
            <color indexed="81"/>
            <rFont val="Tahoma"/>
            <family val="2"/>
          </rPr>
          <t>Author:</t>
        </r>
        <r>
          <rPr>
            <sz val="8"/>
            <color indexed="81"/>
            <rFont val="Tahoma"/>
            <family val="2"/>
          </rPr>
          <t xml:space="preserve">
Áætlun skv. SB</t>
        </r>
      </text>
    </comment>
  </commentList>
</comments>
</file>

<file path=xl/sharedStrings.xml><?xml version="1.0" encoding="utf-8"?>
<sst xmlns="http://schemas.openxmlformats.org/spreadsheetml/2006/main" count="2268" uniqueCount="1002">
  <si>
    <t>Útlán móðurfélags til viðskiptavina</t>
  </si>
  <si>
    <t>Útlán til viðskiptavina</t>
  </si>
  <si>
    <t>Heildareignir</t>
  </si>
  <si>
    <t>Dagsetning</t>
  </si>
  <si>
    <t>Ath.</t>
  </si>
  <si>
    <t>Há</t>
  </si>
  <si>
    <t>Ma. evra</t>
  </si>
  <si>
    <t>Vá</t>
  </si>
  <si>
    <t>Heimild: Seðlabanki Íslands, Glitnir banki hf., Kaupþing banki hf. og Landsbanki Íslands hf.</t>
  </si>
  <si>
    <t>H</t>
  </si>
  <si>
    <t>Nm</t>
  </si>
  <si>
    <t>Alm.</t>
  </si>
  <si>
    <t>Ufs</t>
  </si>
  <si>
    <t>Samanlögð stærð stóru bankanna þriggja</t>
  </si>
  <si>
    <t>Fs</t>
  </si>
  <si>
    <t>Skýrsla rannsóknarnefndar Alþingis</t>
  </si>
  <si>
    <t>Mynd 1</t>
  </si>
  <si>
    <t>Aðrir</t>
  </si>
  <si>
    <t>Opinberir aðilar</t>
  </si>
  <si>
    <t>Erlendir aðilar</t>
  </si>
  <si>
    <t>Eignarhaldsfélög</t>
  </si>
  <si>
    <t>Fyrirtæki</t>
  </si>
  <si>
    <t>Heimili</t>
  </si>
  <si>
    <t>Heimild: Seðlabanki Íslands.</t>
  </si>
  <si>
    <t>Flokkuð eftir tegund lántakenda</t>
  </si>
  <si>
    <t>Útlán stóru bankanna þriggja</t>
  </si>
  <si>
    <t>Mynd 2</t>
  </si>
  <si>
    <t>Annað</t>
  </si>
  <si>
    <t>USMTN</t>
  </si>
  <si>
    <t>EMTN</t>
  </si>
  <si>
    <t>Dags.</t>
  </si>
  <si>
    <t>M. evra</t>
  </si>
  <si>
    <t>Heimild: Landsbanki Íslands hf., Kaupþing banki hf. og Glitnir banki hf.</t>
  </si>
  <si>
    <t xml:space="preserve">EMTN: Evrópski skuldabréfamarkaðurinn; USMTN: Bandaríski skuldabréfamarkaðurinn </t>
  </si>
  <si>
    <t>Mynd 21</t>
  </si>
  <si>
    <t>Mynd 3</t>
  </si>
  <si>
    <t>Baugur Group</t>
  </si>
  <si>
    <t>Heildarútlán Glitnis til tengdra aðila</t>
  </si>
  <si>
    <t>Heimild: Glitnir banki hf.</t>
  </si>
  <si>
    <t>%</t>
  </si>
  <si>
    <t>FL Group</t>
  </si>
  <si>
    <t>Önnur félög</t>
  </si>
  <si>
    <t xml:space="preserve">BG Capital                    </t>
  </si>
  <si>
    <t>Eik properties</t>
  </si>
  <si>
    <t xml:space="preserve">FS6 </t>
  </si>
  <si>
    <t xml:space="preserve">Iceland Food Group Ltd    </t>
  </si>
  <si>
    <t xml:space="preserve">Kjarrhólmi </t>
  </si>
  <si>
    <t xml:space="preserve">Landic Property </t>
  </si>
  <si>
    <t xml:space="preserve">Sólin skín </t>
  </si>
  <si>
    <t xml:space="preserve">Milton </t>
  </si>
  <si>
    <t xml:space="preserve">Highland Acquisitions Ltd </t>
  </si>
  <si>
    <t>Mynd 4</t>
  </si>
  <si>
    <t>Fons hf.</t>
  </si>
  <si>
    <t xml:space="preserve"> </t>
  </si>
  <si>
    <t xml:space="preserve">Dags. </t>
  </si>
  <si>
    <t xml:space="preserve">Skeljungur                  </t>
  </si>
  <si>
    <t xml:space="preserve">Fons                        </t>
  </si>
  <si>
    <t xml:space="preserve">FS38                       </t>
  </si>
  <si>
    <t xml:space="preserve">NG1 eignarhaldsfélag       </t>
  </si>
  <si>
    <t xml:space="preserve">Sólin skín                 </t>
  </si>
  <si>
    <t xml:space="preserve">Milton                     </t>
  </si>
  <si>
    <t>Hlutfall af eiginfjárgrunni (h. ás)</t>
  </si>
  <si>
    <t>Mynd 5</t>
  </si>
  <si>
    <t>Exista hf.</t>
  </si>
  <si>
    <t>Heildarútlán Kaupþings til tengdra aðila</t>
  </si>
  <si>
    <t>Heimild: Kaupþing banki hf.</t>
  </si>
  <si>
    <t xml:space="preserve">Bakkavor Finance Ltd      </t>
  </si>
  <si>
    <t xml:space="preserve">Bakkavör Group              </t>
  </si>
  <si>
    <t xml:space="preserve">Exista                      </t>
  </si>
  <si>
    <t xml:space="preserve">Lýsing                      </t>
  </si>
  <si>
    <t xml:space="preserve">Síminn                      </t>
  </si>
  <si>
    <t xml:space="preserve">Exista Trading             </t>
  </si>
  <si>
    <t xml:space="preserve">Skipti                      </t>
  </si>
  <si>
    <t xml:space="preserve">Bakkabraedur Holding B.V.     </t>
  </si>
  <si>
    <t>Mynd 6</t>
  </si>
  <si>
    <t>Björgólfur Guðmundsson</t>
  </si>
  <si>
    <t>Heildarútlán Landsbankans til tengdra aðila</t>
  </si>
  <si>
    <t>Heimild: Landsbanki Íslands hf</t>
  </si>
  <si>
    <t xml:space="preserve">Eimskipafélag Íslands ehf    </t>
  </si>
  <si>
    <t xml:space="preserve">Flugfélagið Atlanta        </t>
  </si>
  <si>
    <t xml:space="preserve">Icelandic Group             </t>
  </si>
  <si>
    <t xml:space="preserve">Sjóvík                     </t>
  </si>
  <si>
    <t>Eimskipafélag Íslands hf</t>
  </si>
  <si>
    <t xml:space="preserve">Jointrace Limited             </t>
  </si>
  <si>
    <t>Fjárfestingarfélagið Grettir</t>
  </si>
  <si>
    <t xml:space="preserve">Grettir eignarhaldsfélag   </t>
  </si>
  <si>
    <t xml:space="preserve">Samson eignarhaldsfélag    </t>
  </si>
  <si>
    <t>Samsetning 20 stærstu lántakenda</t>
  </si>
  <si>
    <t>Landsbankinn Lúxemborg</t>
  </si>
  <si>
    <t>Heimild: Landsbanki Íslands hf.</t>
  </si>
  <si>
    <t>Nr.</t>
  </si>
  <si>
    <t>Lántakendur</t>
  </si>
  <si>
    <t>Hlutfall</t>
  </si>
  <si>
    <t>Björgólfur Thor Björgólfsson</t>
  </si>
  <si>
    <t>Erlendur einstaklingur</t>
  </si>
  <si>
    <t>Erna Kristjánsdóttir</t>
  </si>
  <si>
    <t>Kevin Gerald Stanford</t>
  </si>
  <si>
    <t>Schaumann holding A/S</t>
  </si>
  <si>
    <t>Ingunn Wernersdóttir</t>
  </si>
  <si>
    <t>NA 3001512</t>
  </si>
  <si>
    <t>Aurora Management Associates Limited</t>
  </si>
  <si>
    <t>Sunny Daze Limited</t>
  </si>
  <si>
    <t>Hirsch &amp; Cie</t>
  </si>
  <si>
    <t>Baugur group</t>
  </si>
  <si>
    <t>Shelston Holdings Limited</t>
  </si>
  <si>
    <t>GD Invest SA</t>
  </si>
  <si>
    <t>Bogi Pálsson</t>
  </si>
  <si>
    <t>Sigurður T. Kristjánsson</t>
  </si>
  <si>
    <t>Jón Ásgeir Jóhannesson</t>
  </si>
  <si>
    <t>Aðrir aðilar</t>
  </si>
  <si>
    <t>2008-09-30</t>
  </si>
  <si>
    <t>2008-08-31</t>
  </si>
  <si>
    <t>2008-07-31</t>
  </si>
  <si>
    <t>2008-06-30</t>
  </si>
  <si>
    <t>2008-05-31</t>
  </si>
  <si>
    <t>2008-04-30</t>
  </si>
  <si>
    <t>2008-03-31</t>
  </si>
  <si>
    <t>2008-02-29</t>
  </si>
  <si>
    <t>2008-01-31</t>
  </si>
  <si>
    <t>2007-12-31</t>
  </si>
  <si>
    <t>2007-11-30</t>
  </si>
  <si>
    <t>2007-10-31</t>
  </si>
  <si>
    <t>2007-09-30</t>
  </si>
  <si>
    <t>2007-08-31</t>
  </si>
  <si>
    <t>2007-07-31</t>
  </si>
  <si>
    <t>2007-06-30</t>
  </si>
  <si>
    <t>2007-05-31</t>
  </si>
  <si>
    <t>2007-04-30</t>
  </si>
  <si>
    <t>2007-03-31</t>
  </si>
  <si>
    <t>2007-02-28</t>
  </si>
  <si>
    <t>2007-01-31</t>
  </si>
  <si>
    <t>2006-12-31</t>
  </si>
  <si>
    <t>2006-11-30</t>
  </si>
  <si>
    <t>2006-10-31</t>
  </si>
  <si>
    <t>2006-09-30</t>
  </si>
  <si>
    <t>2006-08-31</t>
  </si>
  <si>
    <t>2006-07-31</t>
  </si>
  <si>
    <t>2006-06-30</t>
  </si>
  <si>
    <t>2006-05-31</t>
  </si>
  <si>
    <t>2006-04-30</t>
  </si>
  <si>
    <t>2006-03-31</t>
  </si>
  <si>
    <t>2006-02-28</t>
  </si>
  <si>
    <t>2006-01-31</t>
  </si>
  <si>
    <t>2005-12-31</t>
  </si>
  <si>
    <t>2005-11-30</t>
  </si>
  <si>
    <t>2005-10-31</t>
  </si>
  <si>
    <t>2005-09-30</t>
  </si>
  <si>
    <t>2005-08-31</t>
  </si>
  <si>
    <t xml:space="preserve">Actavis Pharma Holding 2   </t>
  </si>
  <si>
    <t xml:space="preserve">Actavis Pharma Holding 1    </t>
  </si>
  <si>
    <t xml:space="preserve">Fjárfestingarfélagið Grettir </t>
  </si>
  <si>
    <t xml:space="preserve">Amber International Ltd       </t>
  </si>
  <si>
    <t xml:space="preserve">Samson Properties          </t>
  </si>
  <si>
    <t>Samson Partners - Properties 1</t>
  </si>
  <si>
    <t xml:space="preserve">AB Capital                 </t>
  </si>
  <si>
    <t>Heimild: Straumur-Burðarás hf.</t>
  </si>
  <si>
    <t>Heildarútlán Straums-Burðaráss til tengdra aðila</t>
  </si>
  <si>
    <t>Mynd 9</t>
  </si>
  <si>
    <t>Mynd 8</t>
  </si>
  <si>
    <t>Mynd 7</t>
  </si>
  <si>
    <t>Milton</t>
  </si>
  <si>
    <t>Mosaic Fashions Finance Ltd</t>
  </si>
  <si>
    <t>Landic Property</t>
  </si>
  <si>
    <t>Jötunn Holding</t>
  </si>
  <si>
    <t xml:space="preserve">JN Group Ltd              </t>
  </si>
  <si>
    <t xml:space="preserve">Ice Acquisition Ltd       </t>
  </si>
  <si>
    <t>Eik fasteignafélag</t>
  </si>
  <si>
    <t>BG Holding</t>
  </si>
  <si>
    <t>Heimild: Glitnir banki hf., Kaupþing banki hf og Landsbanki Íslands hf.</t>
  </si>
  <si>
    <t>Heildarútlán stóru bankanna þriggja til tengdra aðila</t>
  </si>
  <si>
    <t>Baugur Group hf.</t>
  </si>
  <si>
    <t>Mynd 10</t>
  </si>
  <si>
    <t>Heimild: Glitnir banki hf., Kaupþing banki hf og Landsbanki Íslands hf</t>
  </si>
  <si>
    <t xml:space="preserve">Kista-fjárfestingarfélag   </t>
  </si>
  <si>
    <t>Heimild: Glitnir banki hf., Kaupþing banki hf. og Landsbanki Íslands hf</t>
  </si>
  <si>
    <t>Eimskipafélag Íslands ehf</t>
  </si>
  <si>
    <t xml:space="preserve">Sjóvík </t>
  </si>
  <si>
    <t xml:space="preserve"> Eimskipafélag Íslands hf</t>
  </si>
  <si>
    <t xml:space="preserve">Jointrace Ltd             </t>
  </si>
  <si>
    <t>2005-01-31</t>
  </si>
  <si>
    <t>2005-02-28</t>
  </si>
  <si>
    <t>2005-03-31</t>
  </si>
  <si>
    <t>2005-04-30</t>
  </si>
  <si>
    <t>2005-05-31</t>
  </si>
  <si>
    <t>2005-06-30</t>
  </si>
  <si>
    <t>2005-07-31</t>
  </si>
  <si>
    <t>Mynd 12</t>
  </si>
  <si>
    <t>Mynd 11</t>
  </si>
  <si>
    <t>Ólafur Ólafsson</t>
  </si>
  <si>
    <t xml:space="preserve">HB Grandi                   </t>
  </si>
  <si>
    <t xml:space="preserve">Festing                    </t>
  </si>
  <si>
    <t xml:space="preserve">Egla                        </t>
  </si>
  <si>
    <t xml:space="preserve">Kjalar Invest B.V.            </t>
  </si>
  <si>
    <t xml:space="preserve">Ker                        </t>
  </si>
  <si>
    <t xml:space="preserve">Kjalar                      </t>
  </si>
  <si>
    <t xml:space="preserve">Egla Invest B.V.              </t>
  </si>
  <si>
    <t xml:space="preserve">Harlow Equities S.A.          </t>
  </si>
  <si>
    <t>Ma. kr</t>
  </si>
  <si>
    <t>Framvirkir samningar</t>
  </si>
  <si>
    <t>Lán með veði í eigin bréfum</t>
  </si>
  <si>
    <t>Eigið fé skv. ársreikningi eftir alla frádráttarliði</t>
  </si>
  <si>
    <t>Víkjandi - Eiginfjárþáttur A</t>
  </si>
  <si>
    <t>Víkjandi - Eiginfjárþáttur B</t>
  </si>
  <si>
    <t>Mynd 14</t>
  </si>
  <si>
    <t>Mynd 15</t>
  </si>
  <si>
    <t>Kerfislegt eigið fé stóru bankanna þriggja</t>
  </si>
  <si>
    <t>Bein eiginfjármögnun</t>
  </si>
  <si>
    <t>Krossfjármögnun</t>
  </si>
  <si>
    <t>Mynd 16</t>
  </si>
  <si>
    <t>Mynd 17</t>
  </si>
  <si>
    <t>Mynd 18</t>
  </si>
  <si>
    <t>Ma. kr.</t>
  </si>
  <si>
    <t>Ársfjórðungur</t>
  </si>
  <si>
    <t>Fjárfesting</t>
  </si>
  <si>
    <t>1970-1. ársfj.</t>
  </si>
  <si>
    <t>1970-2. ársfj.</t>
  </si>
  <si>
    <t>1970-3. ársfj.</t>
  </si>
  <si>
    <t>1970-4.ársfj.</t>
  </si>
  <si>
    <t>1971-1. ársfj.</t>
  </si>
  <si>
    <t>1971-2. ársfj.</t>
  </si>
  <si>
    <t>1971-3. ársfj.</t>
  </si>
  <si>
    <t>1971-4.ársfj.</t>
  </si>
  <si>
    <t>1972-1. ársfj.</t>
  </si>
  <si>
    <t>1972-2. ársfj.</t>
  </si>
  <si>
    <t>1972-3. ársfj.</t>
  </si>
  <si>
    <t>1972-4.ársfj.</t>
  </si>
  <si>
    <t>1973-1. ársfj.</t>
  </si>
  <si>
    <t>1973-2. ársfj.</t>
  </si>
  <si>
    <t>1973-3. ársfj.</t>
  </si>
  <si>
    <t>1973-4.ársfj.</t>
  </si>
  <si>
    <t>197341. ársfj.</t>
  </si>
  <si>
    <t>1974-2. ársfj.</t>
  </si>
  <si>
    <t>1974-3. ársfj.</t>
  </si>
  <si>
    <t>1974-4.ársfj.</t>
  </si>
  <si>
    <t>1975-1. ársfj.</t>
  </si>
  <si>
    <t>1975-2. ársfj.</t>
  </si>
  <si>
    <t>1975-3. ársfj.</t>
  </si>
  <si>
    <t>1975-4. ársfj.</t>
  </si>
  <si>
    <t>1976-1. ársfj.</t>
  </si>
  <si>
    <t>1976-2. ársfj.</t>
  </si>
  <si>
    <t>1976-3. ársfj.</t>
  </si>
  <si>
    <t>1976-4. ársfj.</t>
  </si>
  <si>
    <t>1977-1. ársfj.</t>
  </si>
  <si>
    <t>1977-2. ársfj.</t>
  </si>
  <si>
    <t>1977-3. ársfj.</t>
  </si>
  <si>
    <t>1977-4. ársfj.</t>
  </si>
  <si>
    <t>1978-1. ársfj.</t>
  </si>
  <si>
    <t>1978-2. ársfj.</t>
  </si>
  <si>
    <t>1978-3. ársfj.</t>
  </si>
  <si>
    <t>1978-4. ársfj.</t>
  </si>
  <si>
    <t>1979-1. ársfj.</t>
  </si>
  <si>
    <t>1979-2. ársfj.</t>
  </si>
  <si>
    <t>1979-3. ársfj.</t>
  </si>
  <si>
    <t>1979-4. ársfj.</t>
  </si>
  <si>
    <t>1980-1 ársfj.</t>
  </si>
  <si>
    <t>1980-2. ársfj.</t>
  </si>
  <si>
    <t>1980-3. ársfj.</t>
  </si>
  <si>
    <t>1980-4. ársfj.</t>
  </si>
  <si>
    <t>1981-1. ársfj.</t>
  </si>
  <si>
    <t>1981-2. ársfj.</t>
  </si>
  <si>
    <t>1981-3. ársfj.</t>
  </si>
  <si>
    <t>1981-4. ársfj.</t>
  </si>
  <si>
    <t>1982-1. ársfj.</t>
  </si>
  <si>
    <t>1982-2. ársfj.</t>
  </si>
  <si>
    <t>1982-3. ársfj.</t>
  </si>
  <si>
    <t>1982-4. ársfj.</t>
  </si>
  <si>
    <t>1983-1. ársfj.</t>
  </si>
  <si>
    <t>1983-2. ársfj.</t>
  </si>
  <si>
    <t>1983-3. ársfj.</t>
  </si>
  <si>
    <t>1983-4. ársfj.</t>
  </si>
  <si>
    <t>1984-1. ársfj.</t>
  </si>
  <si>
    <t>1984-2. ársfj.</t>
  </si>
  <si>
    <t>1984-3. ársfj.</t>
  </si>
  <si>
    <t>1984-4. ársfj.</t>
  </si>
  <si>
    <t>1985-1. ársfj.</t>
  </si>
  <si>
    <t>1985-2. ársfj.</t>
  </si>
  <si>
    <t>1985-3. ársfj.</t>
  </si>
  <si>
    <t>1985-4. ársfj.</t>
  </si>
  <si>
    <t>1986-1. ársfj.</t>
  </si>
  <si>
    <t>1986-2. ársfj.</t>
  </si>
  <si>
    <t>1986-3. ársfj.</t>
  </si>
  <si>
    <t>1986-4. ársfj.</t>
  </si>
  <si>
    <t>1987-1. ársfj.</t>
  </si>
  <si>
    <t>1987-2. ársfj.</t>
  </si>
  <si>
    <t>1987-3. ársfj.</t>
  </si>
  <si>
    <t>1987-4. ársfj.</t>
  </si>
  <si>
    <t>1988-1. ársfj.</t>
  </si>
  <si>
    <t>1988-2. ársfj.</t>
  </si>
  <si>
    <t>1988-3. ársfj.</t>
  </si>
  <si>
    <t>1988-4. ársfj.</t>
  </si>
  <si>
    <t>1989-1. ársfj.</t>
  </si>
  <si>
    <t>1989-2. ársfj.</t>
  </si>
  <si>
    <t>1989-3. ársfj.</t>
  </si>
  <si>
    <t>1989-4. ársfj.</t>
  </si>
  <si>
    <t>1990-1. ársfj.</t>
  </si>
  <si>
    <t>1990-2. ársfj.</t>
  </si>
  <si>
    <t>1990-3. ársfj.</t>
  </si>
  <si>
    <t>1990-4. ársfj.</t>
  </si>
  <si>
    <t>1991-1. ársfj.</t>
  </si>
  <si>
    <t>1991-2. ársfj.</t>
  </si>
  <si>
    <t>1991-3. ársfj.</t>
  </si>
  <si>
    <t>1991-4. ársfj.</t>
  </si>
  <si>
    <t>1992-1. ársfj.</t>
  </si>
  <si>
    <t>1992-2. ársfj.</t>
  </si>
  <si>
    <t>1992-3. ársfj.</t>
  </si>
  <si>
    <t>1992-4. ársfj.</t>
  </si>
  <si>
    <t>1993-1. ársfj.</t>
  </si>
  <si>
    <t>1993-2. ársfj.</t>
  </si>
  <si>
    <t>1993-3. ársfj.</t>
  </si>
  <si>
    <t>1993-4. ársfj.</t>
  </si>
  <si>
    <t>1994-1. ársfj.</t>
  </si>
  <si>
    <t>1994-2. ársfj.</t>
  </si>
  <si>
    <t>1994-3. ársfj.</t>
  </si>
  <si>
    <t>1994-4. ársfj.</t>
  </si>
  <si>
    <t>1995-1. ársfj.</t>
  </si>
  <si>
    <t>1995-2. ársfj.</t>
  </si>
  <si>
    <t>1995-3. ársfj.</t>
  </si>
  <si>
    <t>1995-4. ársfj.</t>
  </si>
  <si>
    <t>1996-1. ársfj.</t>
  </si>
  <si>
    <t>1996-2. ársfj.</t>
  </si>
  <si>
    <t>1996-3. ársfj.</t>
  </si>
  <si>
    <t>1996-4. ársfj.</t>
  </si>
  <si>
    <t>1997-1. ársfj.</t>
  </si>
  <si>
    <t>1997-2. ársfj.</t>
  </si>
  <si>
    <t>1997-3. ársfj.</t>
  </si>
  <si>
    <t>1997-4. ársfj.</t>
  </si>
  <si>
    <t>1998-1. ársfj.</t>
  </si>
  <si>
    <t>1998-2. ársfj.</t>
  </si>
  <si>
    <t>1998-3. ársfj.</t>
  </si>
  <si>
    <t>1998-4. ársfj.</t>
  </si>
  <si>
    <t>1999-1. ársfj.</t>
  </si>
  <si>
    <t>1999-2. ársfj.</t>
  </si>
  <si>
    <t>1999-3. ársfj.</t>
  </si>
  <si>
    <t>1999-4. ársfj.</t>
  </si>
  <si>
    <t>2000-1. ársfj.</t>
  </si>
  <si>
    <t>2000-2. ársfj.</t>
  </si>
  <si>
    <t>2000-3. ársfj.</t>
  </si>
  <si>
    <t>2000-4. ársfj.</t>
  </si>
  <si>
    <t>2001-1. ársfj.</t>
  </si>
  <si>
    <t>2001-2. ársfj.</t>
  </si>
  <si>
    <t>2001-3. ársfj.</t>
  </si>
  <si>
    <t>2001-4. ársfj.</t>
  </si>
  <si>
    <t>2002-1. ársfj.</t>
  </si>
  <si>
    <t>2002-2. ársfj.</t>
  </si>
  <si>
    <t>2002-3. ársfj.</t>
  </si>
  <si>
    <t>2002-4. ársfj.</t>
  </si>
  <si>
    <t>2003-1. ársfj.</t>
  </si>
  <si>
    <t>2003-2. ársfj.</t>
  </si>
  <si>
    <t>2003-3. ársfj.</t>
  </si>
  <si>
    <t>2003-4. ársfj.</t>
  </si>
  <si>
    <t>2004-1. ársfj.</t>
  </si>
  <si>
    <t>2004-2. ársfj.</t>
  </si>
  <si>
    <t>2004-3. ársfj.</t>
  </si>
  <si>
    <t>2004-4. ársfj.</t>
  </si>
  <si>
    <t>2005-1. ársfj.</t>
  </si>
  <si>
    <t>2005-2. ársfj.</t>
  </si>
  <si>
    <t>2005-3. ársfj.</t>
  </si>
  <si>
    <t>2005-4. ársfj.</t>
  </si>
  <si>
    <t>2006-1. ársfj.</t>
  </si>
  <si>
    <t>2006-2. ársfj.</t>
  </si>
  <si>
    <t>2006-3. ársfj.</t>
  </si>
  <si>
    <t>2006-4. ársfj.</t>
  </si>
  <si>
    <t>2007-1. ársfj.</t>
  </si>
  <si>
    <t>2007-2. ársfj.</t>
  </si>
  <si>
    <t>2007-3. ársfj.</t>
  </si>
  <si>
    <t>2007-4. ársfj.</t>
  </si>
  <si>
    <t>2008-1. ársfj.</t>
  </si>
  <si>
    <t>2008-2. ársfj.</t>
  </si>
  <si>
    <t>2008-3. ársfj.</t>
  </si>
  <si>
    <t>2008-4. ársfj.</t>
  </si>
  <si>
    <t>2009-1. ársfj.</t>
  </si>
  <si>
    <t>2009-2. ársfj.</t>
  </si>
  <si>
    <t>Mynd 19</t>
  </si>
  <si>
    <t>Heildarútlán Íbúðalánasjóðs</t>
  </si>
  <si>
    <t>Heimild: Íbúðalánasjóður</t>
  </si>
  <si>
    <t>M. kr.</t>
  </si>
  <si>
    <t xml:space="preserve">Heildarútlán  </t>
  </si>
  <si>
    <t>Lán gegn veði hjá Seðlabanka Íslands</t>
  </si>
  <si>
    <t>Lánastofnanir</t>
  </si>
  <si>
    <t>Upphafsverð</t>
  </si>
  <si>
    <t>Mynd 22</t>
  </si>
  <si>
    <t>Munur á stýrivöxtum Seðlabanka Íslands og vöxtum skv. Taylor-reglu</t>
  </si>
  <si>
    <t>Frávik frá Taylor-reglunni</t>
  </si>
  <si>
    <t>1. ársfj. 2001</t>
  </si>
  <si>
    <t>2. ársfj. 2001</t>
  </si>
  <si>
    <t>3. ársfj. 2001</t>
  </si>
  <si>
    <t>4. ársfj. 2001</t>
  </si>
  <si>
    <t>1. ársfj. 2002</t>
  </si>
  <si>
    <t>2. ársfj. 2002</t>
  </si>
  <si>
    <t>3. ársfj. 2002</t>
  </si>
  <si>
    <t>4. ársfj. 2002</t>
  </si>
  <si>
    <t>1. ársfj. 2003</t>
  </si>
  <si>
    <t>2. ársfj. 2003</t>
  </si>
  <si>
    <t>3. ársfj. 2003</t>
  </si>
  <si>
    <t>4. ársfj. 2003</t>
  </si>
  <si>
    <t>1. ársfj. 2004</t>
  </si>
  <si>
    <t>2. ársfj. 2004</t>
  </si>
  <si>
    <t>3. ársfj. 2004</t>
  </si>
  <si>
    <t>4. ársfj. 2004</t>
  </si>
  <si>
    <t>1. ársfj. 2005</t>
  </si>
  <si>
    <t>2. ársfj. 2005</t>
  </si>
  <si>
    <t>3. ársfj. 2005</t>
  </si>
  <si>
    <t>4. ársfj. 2005</t>
  </si>
  <si>
    <t>Mynd 23</t>
  </si>
  <si>
    <t>Útistandandi jöklabréf og gengi krónunnar</t>
  </si>
  <si>
    <t>Heimild: Seðlabanki Íslands og NBI</t>
  </si>
  <si>
    <t>Gengi</t>
  </si>
  <si>
    <t xml:space="preserve">Útistandandi jöklabréf </t>
  </si>
  <si>
    <t>Gengisvísitala (h. ás)</t>
  </si>
  <si>
    <t>Mynd 24</t>
  </si>
  <si>
    <t>Skuldir heimilanna</t>
  </si>
  <si>
    <t>Íbúðalánasjóður og forverar hans eru langstærstir ýmissa lánafyrirtækja</t>
  </si>
  <si>
    <t>Bankakerfi</t>
  </si>
  <si>
    <t>Ýmis lánafyrirtæki</t>
  </si>
  <si>
    <t>Lífeyrissjóðir</t>
  </si>
  <si>
    <t>Lánasjóður íslenskra námsmanna</t>
  </si>
  <si>
    <t>Viðskiptajöfnuður 1997-2007 og fyrstu níu mánuðina 2008</t>
  </si>
  <si>
    <t>Hlutfall af vergri landsframleiðslu</t>
  </si>
  <si>
    <t>Ár</t>
  </si>
  <si>
    <t>Viðskiptajöfnuður</t>
  </si>
  <si>
    <t>Vöruskiptajöfnuður</t>
  </si>
  <si>
    <t>Þjónustujöfnuður</t>
  </si>
  <si>
    <t>Jöfnuður þáttatekna</t>
  </si>
  <si>
    <t>Rekstararframlög</t>
  </si>
  <si>
    <t>Mynd 25</t>
  </si>
  <si>
    <t>Jöfnuður þáttatekna 2002-2007 og fyrstu níu mánuðina 2008</t>
  </si>
  <si>
    <t>Laun</t>
  </si>
  <si>
    <t>Ávöxtun hlutafjár</t>
  </si>
  <si>
    <t>Vaxtatekjur</t>
  </si>
  <si>
    <t>Launagreiðslur</t>
  </si>
  <si>
    <t>Ávöxtun út</t>
  </si>
  <si>
    <t>Vaxtagjöld</t>
  </si>
  <si>
    <t>Tekjur</t>
  </si>
  <si>
    <t>Gjöld</t>
  </si>
  <si>
    <t>Nettó</t>
  </si>
  <si>
    <t>Erlend staða og gengi krónunnar</t>
  </si>
  <si>
    <t>Heimild: Seðlabanki Íslands</t>
  </si>
  <si>
    <t xml:space="preserve">Ma. kr.  </t>
  </si>
  <si>
    <t>Vísitala</t>
  </si>
  <si>
    <t>Hrein erlend staða</t>
  </si>
  <si>
    <t>Mynd 27</t>
  </si>
  <si>
    <t>Mynd 26</t>
  </si>
  <si>
    <t>Mynd 28</t>
  </si>
  <si>
    <t>Samanburður á hlutabréfavísitölum</t>
  </si>
  <si>
    <t>Heimild: Kauphöll Íslands, Yahoo Finance, http://finance.yahoo.com</t>
  </si>
  <si>
    <t>OMXI15</t>
  </si>
  <si>
    <t>OMX Copenhagen 20</t>
  </si>
  <si>
    <t>OMX Stockholm 20 Index</t>
  </si>
  <si>
    <t>S&amp;P 500</t>
  </si>
  <si>
    <t>Mynd 29</t>
  </si>
  <si>
    <t>Veðsetning íslenskra hlutabréfa</t>
  </si>
  <si>
    <t>Heimild: Kauphöll Íslands</t>
  </si>
  <si>
    <t>Gildi heildarvísitölu</t>
  </si>
  <si>
    <t>Gengi heildarvísitölu Kauphallarinnar (h. ás)</t>
  </si>
  <si>
    <t>Hlutfall veðsettra hlutabréfa í Kauphöllinni</t>
  </si>
  <si>
    <t>Mynd 30</t>
  </si>
  <si>
    <t>Kaup- og söluþrýstingur í Kaupþingi</t>
  </si>
  <si>
    <t>Samanburður við markaðsverð</t>
  </si>
  <si>
    <t>M. hluta</t>
  </si>
  <si>
    <t>Verð pr. hlut</t>
  </si>
  <si>
    <t>Kaup-/söluþrýstingur</t>
  </si>
  <si>
    <t xml:space="preserve">Hlutabréfaverð (h. ás) </t>
  </si>
  <si>
    <t>Mynd 31</t>
  </si>
  <si>
    <t>Kaup- og söluþrýstingur í Glitni</t>
  </si>
  <si>
    <t>Hlutabréfaverð (h. ás)</t>
  </si>
  <si>
    <t>Mynd 32</t>
  </si>
  <si>
    <t>Kaup- og söluþrýstingur í Landsbankanum</t>
  </si>
  <si>
    <t>Mynd 33</t>
  </si>
  <si>
    <t>Viðskipti Kaupþings með hlutabréf í Kaupþingi</t>
  </si>
  <si>
    <t xml:space="preserve">Hlutfall af paraðri veltu </t>
  </si>
  <si>
    <t>Heimild: Kauphöll Íslands, Kaupþing banki hf., Verðbréfaskráning Íslands.</t>
  </si>
  <si>
    <t>Kaupþing kaupir að frumkvæði mótaðila</t>
  </si>
  <si>
    <t>Kaupþing kaupir að eigin frumkvæði</t>
  </si>
  <si>
    <t>Kaupþing selur að eigin frumkvæði</t>
  </si>
  <si>
    <t>Kaupþing selur að frumkvæði mótaðila</t>
  </si>
  <si>
    <t>Viðskipti Glitnis með hlutabréf í Glitni</t>
  </si>
  <si>
    <t>Hlutfall af paraðri veltu</t>
  </si>
  <si>
    <t>Heimild: Kauphöll Íslands, Glitnir banki hf., Verðbréfaskráning Íslands</t>
  </si>
  <si>
    <t>Glitnir kaupir að frumkvæði mótaðila</t>
  </si>
  <si>
    <t>Glitnir kaupir að eigin frumkvæði</t>
  </si>
  <si>
    <t>Glitnir selur að eigin frumkvæði</t>
  </si>
  <si>
    <t>Glitnir selur að frumkvæði mótaðila</t>
  </si>
  <si>
    <t>Viðskipti Landsbankans með hlutabréf í Landsbankanum</t>
  </si>
  <si>
    <t>Heimild: Kauphöll Íslands, Landsbanki Íslands hf., Verðbréfaskráning Íslands</t>
  </si>
  <si>
    <t>Landsbankinn kaupir að frumkvæði mótaðila</t>
  </si>
  <si>
    <t>Landsbankinn kaupir að eigin frumkvæði</t>
  </si>
  <si>
    <t>Landsbankinn selur að eigin frumkvæði</t>
  </si>
  <si>
    <t>Landsbankinn selur að frumkvæði mótaðila</t>
  </si>
  <si>
    <t>Mynd 36</t>
  </si>
  <si>
    <t>Mynd 35</t>
  </si>
  <si>
    <t>Mynd 34</t>
  </si>
  <si>
    <t>Eignir sjóða bankanna þriggja eftir sjóðsformi</t>
  </si>
  <si>
    <t>Heimild: Landsvaki hf., Glitnir sjóðir hf., Rekstrarfélag Kaupþings banka hf.</t>
  </si>
  <si>
    <t>Verðbréfasjóðir</t>
  </si>
  <si>
    <t>Fjárfestingarsjóðir</t>
  </si>
  <si>
    <t>Fagfjárfestasjóðir</t>
  </si>
  <si>
    <t>des 03</t>
  </si>
  <si>
    <t>jún 04</t>
  </si>
  <si>
    <t>des 04</t>
  </si>
  <si>
    <t>jún 05</t>
  </si>
  <si>
    <t>des 05</t>
  </si>
  <si>
    <t>jún 06</t>
  </si>
  <si>
    <t>des 06</t>
  </si>
  <si>
    <t>jún 07</t>
  </si>
  <si>
    <t>des 07</t>
  </si>
  <si>
    <t>jún 08</t>
  </si>
  <si>
    <t>sep 08</t>
  </si>
  <si>
    <t>Mynd 37</t>
  </si>
  <si>
    <t>Eignir Sjóðs 9 í ríkistryggðum verðbréfum</t>
  </si>
  <si>
    <t>Hlutfall af heildarverðbréfaeign</t>
  </si>
  <si>
    <t>Heimild: Glitnir sjóðir hf.</t>
  </si>
  <si>
    <t>Verðbréfaeign</t>
  </si>
  <si>
    <t>Tíu stærstu verðbréfaeignir Sjóðs 9</t>
  </si>
  <si>
    <t>Eftir útgefendum</t>
  </si>
  <si>
    <t xml:space="preserve">Stoðir </t>
  </si>
  <si>
    <t xml:space="preserve">Baugur Group </t>
  </si>
  <si>
    <t xml:space="preserve">Exista </t>
  </si>
  <si>
    <t xml:space="preserve">Atorka Group </t>
  </si>
  <si>
    <t xml:space="preserve">Milestone </t>
  </si>
  <si>
    <t xml:space="preserve">MP Banki </t>
  </si>
  <si>
    <t xml:space="preserve">Glitnir banki </t>
  </si>
  <si>
    <t>Clearwater Fine Foods Inc.</t>
  </si>
  <si>
    <t xml:space="preserve">Eyrir Invest </t>
  </si>
  <si>
    <t xml:space="preserve">Styrkur Invest </t>
  </si>
  <si>
    <t>Hlutfall af heildarverðbréfaeign sjóðsins (h.ás)</t>
  </si>
  <si>
    <t>Mynd 38</t>
  </si>
  <si>
    <t>Mynd 39</t>
  </si>
  <si>
    <t>Mynd 40</t>
  </si>
  <si>
    <t>Kaupþing og tengd félög</t>
  </si>
  <si>
    <t>Bakkavör Group</t>
  </si>
  <si>
    <t>Kaupþing</t>
  </si>
  <si>
    <t>Hlutfall af heildareignum sjóðsins (h. ás)</t>
  </si>
  <si>
    <t>Mynd 56</t>
  </si>
  <si>
    <t xml:space="preserve">Þróun heildarverðmætis innlendra peningamarkaðssjóða Rekstarfélags Kaupþings </t>
  </si>
  <si>
    <t>Heimild: Rekstrarfélag Kaupþings banka hf.</t>
  </si>
  <si>
    <t>Peningamarkaðssjóður</t>
  </si>
  <si>
    <t>Skuldabréf Stutt</t>
  </si>
  <si>
    <t>Hávaxtasjóður</t>
  </si>
  <si>
    <t>Skammtímasjóður</t>
  </si>
  <si>
    <t>Mynd 41</t>
  </si>
  <si>
    <t>Mynd 63</t>
  </si>
  <si>
    <t>NIBC</t>
  </si>
  <si>
    <t>Norvik Banka JSC</t>
  </si>
  <si>
    <t xml:space="preserve">Straumborg </t>
  </si>
  <si>
    <t>Innlán KAUP</t>
  </si>
  <si>
    <t>Krónan</t>
  </si>
  <si>
    <t>Raungengi</t>
  </si>
  <si>
    <t xml:space="preserve">Nafngengi  </t>
  </si>
  <si>
    <t>Nafngengi</t>
  </si>
  <si>
    <t>Jan. 2000</t>
  </si>
  <si>
    <t>Feb. 2000</t>
  </si>
  <si>
    <t>Mar. 2000</t>
  </si>
  <si>
    <t>Apr. 2000</t>
  </si>
  <si>
    <t>Maí. 2000</t>
  </si>
  <si>
    <t>Jún. 2000</t>
  </si>
  <si>
    <t>Júl. 2000</t>
  </si>
  <si>
    <t>Ágú. 2000</t>
  </si>
  <si>
    <t>Sep. 2000</t>
  </si>
  <si>
    <t>Okt. 2000</t>
  </si>
  <si>
    <t>Nóv. 2000</t>
  </si>
  <si>
    <t>Des. 2000</t>
  </si>
  <si>
    <t>Jan. 2001</t>
  </si>
  <si>
    <t>Feb. 2001</t>
  </si>
  <si>
    <t>Mar. 2001</t>
  </si>
  <si>
    <t>Apr. 2001</t>
  </si>
  <si>
    <t>Maí. 2001</t>
  </si>
  <si>
    <t>Jún. 2001</t>
  </si>
  <si>
    <t>Júl. 2001</t>
  </si>
  <si>
    <t>Ágú. 2001</t>
  </si>
  <si>
    <t>Sep. 2001</t>
  </si>
  <si>
    <t>Okt. 2001</t>
  </si>
  <si>
    <t>Nóv. 2001</t>
  </si>
  <si>
    <t>Des. 2001</t>
  </si>
  <si>
    <t>Jan. 2002</t>
  </si>
  <si>
    <t>Feb. 2002</t>
  </si>
  <si>
    <t>Mar. 2002</t>
  </si>
  <si>
    <t>Apr. 2002</t>
  </si>
  <si>
    <t>Maí. 2002</t>
  </si>
  <si>
    <t>Jún. 2002</t>
  </si>
  <si>
    <t>Júl. 2002</t>
  </si>
  <si>
    <t>Ágú. 2002</t>
  </si>
  <si>
    <t>Sep. 2002</t>
  </si>
  <si>
    <t>Okt. 2002</t>
  </si>
  <si>
    <t>Nóv. 2002</t>
  </si>
  <si>
    <t>Des. 2002</t>
  </si>
  <si>
    <t>Jan. 2003</t>
  </si>
  <si>
    <t>Feb. 2003</t>
  </si>
  <si>
    <t>Mar. 2003</t>
  </si>
  <si>
    <t>Apr. 2003</t>
  </si>
  <si>
    <t>Maí. 2003</t>
  </si>
  <si>
    <t>Jún. 2003</t>
  </si>
  <si>
    <t>Júl. 2003</t>
  </si>
  <si>
    <t>Ágú. 2003</t>
  </si>
  <si>
    <t>Sep. 2003</t>
  </si>
  <si>
    <t>Okt. 2003</t>
  </si>
  <si>
    <t>Nóv. 2003</t>
  </si>
  <si>
    <t>Des. 2003</t>
  </si>
  <si>
    <t>Jan. 2004</t>
  </si>
  <si>
    <t>Feb. 2004</t>
  </si>
  <si>
    <t>Mar. 2004</t>
  </si>
  <si>
    <t>Apr. 2004</t>
  </si>
  <si>
    <t>Maí. 2004</t>
  </si>
  <si>
    <t>Jún. 2004</t>
  </si>
  <si>
    <t>Júl. 2004</t>
  </si>
  <si>
    <t>Ágú. 2004</t>
  </si>
  <si>
    <t>Sep. 2004</t>
  </si>
  <si>
    <t>Okt. 2004</t>
  </si>
  <si>
    <t>Nóv. 2004</t>
  </si>
  <si>
    <t>Des. 2004</t>
  </si>
  <si>
    <t>Jan. 2005</t>
  </si>
  <si>
    <t>Feb. 2005</t>
  </si>
  <si>
    <t>Mar. 2005</t>
  </si>
  <si>
    <t>Apr. 2005</t>
  </si>
  <si>
    <t>Maí. 2005</t>
  </si>
  <si>
    <t>Jún. 2005</t>
  </si>
  <si>
    <t>Júl. 2005</t>
  </si>
  <si>
    <t>Ágú. 2005</t>
  </si>
  <si>
    <t>Sep. 2005</t>
  </si>
  <si>
    <t>Okt. 2005</t>
  </si>
  <si>
    <t>Nóv. 2005</t>
  </si>
  <si>
    <t>Des. 2005</t>
  </si>
  <si>
    <t>Jan. 2006</t>
  </si>
  <si>
    <t>Feb. 2006</t>
  </si>
  <si>
    <t>Mar. 2006</t>
  </si>
  <si>
    <t>Apr. 2006</t>
  </si>
  <si>
    <t>Maí. 2006</t>
  </si>
  <si>
    <t>Jún. 2006</t>
  </si>
  <si>
    <t>Júl. 2006</t>
  </si>
  <si>
    <t>Ágú. 2006</t>
  </si>
  <si>
    <t>Sep. 2006</t>
  </si>
  <si>
    <t>Okt. 2006</t>
  </si>
  <si>
    <t>Nóv. 2006</t>
  </si>
  <si>
    <t>Des. 2006</t>
  </si>
  <si>
    <t>Jan. 2007</t>
  </si>
  <si>
    <t>Feb. 2007</t>
  </si>
  <si>
    <t>Mar. 2007</t>
  </si>
  <si>
    <t>Apr. 2007</t>
  </si>
  <si>
    <t>Maí. 2007</t>
  </si>
  <si>
    <t>Jún. 2007</t>
  </si>
  <si>
    <t>Júl. 2007</t>
  </si>
  <si>
    <t>Ágú. 2007</t>
  </si>
  <si>
    <t>Sep. 2007</t>
  </si>
  <si>
    <t>Okt. 2007</t>
  </si>
  <si>
    <t>Nóv. 2007</t>
  </si>
  <si>
    <t>Des. 2007</t>
  </si>
  <si>
    <t>Jan. 2008</t>
  </si>
  <si>
    <t>Feb. 2008</t>
  </si>
  <si>
    <t>Mar. 2008</t>
  </si>
  <si>
    <t>Apr. 2008</t>
  </si>
  <si>
    <t>Maí. 2008</t>
  </si>
  <si>
    <t>Jún. 2008</t>
  </si>
  <si>
    <t>Júl. 2008</t>
  </si>
  <si>
    <t>Ágú. 2008</t>
  </si>
  <si>
    <t>Sep. 2008</t>
  </si>
  <si>
    <t>Mynd 42</t>
  </si>
  <si>
    <t>Uppsafnað flæði gjaldeyris á millibankamarkaði</t>
  </si>
  <si>
    <t>Glitnir</t>
  </si>
  <si>
    <t xml:space="preserve">Kaupþing </t>
  </si>
  <si>
    <t>Landsbankinn</t>
  </si>
  <si>
    <t>Gengi evru</t>
  </si>
  <si>
    <t>Mynd 43</t>
  </si>
  <si>
    <t>Mynd 44</t>
  </si>
  <si>
    <t>Gjaldeyrisjöfnuður Kaupþings, Glitnis og Landsbankans sem hlutfall af eigin fé</t>
  </si>
  <si>
    <t>Hlutfall af eigin fé Kaupþings</t>
  </si>
  <si>
    <t>Hlutfall af eigin fé Glitnis</t>
  </si>
  <si>
    <t>Hlutfall af eigin fé Landsbankans</t>
  </si>
  <si>
    <t>Kaupþing-Sala</t>
  </si>
  <si>
    <t>Glitnir-Kaup</t>
  </si>
  <si>
    <t>Glitnir-Sala</t>
  </si>
  <si>
    <t>Mynd 45</t>
  </si>
  <si>
    <t>Framvirkir gjaldeyrissamningar Kaupþings, Glitnis og Landsbankans</t>
  </si>
  <si>
    <t>Heimildir: Kaupþing banki hf, Glitnir banki hf og Landsbanki Íslands hf</t>
  </si>
  <si>
    <t>Landsbankinn-Kaup</t>
  </si>
  <si>
    <t>Landsbankinn-Sala</t>
  </si>
  <si>
    <t>Kaupþing-Kaup</t>
  </si>
  <si>
    <t>Framvirk kaup/sala gjaldeyris</t>
  </si>
  <si>
    <t>Aðrir-Kaup</t>
  </si>
  <si>
    <t>Aðrir-Sala</t>
  </si>
  <si>
    <t>2004-01-31</t>
  </si>
  <si>
    <t>2004-02-29</t>
  </si>
  <si>
    <t>2004-03-31</t>
  </si>
  <si>
    <t>2004-04-30</t>
  </si>
  <si>
    <t>2004-05-31</t>
  </si>
  <si>
    <t>2004-06-30</t>
  </si>
  <si>
    <t>2004-07-31</t>
  </si>
  <si>
    <t>2004-08-31</t>
  </si>
  <si>
    <t>2004-09-30</t>
  </si>
  <si>
    <t>2004-10-31</t>
  </si>
  <si>
    <t>2004-11-30</t>
  </si>
  <si>
    <t>2004-12-31</t>
  </si>
  <si>
    <t>Mynd 46</t>
  </si>
  <si>
    <t>Gildi - lífeyrissjóður</t>
  </si>
  <si>
    <t>Lífeyrissjóður verslunarmanna</t>
  </si>
  <si>
    <t>Lífeyrissjóðir Bankastræti 7</t>
  </si>
  <si>
    <t>Stapi lífeyrissjóður</t>
  </si>
  <si>
    <t>Sameinaði lífeyrissjóðurinn</t>
  </si>
  <si>
    <t>Almenni lífeyrissjóðurinn</t>
  </si>
  <si>
    <t xml:space="preserve">Frjálsi lífeyrissjóðurinn      </t>
  </si>
  <si>
    <t>Innláns-/ útlánshlutfall bankanna</t>
  </si>
  <si>
    <t>Heimild: IceStat</t>
  </si>
  <si>
    <t>Landsbanki</t>
  </si>
  <si>
    <t>Mynd 47</t>
  </si>
  <si>
    <t>Innlán í útibúum Landsbankans</t>
  </si>
  <si>
    <t>í Hollandi og Bretlandi</t>
  </si>
  <si>
    <t>Bretland innlán</t>
  </si>
  <si>
    <t>Bretland heildsöluinnlán</t>
  </si>
  <si>
    <t>Holland innlán</t>
  </si>
  <si>
    <t>Holland heildsöluinnlán</t>
  </si>
  <si>
    <t>Vöxtur innlána á Kaupþing Edge reikningum</t>
  </si>
  <si>
    <t>Í nokkrum löndum</t>
  </si>
  <si>
    <t>Gögn vantaði fyrir Svíþjóð 31.12.2007, vegið meðaltal var tekið milli tveggja aðliggjandi tímapunkta.</t>
  </si>
  <si>
    <t>Finnland</t>
  </si>
  <si>
    <t>Svíþjóð</t>
  </si>
  <si>
    <t>Noregur</t>
  </si>
  <si>
    <t>Þýskaland</t>
  </si>
  <si>
    <t>Bretland</t>
  </si>
  <si>
    <t>Belgía</t>
  </si>
  <si>
    <t>Danmörk</t>
  </si>
  <si>
    <t>Önnur lönd</t>
  </si>
  <si>
    <t>Mynd 48</t>
  </si>
  <si>
    <t>Mynd 49</t>
  </si>
  <si>
    <t>Land</t>
  </si>
  <si>
    <t>Veðlán</t>
  </si>
  <si>
    <t>Samtals (h. ás)</t>
  </si>
  <si>
    <t>Veðlán Landsbankans</t>
  </si>
  <si>
    <t>Seðlabanki Íslands</t>
  </si>
  <si>
    <t>Seðlabanki Evrópu</t>
  </si>
  <si>
    <t xml:space="preserve">Glitnir  </t>
  </si>
  <si>
    <t>Royal Bank of Scotland</t>
  </si>
  <si>
    <t>Mynd 62</t>
  </si>
  <si>
    <t>Veðlán Glitnis</t>
  </si>
  <si>
    <t>Heimild: Glitnir Banki hf.</t>
  </si>
  <si>
    <t>Dekabank</t>
  </si>
  <si>
    <t>Mynd 64</t>
  </si>
  <si>
    <t>Veðlán Kaupþings</t>
  </si>
  <si>
    <t>Barclays</t>
  </si>
  <si>
    <t>Dresdner</t>
  </si>
  <si>
    <t>Kaupþing Singer &amp; Friedlander</t>
  </si>
  <si>
    <t>STB NO</t>
  </si>
  <si>
    <t>Mynd 53</t>
  </si>
  <si>
    <t>Mynd 52</t>
  </si>
  <si>
    <t>Mynd 51</t>
  </si>
  <si>
    <t>Mynd 50</t>
  </si>
  <si>
    <t>Mynd 57</t>
  </si>
  <si>
    <t>Veðlán bankanna hjá Seðlabanka Evrópu</t>
  </si>
  <si>
    <t>Heimild: Kaupþing banki hf., Glitnir banki hf. og Landsbanki Íslands hf.</t>
  </si>
  <si>
    <t>Mynd 54</t>
  </si>
  <si>
    <t>Veðlán hjá Seðlabanka Íslands</t>
  </si>
  <si>
    <t>Mynd 55</t>
  </si>
  <si>
    <t>Mynd 59</t>
  </si>
  <si>
    <t>Samtals</t>
  </si>
  <si>
    <t>Kaupþings skuldabréf og víxlar</t>
  </si>
  <si>
    <t>Glitnis skuldabréf og víxlar</t>
  </si>
  <si>
    <t xml:space="preserve"> Landsbanka skuldabréf og víxlar</t>
  </si>
  <si>
    <t>Heildarveðlán Seðlabanka Íslands</t>
  </si>
  <si>
    <t>Útlán Glitnis banka hf. til einstaklinga</t>
  </si>
  <si>
    <t>Flokkuð eftir mynt. Hlutfall af heildarútlánum móðurfélags til einstaklinga.</t>
  </si>
  <si>
    <t>Evra</t>
  </si>
  <si>
    <t>USD</t>
  </si>
  <si>
    <t>CHF</t>
  </si>
  <si>
    <t>GBP</t>
  </si>
  <si>
    <t>JPY</t>
  </si>
  <si>
    <t>NOK</t>
  </si>
  <si>
    <t>DKK</t>
  </si>
  <si>
    <t>CAD</t>
  </si>
  <si>
    <t>SEK</t>
  </si>
  <si>
    <t>Aðrar erlendar myntir</t>
  </si>
  <si>
    <t>Útlán Kaupþings banka hf. til einstaklinga</t>
  </si>
  <si>
    <t>Útlán Landsbanka Íslands hf. til einstaklinga</t>
  </si>
  <si>
    <t>Flokkuð eftir mynt. Hlutfall af heildarútlánum móðurfélags til einstaklinga</t>
  </si>
  <si>
    <t>Mynd 58</t>
  </si>
  <si>
    <t>Mynd 60</t>
  </si>
  <si>
    <t>1% hæstu laun Glitnis og samsetning þeirra</t>
  </si>
  <si>
    <t>Að meðaltali</t>
  </si>
  <si>
    <t>Grunnlaun</t>
  </si>
  <si>
    <t>Bónus</t>
  </si>
  <si>
    <t>Innleystir kaupréttir</t>
  </si>
  <si>
    <t>Lífeyrisgreiðslur</t>
  </si>
  <si>
    <t>Mynd 61</t>
  </si>
  <si>
    <t>Heildarlán til starfsmanna og eignarhaldsfélaga þeirra</t>
  </si>
  <si>
    <t>Starfsmenn sem hafa yfir 100 milljónir að láni hjá bankanum</t>
  </si>
  <si>
    <t>Aðrir/Aðrir</t>
  </si>
  <si>
    <t xml:space="preserve">Sjávarsýn ehf/Bjarni Ármannsson             </t>
  </si>
  <si>
    <t xml:space="preserve">Tjarnarmýri ehf/Guðný Irene Aðalsteinsdóttir  </t>
  </si>
  <si>
    <t xml:space="preserve">Kaggur ehf/Guðný Irene Aðalsteinsdóttir  </t>
  </si>
  <si>
    <t xml:space="preserve">Snæból ehf/Finnur Reyr Stefánsson        </t>
  </si>
  <si>
    <t xml:space="preserve">Gani ehf/Tómas Kristjánsson            </t>
  </si>
  <si>
    <t xml:space="preserve">C22 ehf/Þorgils Óttar Mathiesen       </t>
  </si>
  <si>
    <t xml:space="preserve">Eignarhaldsfélagið Teitur ehf/Haukur Oddsson                </t>
  </si>
  <si>
    <t xml:space="preserve">Universal Exports ehf/Jón Guðmann Þórisson          </t>
  </si>
  <si>
    <t xml:space="preserve">BK-44 ehf/Birkir Kristinsson            </t>
  </si>
  <si>
    <t xml:space="preserve">Klasi ehf/Finnur Reyr Stefánsson        </t>
  </si>
  <si>
    <t xml:space="preserve">Klasi ehf/Tómas Kristjánsson            </t>
  </si>
  <si>
    <t xml:space="preserve">Klasi ehf/Þorgils Óttar Mathiesen       </t>
  </si>
  <si>
    <t xml:space="preserve">ÞJDJ ehf/Jón Diðrik Jónsson            </t>
  </si>
  <si>
    <t xml:space="preserve">K467 ehf/Sigurður B Stefánsson         </t>
  </si>
  <si>
    <t xml:space="preserve">Kristinn Þór Geirsson/Kristinn Þór Geirsson         </t>
  </si>
  <si>
    <t xml:space="preserve">Sáttur ehf/Guðmundur Ólason              </t>
  </si>
  <si>
    <t xml:space="preserve">Rapp ehf/Þorgils Óttar Mathiesen       </t>
  </si>
  <si>
    <t xml:space="preserve">Vilhelm Már Þorsteinsson/Vilhelm Már Þorsteinsson      </t>
  </si>
  <si>
    <t xml:space="preserve">Guðmundur Örn Þórðarson/Guðmundur Örn Þórðarson       </t>
  </si>
  <si>
    <t xml:space="preserve">Hjúki ehf/Guðmundur Ásgeirsson          </t>
  </si>
  <si>
    <t xml:space="preserve">Freyr Þórðarson/Freyr Þórðarson               </t>
  </si>
  <si>
    <t xml:space="preserve">Ægir Birgisson/Ægir Birgisson                </t>
  </si>
  <si>
    <t xml:space="preserve">Guðrún Sveinsdóttir/Guðrún Sveinsdóttir           </t>
  </si>
  <si>
    <t xml:space="preserve">Einar Páll Tamimi/Einar Páll Tamimi             </t>
  </si>
  <si>
    <t xml:space="preserve">Gnollur ehf/Jóhannes Baldursson           </t>
  </si>
  <si>
    <t xml:space="preserve">Landsýn ehf/Bjarni Ármannsson             </t>
  </si>
  <si>
    <t xml:space="preserve">HG Holding ehf/Haukur Guðjónsson             </t>
  </si>
  <si>
    <t xml:space="preserve">KÞG Holding ehf/Kristinn Þór Geirsson         </t>
  </si>
  <si>
    <t xml:space="preserve">JB Byggingafélag ehf/Edda Sólveig Úlfarsdóttir     </t>
  </si>
  <si>
    <t xml:space="preserve">Hlér ehf/Guðmundur Ásgeirsson          </t>
  </si>
  <si>
    <t xml:space="preserve">Árni Magnússon/Árni Magnússon                </t>
  </si>
  <si>
    <t xml:space="preserve">Magnús Bjarnason/Magnús Bjarnason              </t>
  </si>
  <si>
    <t xml:space="preserve">Steinagerði ehf/Guðmundur Hjaltason           </t>
  </si>
  <si>
    <t xml:space="preserve">BK-42 ehf/Birkir Kristinsson            </t>
  </si>
  <si>
    <t xml:space="preserve">Verslun Einars Þorgilssonar eh/Þorgils Óttar Mathiesen       </t>
  </si>
  <si>
    <t xml:space="preserve">AM equity ehf/Árni Magnússon                </t>
  </si>
  <si>
    <t xml:space="preserve">IDA ehf/Magnús Bjarnason              </t>
  </si>
  <si>
    <t xml:space="preserve">Muska ehf/Guðmundur Hjaltason           </t>
  </si>
  <si>
    <t xml:space="preserve">Tamimi Holding ehf/Einar Páll Tamimi             </t>
  </si>
  <si>
    <t xml:space="preserve">Óli Ægir ehf/Jóhann Ómarsson               </t>
  </si>
  <si>
    <t xml:space="preserve">Hængur ehf/Benedikt Einarsson            </t>
  </si>
  <si>
    <t xml:space="preserve">Alfreð Hauksson/Alfreð Hauksson               </t>
  </si>
  <si>
    <t xml:space="preserve">Magnús Arnar Arngrímsson/ Magnús Arnar Arngrímsson      </t>
  </si>
  <si>
    <t xml:space="preserve">Krem ehf/Helgi Anton Eiríksson         </t>
  </si>
  <si>
    <t xml:space="preserve">EV Holding ehf/Eggert Þór Kristófersson      </t>
  </si>
  <si>
    <t xml:space="preserve">Ingi Rafnar Júlíusson/Ingi Rafnar Júlíusson         </t>
  </si>
  <si>
    <t xml:space="preserve">Jóhann Ómarsson/Jóhann Ómarsson               </t>
  </si>
  <si>
    <t xml:space="preserve">Ante ehf/Freyr Þórðarson               </t>
  </si>
  <si>
    <t xml:space="preserve">Helgi Anton Eiríksson/Helgi Anton Eiríksson         </t>
  </si>
  <si>
    <t xml:space="preserve">Birna Einarsdóttir/Birna Einarsdóttir            </t>
  </si>
  <si>
    <t xml:space="preserve">Imagine Investments ehf/Bjarni Ármannsson             </t>
  </si>
  <si>
    <t xml:space="preserve">Lárus Welding/Lárus Welding                 </t>
  </si>
  <si>
    <t xml:space="preserve">Dúfan ehf/Magnús Eyjólfsson             </t>
  </si>
  <si>
    <t xml:space="preserve">Geirmundartindur ehf/Elmar Svavarsson              </t>
  </si>
  <si>
    <t xml:space="preserve">AB 135 ehf/Stefán Sigurðsson             </t>
  </si>
  <si>
    <t xml:space="preserve">Langidalur ehf/Magnús Pálmi Örnólfsson       </t>
  </si>
  <si>
    <t xml:space="preserve">AB 133 ehf/Ari Daníelsson                </t>
  </si>
  <si>
    <t xml:space="preserve">Strandatún ehf/Rósant Már Torfason           </t>
  </si>
  <si>
    <t xml:space="preserve">Gnómi ehf/Jóhannes Baldursson           </t>
  </si>
  <si>
    <t xml:space="preserve">Laugalind ehf/Friðfinnur Ragnar Sigurðsson  </t>
  </si>
  <si>
    <t xml:space="preserve">Einarsmelur 18 ehf/Einar Örn Ólafsson            </t>
  </si>
  <si>
    <t xml:space="preserve">AB 158 ehf/Ingi Rafnar Júlíusson         </t>
  </si>
  <si>
    <t xml:space="preserve">HEKT ehf/Eggert Þór Kristófersson      </t>
  </si>
  <si>
    <t xml:space="preserve">Guðmundur Ólason/Guðmundur Ólason              </t>
  </si>
  <si>
    <t xml:space="preserve">Draupnir fjárfestingafélag ehf/Jón Diðrik Jónsson            </t>
  </si>
  <si>
    <t xml:space="preserve">Kambshóll ehf/Tómas Kristjánsson            </t>
  </si>
  <si>
    <t xml:space="preserve">Jón Diðrik Jónsson/Jón Diðrik Jónsson            </t>
  </si>
  <si>
    <t xml:space="preserve">Hugís ehf/Hjörtur Grétarsson            </t>
  </si>
  <si>
    <t xml:space="preserve">Sólrún Adda Elvarsdóttir/Sólrún Adda Elvarsdóttir      </t>
  </si>
  <si>
    <t xml:space="preserve">Snorri Arnar Viðarsson/Snorri Arnar Viðarsson        </t>
  </si>
  <si>
    <t>Útgefnir kaupréttarsamningar</t>
  </si>
  <si>
    <t>Útgefnir kaupréttir á mismunandi innlausnargengi</t>
  </si>
  <si>
    <t>M. kr. að nafnvirði</t>
  </si>
  <si>
    <t>&lt; 5</t>
  </si>
  <si>
    <t>7-9</t>
  </si>
  <si>
    <t>Innlausn á verði &lt; 5</t>
  </si>
  <si>
    <t xml:space="preserve"> 8 &lt; Innlausn á verði &lt; 19</t>
  </si>
  <si>
    <t>1% hæstu laun Landsbankans og samsetning þeirra</t>
  </si>
  <si>
    <t>Varnir vegna kaupréttarsamninga Landsbankans</t>
  </si>
  <si>
    <t>LB Holding Ltd</t>
  </si>
  <si>
    <t>Proteus Global Holding S.A.</t>
  </si>
  <si>
    <t>Kargile Portfolio Inc</t>
  </si>
  <si>
    <t>Marcus Capital Ltd</t>
  </si>
  <si>
    <t>Peko Investment Company Ltd</t>
  </si>
  <si>
    <t>Empennage Inc</t>
  </si>
  <si>
    <t>Zimham Corp</t>
  </si>
  <si>
    <t xml:space="preserve">Kimball Associated </t>
  </si>
  <si>
    <t>Mynd 65</t>
  </si>
  <si>
    <t>Lán til starfsmanna og eignarhaldsfélaga þeirra</t>
  </si>
  <si>
    <t xml:space="preserve">Miðjan hf/Ragnhildur Guðjónsdóttir      </t>
  </si>
  <si>
    <t xml:space="preserve">Guðmundur Pétur Davíðsson/Guðmundur Pétur Davíðsson     </t>
  </si>
  <si>
    <t xml:space="preserve">Brimholt ehf/Guðmundur Pétur Davíðsson     </t>
  </si>
  <si>
    <t xml:space="preserve">Stefán Þór Bjarnason/Stefán Þór Bjarnason          </t>
  </si>
  <si>
    <t xml:space="preserve">Sanderson ehf/Tryggvi Jónsson               </t>
  </si>
  <si>
    <t xml:space="preserve">Guðmundur Ingi Hauksson/Guðmundur Ingi Hauksson       </t>
  </si>
  <si>
    <t>Tryggvi Tryggvason/Tryggvi Tryggvason</t>
  </si>
  <si>
    <t>Júlíus Þór Gunnarsson/Júlíus Þór Gunnarsson</t>
  </si>
  <si>
    <t xml:space="preserve">Jón Örn Guðmundsson/Jón Örn Guðmundsson           </t>
  </si>
  <si>
    <t>Stefán Álfsson/Stefán Álfsson</t>
  </si>
  <si>
    <t xml:space="preserve">Reir ehf/Hilmar Þór Kristinsson        </t>
  </si>
  <si>
    <t>Mynd 66</t>
  </si>
  <si>
    <t xml:space="preserve">Útistandandi kaupréttarsamningar </t>
  </si>
  <si>
    <t>Á starfsmenn Kaupþings</t>
  </si>
  <si>
    <t>Milljónir hluta</t>
  </si>
  <si>
    <t>630</t>
  </si>
  <si>
    <t>Innlausn á verði 600 (h. ás)</t>
  </si>
  <si>
    <t>Innlausn á verði 630 (h. ás)</t>
  </si>
  <si>
    <t>Innlausn á verði 763 (h. ás)</t>
  </si>
  <si>
    <t>Innleyst samtals</t>
  </si>
  <si>
    <t>Mynd 67</t>
  </si>
  <si>
    <t>Laun og launatengd gjöld</t>
  </si>
  <si>
    <t>Meðalkostnaður við hvert stöðugildi á ári</t>
  </si>
  <si>
    <t>Heimild: Glitnir banki hf., Landsbanki Íslands hf. og Kaupþing banki hf.</t>
  </si>
  <si>
    <t>Mynd 68</t>
  </si>
  <si>
    <t xml:space="preserve">Ingvar Vilhjálmsson/Ingvar Vilhjálmsson           </t>
  </si>
  <si>
    <t xml:space="preserve">Ingólfur Helgason/Ingólfur Helgason             </t>
  </si>
  <si>
    <t xml:space="preserve">Guðný Arna Sveinsdóttir/Guðný Arna Sveinsdóttir       </t>
  </si>
  <si>
    <t xml:space="preserve">Örvar Kærnested/Örvar Kærnested               </t>
  </si>
  <si>
    <t xml:space="preserve">Bjarki H Diego/Bjarki H Diego                </t>
  </si>
  <si>
    <t xml:space="preserve">Þorvaldur Lúðvík Sigurjónsson/ Þorvaldur Lúðvík Sigurjónsson </t>
  </si>
  <si>
    <t xml:space="preserve">Sigurður Einarsson/Sigurður Einarsson            </t>
  </si>
  <si>
    <t xml:space="preserve">Hreiðar Már Sigurðsson/Hreiðar Már Sigurðsson        </t>
  </si>
  <si>
    <t xml:space="preserve">Kristján Arason/Kristján Arason               </t>
  </si>
  <si>
    <t xml:space="preserve">Þórarinn Sveinsson/Þórarinn Sveinsson            </t>
  </si>
  <si>
    <t xml:space="preserve">Steingrímur P Kárason/Steingrímur P Kárason         </t>
  </si>
  <si>
    <t xml:space="preserve">Hreiðar Már Sigurðsson ehf/Hreiðar Már Sigurðsson        </t>
  </si>
  <si>
    <t xml:space="preserve">Frosti Reyr Rúnarsson/Frosti Reyr Rúnarsson         </t>
  </si>
  <si>
    <t xml:space="preserve">Stefán Ákason/Stefán Ákason                 </t>
  </si>
  <si>
    <t xml:space="preserve">Hannes Frímann Hrólfsson/Hannes Frímann Hrólfsson      </t>
  </si>
  <si>
    <t xml:space="preserve">Svali H Björgvinsson/Svali H Björgvinsson          </t>
  </si>
  <si>
    <t xml:space="preserve">THSV ehf/Þórarinn Sveinsson            </t>
  </si>
  <si>
    <t xml:space="preserve">Þorlákur Runólfsson/Þorlákur Runólfsson           </t>
  </si>
  <si>
    <t xml:space="preserve">Guðni Níels Aðalsteinsson/ Guðni Níels Aðalsteinsson     </t>
  </si>
  <si>
    <t xml:space="preserve">7 hægri ehf/Kristján Arason               </t>
  </si>
  <si>
    <t xml:space="preserve">Helgi Sigurðsson/Helgi Sigurðsson              </t>
  </si>
  <si>
    <t xml:space="preserve">Vilhjálmur Vilhjálmsson/ Vilhjálmur Vilhjálmsson       </t>
  </si>
  <si>
    <t xml:space="preserve">Ingvar Vilhjálmsson ehf/Ingvar Vilhjálmsson           </t>
  </si>
  <si>
    <t xml:space="preserve">HFH ehf/Hannes Frímann Hrólfsson      </t>
  </si>
  <si>
    <t xml:space="preserve">RST ehf/Guðni Níels Aðalsteinsson     </t>
  </si>
  <si>
    <t>Mynd 69</t>
  </si>
  <si>
    <t>Gjaldeyrisskiptasamningar erlendra aðila</t>
  </si>
  <si>
    <r>
      <t>Heimildir: Kaupþing banki hf, Glitnir banki hf, Landsbanki Íslands</t>
    </r>
    <r>
      <rPr>
        <sz val="11"/>
        <color theme="1"/>
        <rFont val="Calibri"/>
        <family val="2"/>
        <scheme val="minor"/>
      </rPr>
      <t xml:space="preserve"> hf</t>
    </r>
  </si>
  <si>
    <t>Aðrir kaup</t>
  </si>
  <si>
    <t>Aðrir sala</t>
  </si>
  <si>
    <t>Landsbanki Luxembourg S.A.</t>
  </si>
  <si>
    <t>Deutsche Bank AG London</t>
  </si>
  <si>
    <t>Landesbank Baden-Wuerttemberg</t>
  </si>
  <si>
    <t>Deutsche Bank AG, London</t>
  </si>
  <si>
    <t>Bank of America NA</t>
  </si>
  <si>
    <t>UBS AG Zurich</t>
  </si>
  <si>
    <t>Fortis Bank NV/SA, Brussels</t>
  </si>
  <si>
    <t>Kaupthing Ltd.</t>
  </si>
  <si>
    <t>ING Bank N.V.</t>
  </si>
  <si>
    <t>Credit Suisse Zurich</t>
  </si>
  <si>
    <t>Clariden Leu AG</t>
  </si>
  <si>
    <t>Mynd 70</t>
  </si>
  <si>
    <t>Mismunur afleiddra krónuvaxta á skiptasamningum og evrópskra millibankavaxta og gengi krónunnar gagnvart evru</t>
  </si>
  <si>
    <t>Daglegur vaxtamunur og gengi</t>
  </si>
  <si>
    <t>Heimildir: Genius</t>
  </si>
  <si>
    <t>Gengi krónu gagnvart evru</t>
  </si>
  <si>
    <t>Eins mánaðar vaxtamunur</t>
  </si>
  <si>
    <t>Gengi krónunnar gagnvart evru</t>
  </si>
  <si>
    <t>Eigið fé Glitnis banka hf.</t>
  </si>
  <si>
    <t>Eigið fé Kaupþings banka hf.</t>
  </si>
  <si>
    <t>Eigið fé Landsbanka Íslands hf.</t>
  </si>
  <si>
    <t>Heimild: Glitnir banki hf., Kaupþing banki hf. og Landsbanki Íslands hf.</t>
  </si>
  <si>
    <t>Mynd 20</t>
  </si>
  <si>
    <t>Skuldir og heildarskuldir ríkissjóðs</t>
  </si>
  <si>
    <t>Skuldir sem hlutfall af VLF</t>
  </si>
  <si>
    <t>Ma.kr.</t>
  </si>
  <si>
    <t>Skuldir</t>
  </si>
  <si>
    <t>Heildarskuldir (hægri ás)</t>
  </si>
  <si>
    <t>21. kafli - Orsakir falls íslensku bankanna – ábyrgð, mistök og vanræksla</t>
  </si>
  <si>
    <t>Nr. myndar</t>
  </si>
  <si>
    <t>Fyrirsögn myndar</t>
  </si>
  <si>
    <t>Mynd 13</t>
  </si>
  <si>
    <r>
      <t>Fjárfesting í stóriðju</t>
    </r>
    <r>
      <rPr>
        <vertAlign val="superscript"/>
        <sz val="11"/>
        <rFont val="Calibri"/>
        <family val="2"/>
        <scheme val="minor"/>
      </rPr>
      <t>1</t>
    </r>
  </si>
  <si>
    <r>
      <rPr>
        <vertAlign val="superscript"/>
        <sz val="11"/>
        <rFont val="Calibri"/>
        <family val="2"/>
        <scheme val="minor"/>
      </rPr>
      <t>1</t>
    </r>
    <r>
      <rPr>
        <sz val="11"/>
        <rFont val="Calibri"/>
        <family val="2"/>
        <scheme val="minor"/>
      </rPr>
      <t>Álver og virkjanir</t>
    </r>
  </si>
  <si>
    <t>Staða framvirkra gjaldeyrissamninga lífeyrissjóðanna</t>
  </si>
  <si>
    <t>Landsbankinn, Kaupþing og Glitnir</t>
  </si>
  <si>
    <t>Skuldabréfaútgáfa bankanna</t>
  </si>
  <si>
    <t>Baugur Group hf. - Heildarútlán Glitnis til tengdra aðila</t>
  </si>
  <si>
    <t>Skuldabréfaútgáfa bankanna - Landsbankinn, Kaupþing og Glitnir</t>
  </si>
  <si>
    <t>Útlán stóru bankanna þriggja - Flokkuð eftir tegund lántakanda</t>
  </si>
  <si>
    <t>Fons hf. - Heildarútlán Glitnis til tengdra aðila</t>
  </si>
  <si>
    <t>Exista hf. - Heildarútlán Kaupþings til tengdra aðila</t>
  </si>
  <si>
    <t>Björgólfur Guðmundsson - Heildarútlán Landsbankans til tengdra aðila</t>
  </si>
  <si>
    <t>Samsetning 20 stærstu lántakenda - Landsbankinn í Lúxemborg</t>
  </si>
  <si>
    <t>Björgólfur Thor Björgólfsson - Heildarútlán Straums-Burðaráss til tengdra aðila</t>
  </si>
  <si>
    <t>Baugur Group hf. - Heildarútlán stóru bankanna þriggja til tengdra aðila</t>
  </si>
  <si>
    <t>Exista hf. - Heildarútlán stóru bankanna þriggja til tengdra aðila</t>
  </si>
  <si>
    <t>Björgólfur Guðmundsson - Heildarútlán stóru bankanna þriggja til tengdra aðila</t>
  </si>
  <si>
    <t>Ólafur Ólafsson - Heildarútlán stóru bankanna þriggja til tengdra aðila</t>
  </si>
  <si>
    <t>Fjárfesting í stóriðju</t>
  </si>
  <si>
    <t>Ma. kr. á föstu verðlagi ársins 2000</t>
  </si>
  <si>
    <t>Heimild: Fjármálaráðuneytið og Hagstofa Íslands</t>
  </si>
  <si>
    <t>Heildarútlán íbúðalánasjóðs</t>
  </si>
  <si>
    <t>Munur á stýrivöxtum Íslands og vöxtum skv. Taylor-reglu</t>
  </si>
  <si>
    <t>Heildarskuldir heimilanna við lánakerfið (h. ás)</t>
  </si>
  <si>
    <t>Viðskipti Glitis með hlutabréf í Glitni</t>
  </si>
  <si>
    <t>Eignir Sjóðs 9 í rikistryggðum verðbréfum</t>
  </si>
  <si>
    <t>Tíu stærstu verðbréfaeignir í Sjóðs 9</t>
  </si>
  <si>
    <t>Þróun heildarverðmætis innlendra peningamarkaðssjóða Rekstarfélags Kaupþings</t>
  </si>
  <si>
    <t>Eignir Peningamarkaðssjóðs RKB</t>
  </si>
  <si>
    <t>Innláns- / útlanshlutfall bankanna</t>
  </si>
  <si>
    <t>Innlán í útibúum Landsbankans - í Hollandi og Bretlandi</t>
  </si>
  <si>
    <t>Vöxtu innlána á Kaupþing Edge reikningum</t>
  </si>
  <si>
    <t>Heimild: Landsbanki Íslands</t>
  </si>
  <si>
    <t>Heildarlán til starfsmanna og eignarhaldsfélaga þeirra - Glitnir</t>
  </si>
  <si>
    <t>Lán til starfsmanna og eignarhaldsfélaga þeirra - Landsbankinn</t>
  </si>
  <si>
    <t>Útgefnir kaupréttarsamningar - Landsbankinn</t>
  </si>
  <si>
    <t>Útistandandi Kaupréttarsamningar - Á starfsmenn Kaupþings</t>
  </si>
  <si>
    <t xml:space="preserve">Laun og launatengd gjöld </t>
  </si>
  <si>
    <t>Heildarlán til starfsmanna og eignarhaldsfélaga þeirra - Kaupþing</t>
  </si>
  <si>
    <t>Heildarveðlán Seðlabanka Íslands - Skuldabréf og víxlar að veði</t>
  </si>
  <si>
    <t>Skuldabréf og víxlar að veði</t>
  </si>
  <si>
    <t>Glitnir - allir stafsmenn</t>
  </si>
  <si>
    <t>Eignarhlutfall ólíkra fjárhaldsfélaga í Landsbankanum</t>
  </si>
  <si>
    <t>Landsbankinn - Starfsmenn sem hafa yfir 100 milljónir að láni hjá bankanum</t>
  </si>
  <si>
    <t>Kaupþing - allir starfsmenn</t>
  </si>
</sst>
</file>

<file path=xl/styles.xml><?xml version="1.0" encoding="utf-8"?>
<styleSheet xmlns="http://schemas.openxmlformats.org/spreadsheetml/2006/main">
  <numFmts count="42">
    <numFmt numFmtId="41" formatCode="_-* #,##0\ _k_r_._-;\-* #,##0\ _k_r_._-;_-* &quot;-&quot;\ _k_r_._-;_-@_-"/>
    <numFmt numFmtId="43" formatCode="_-* #,##0.00\ _k_r_._-;\-* #,##0.00\ _k_r_._-;_-* &quot;-&quot;??\ _k_r_._-;_-@_-"/>
    <numFmt numFmtId="164" formatCode="0.0_*"/>
    <numFmt numFmtId="165" formatCode="0.0\*"/>
    <numFmt numFmtId="166" formatCode="#,##0_*"/>
    <numFmt numFmtId="167" formatCode="#,##0\*"/>
    <numFmt numFmtId="168" formatCode="@__"/>
    <numFmt numFmtId="169" formatCode="&quot;Mynd &quot;\ 0"/>
    <numFmt numFmtId="170" formatCode="d\.m\.yyyy"/>
    <numFmt numFmtId="171" formatCode="0.0000_)"/>
    <numFmt numFmtId="172" formatCode="0_)"/>
    <numFmt numFmtId="173" formatCode="0.0%"/>
    <numFmt numFmtId="174" formatCode="&quot;1.ársfj. 2006&quot;"/>
    <numFmt numFmtId="175" formatCode="&quot;2.ársfj. 2006&quot;"/>
    <numFmt numFmtId="176" formatCode="&quot;3.ársfj. 2006&quot;"/>
    <numFmt numFmtId="177" formatCode="&quot;4.ársfj. 2006&quot;"/>
    <numFmt numFmtId="178" formatCode="&quot;1.ársfj. 2007&quot;"/>
    <numFmt numFmtId="179" formatCode="&quot;2.ársfj. 2007&quot;"/>
    <numFmt numFmtId="180" formatCode="&quot;3.ársfj. 2007&quot;"/>
    <numFmt numFmtId="181" formatCode="&quot;4.ársfj. 2007&quot;"/>
    <numFmt numFmtId="182" formatCode="dd/mmm/yyyy"/>
    <numFmt numFmtId="183" formatCode="#,##0.0######"/>
    <numFmt numFmtId="184" formatCode="mm/yyyy"/>
    <numFmt numFmtId="185" formatCode="0.00000"/>
    <numFmt numFmtId="186" formatCode="_(* #,##0.00_);_(* \(#,##0.00\);_(* &quot;-&quot;??_);_(@_)"/>
    <numFmt numFmtId="187" formatCode="#,##0.\-"/>
    <numFmt numFmtId="188" formatCode="yyyy\-mm\-dd;@"/>
    <numFmt numFmtId="189" formatCode="dd/mm/yy"/>
    <numFmt numFmtId="190" formatCode="#,##0.0"/>
    <numFmt numFmtId="191" formatCode="0.0"/>
    <numFmt numFmtId="192" formatCode="#,##0.000"/>
    <numFmt numFmtId="193" formatCode="d/m/yyyy;@"/>
    <numFmt numFmtId="194" formatCode="#,##0.0000000"/>
    <numFmt numFmtId="195" formatCode="&quot;Chart &quot;0"/>
    <numFmt numFmtId="196" formatCode="mmmm\ yyyy"/>
    <numFmt numFmtId="197" formatCode="[$-40F]dd/\ mmmm\ yyyy;@"/>
    <numFmt numFmtId="198" formatCode="mmmyy"/>
    <numFmt numFmtId="199" formatCode="dd/mm/yy;@"/>
    <numFmt numFmtId="200" formatCode="[$-40F]d/\ mmmm\ yyyy;@"/>
    <numFmt numFmtId="201" formatCode="0.000"/>
    <numFmt numFmtId="202" formatCode="0.0000000"/>
    <numFmt numFmtId="203" formatCode="_-* #,##0\ _k_r_._-;\-* #,##0\ _k_r_._-;_-* &quot;-&quot;??\ _k_r_._-;_-@_-"/>
  </numFmts>
  <fonts count="5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i/>
      <sz val="8"/>
      <name val="Times New Roman"/>
      <family val="1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0"/>
      <name val="Arial"/>
      <family val="2"/>
    </font>
    <font>
      <i/>
      <sz val="10"/>
      <name val="Helv"/>
    </font>
    <font>
      <b/>
      <sz val="11"/>
      <color indexed="63"/>
      <name val="Calibri"/>
      <family val="2"/>
    </font>
    <font>
      <sz val="8"/>
      <name val="Times New Roman"/>
      <family val="1"/>
    </font>
    <font>
      <b/>
      <sz val="8"/>
      <name val="Times New Roman"/>
      <family val="1"/>
    </font>
    <font>
      <b/>
      <sz val="10"/>
      <color indexed="63"/>
      <name val="Arial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C00000"/>
      <name val="Calibri"/>
      <family val="2"/>
      <scheme val="minor"/>
    </font>
    <font>
      <b/>
      <sz val="12"/>
      <color theme="4"/>
      <name val="Cambria"/>
      <family val="1"/>
      <scheme val="major"/>
    </font>
    <font>
      <sz val="11"/>
      <name val="Calibri"/>
      <family val="2"/>
      <scheme val="minor"/>
    </font>
    <font>
      <b/>
      <sz val="11"/>
      <color indexed="48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8"/>
      <color indexed="81"/>
      <name val="Tahoma"/>
      <family val="2"/>
    </font>
    <font>
      <sz val="8"/>
      <color indexed="81"/>
      <name val="Tahoma"/>
      <family val="2"/>
    </font>
    <font>
      <sz val="8"/>
      <color theme="1"/>
      <name val="Arial"/>
      <family val="2"/>
    </font>
    <font>
      <sz val="10"/>
      <name val="Courier"/>
      <family val="3"/>
    </font>
    <font>
      <sz val="10"/>
      <name val="Times New Roman"/>
      <family val="1"/>
    </font>
    <font>
      <sz val="12"/>
      <name val="¹ÙÅÁÃ¼"/>
      <family val="1"/>
      <charset val="129"/>
    </font>
    <font>
      <sz val="10"/>
      <color indexed="8"/>
      <name val="Arial"/>
      <family val="2"/>
    </font>
    <font>
      <sz val="10"/>
      <name val="Helv"/>
    </font>
    <font>
      <b/>
      <sz val="10"/>
      <name val="Times"/>
      <family val="1"/>
    </font>
    <font>
      <b/>
      <sz val="12"/>
      <name val="Arial"/>
      <family val="2"/>
    </font>
    <font>
      <sz val="12"/>
      <name val="Times New Roman"/>
      <family val="1"/>
    </font>
    <font>
      <b/>
      <sz val="18"/>
      <name val="Times New Roman"/>
      <family val="1"/>
    </font>
    <font>
      <b/>
      <sz val="11"/>
      <color theme="5" tint="-0.249977111117893"/>
      <name val="Calibri"/>
      <family val="2"/>
      <scheme val="minor"/>
    </font>
    <font>
      <b/>
      <sz val="11"/>
      <color theme="5" tint="-0.499984740745262"/>
      <name val="Calibri"/>
      <family val="2"/>
      <scheme val="minor"/>
    </font>
    <font>
      <sz val="11"/>
      <color theme="4" tint="-0.499984740745262"/>
      <name val="Calibri"/>
      <family val="2"/>
      <scheme val="minor"/>
    </font>
    <font>
      <i/>
      <sz val="11"/>
      <name val="Calibri"/>
      <family val="2"/>
      <scheme val="minor"/>
    </font>
    <font>
      <b/>
      <i/>
      <sz val="11"/>
      <name val="Calibri"/>
      <family val="2"/>
      <scheme val="minor"/>
    </font>
    <font>
      <sz val="10"/>
      <name val="Tms Rmn"/>
    </font>
    <font>
      <u/>
      <sz val="11"/>
      <color theme="10"/>
      <name val="Calibri"/>
      <family val="2"/>
    </font>
    <font>
      <b/>
      <u/>
      <sz val="12"/>
      <color theme="1"/>
      <name val="Calibri"/>
      <family val="2"/>
      <scheme val="minor"/>
    </font>
    <font>
      <vertAlign val="superscript"/>
      <sz val="11"/>
      <name val="Calibri"/>
      <family val="2"/>
      <scheme val="minor"/>
    </font>
  </fonts>
  <fills count="3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62"/>
        <bgColor indexed="64"/>
      </patternFill>
    </fill>
    <fill>
      <patternFill patternType="solid">
        <fgColor rgb="FFFFFFCC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79998168889431442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theme="4" tint="0.39997558519241921"/>
      </top>
      <bottom/>
      <diagonal/>
    </border>
  </borders>
  <cellStyleXfs count="4629">
    <xf numFmtId="0" fontId="0" fillId="0" borderId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12" borderId="0" applyNumberFormat="0" applyBorder="0" applyAlignment="0" applyProtection="0"/>
    <xf numFmtId="0" fontId="3" fillId="12" borderId="0" applyNumberFormat="0" applyBorder="0" applyAlignment="0" applyProtection="0"/>
    <xf numFmtId="0" fontId="3" fillId="12" borderId="0" applyNumberFormat="0" applyBorder="0" applyAlignment="0" applyProtection="0"/>
    <xf numFmtId="0" fontId="3" fillId="12" borderId="0" applyNumberFormat="0" applyBorder="0" applyAlignment="0" applyProtection="0"/>
    <xf numFmtId="0" fontId="3" fillId="12" borderId="0" applyNumberFormat="0" applyBorder="0" applyAlignment="0" applyProtection="0"/>
    <xf numFmtId="0" fontId="3" fillId="12" borderId="0" applyNumberFormat="0" applyBorder="0" applyAlignment="0" applyProtection="0"/>
    <xf numFmtId="0" fontId="3" fillId="12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0" borderId="0" applyNumberFormat="0" applyBorder="0" applyAlignment="0" applyProtection="0"/>
    <xf numFmtId="0" fontId="3" fillId="10" borderId="0" applyNumberFormat="0" applyBorder="0" applyAlignment="0" applyProtection="0"/>
    <xf numFmtId="0" fontId="3" fillId="10" borderId="0" applyNumberFormat="0" applyBorder="0" applyAlignment="0" applyProtection="0"/>
    <xf numFmtId="0" fontId="3" fillId="10" borderId="0" applyNumberFormat="0" applyBorder="0" applyAlignment="0" applyProtection="0"/>
    <xf numFmtId="0" fontId="3" fillId="10" borderId="0" applyNumberFormat="0" applyBorder="0" applyAlignment="0" applyProtection="0"/>
    <xf numFmtId="0" fontId="3" fillId="10" borderId="0" applyNumberFormat="0" applyBorder="0" applyAlignment="0" applyProtection="0"/>
    <xf numFmtId="0" fontId="3" fillId="10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3" borderId="0" applyNumberFormat="0" applyBorder="0" applyAlignment="0" applyProtection="0"/>
    <xf numFmtId="0" fontId="3" fillId="13" borderId="0" applyNumberFormat="0" applyBorder="0" applyAlignment="0" applyProtection="0"/>
    <xf numFmtId="0" fontId="3" fillId="13" borderId="0" applyNumberFormat="0" applyBorder="0" applyAlignment="0" applyProtection="0"/>
    <xf numFmtId="0" fontId="3" fillId="13" borderId="0" applyNumberFormat="0" applyBorder="0" applyAlignment="0" applyProtection="0"/>
    <xf numFmtId="0" fontId="3" fillId="13" borderId="0" applyNumberFormat="0" applyBorder="0" applyAlignment="0" applyProtection="0"/>
    <xf numFmtId="0" fontId="3" fillId="13" borderId="0" applyNumberFormat="0" applyBorder="0" applyAlignment="0" applyProtection="0"/>
    <xf numFmtId="0" fontId="3" fillId="13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4" borderId="0" applyNumberFormat="0" applyBorder="0" applyAlignment="0" applyProtection="0"/>
    <xf numFmtId="0" fontId="3" fillId="14" borderId="0" applyNumberFormat="0" applyBorder="0" applyAlignment="0" applyProtection="0"/>
    <xf numFmtId="0" fontId="3" fillId="14" borderId="0" applyNumberFormat="0" applyBorder="0" applyAlignment="0" applyProtection="0"/>
    <xf numFmtId="0" fontId="3" fillId="14" borderId="0" applyNumberFormat="0" applyBorder="0" applyAlignment="0" applyProtection="0"/>
    <xf numFmtId="0" fontId="3" fillId="14" borderId="0" applyNumberFormat="0" applyBorder="0" applyAlignment="0" applyProtection="0"/>
    <xf numFmtId="0" fontId="3" fillId="14" borderId="0" applyNumberFormat="0" applyBorder="0" applyAlignment="0" applyProtection="0"/>
    <xf numFmtId="0" fontId="3" fillId="14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6" borderId="0" applyNumberFormat="0" applyBorder="0" applyAlignment="0" applyProtection="0"/>
    <xf numFmtId="0" fontId="3" fillId="16" borderId="0" applyNumberFormat="0" applyBorder="0" applyAlignment="0" applyProtection="0"/>
    <xf numFmtId="0" fontId="3" fillId="16" borderId="0" applyNumberFormat="0" applyBorder="0" applyAlignment="0" applyProtection="0"/>
    <xf numFmtId="0" fontId="3" fillId="16" borderId="0" applyNumberFormat="0" applyBorder="0" applyAlignment="0" applyProtection="0"/>
    <xf numFmtId="0" fontId="3" fillId="16" borderId="0" applyNumberFormat="0" applyBorder="0" applyAlignment="0" applyProtection="0"/>
    <xf numFmtId="0" fontId="3" fillId="16" borderId="0" applyNumberFormat="0" applyBorder="0" applyAlignment="0" applyProtection="0"/>
    <xf numFmtId="0" fontId="3" fillId="16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7" borderId="0" applyNumberFormat="0" applyBorder="0" applyAlignment="0" applyProtection="0"/>
    <xf numFmtId="0" fontId="3" fillId="17" borderId="0" applyNumberFormat="0" applyBorder="0" applyAlignment="0" applyProtection="0"/>
    <xf numFmtId="0" fontId="3" fillId="17" borderId="0" applyNumberFormat="0" applyBorder="0" applyAlignment="0" applyProtection="0"/>
    <xf numFmtId="0" fontId="3" fillId="17" borderId="0" applyNumberFormat="0" applyBorder="0" applyAlignment="0" applyProtection="0"/>
    <xf numFmtId="0" fontId="3" fillId="17" borderId="0" applyNumberFormat="0" applyBorder="0" applyAlignment="0" applyProtection="0"/>
    <xf numFmtId="0" fontId="3" fillId="17" borderId="0" applyNumberFormat="0" applyBorder="0" applyAlignment="0" applyProtection="0"/>
    <xf numFmtId="0" fontId="3" fillId="17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8" borderId="0" applyNumberFormat="0" applyBorder="0" applyAlignment="0" applyProtection="0"/>
    <xf numFmtId="0" fontId="3" fillId="18" borderId="0" applyNumberFormat="0" applyBorder="0" applyAlignment="0" applyProtection="0"/>
    <xf numFmtId="0" fontId="3" fillId="18" borderId="0" applyNumberFormat="0" applyBorder="0" applyAlignment="0" applyProtection="0"/>
    <xf numFmtId="0" fontId="3" fillId="18" borderId="0" applyNumberFormat="0" applyBorder="0" applyAlignment="0" applyProtection="0"/>
    <xf numFmtId="0" fontId="3" fillId="18" borderId="0" applyNumberFormat="0" applyBorder="0" applyAlignment="0" applyProtection="0"/>
    <xf numFmtId="0" fontId="3" fillId="18" borderId="0" applyNumberFormat="0" applyBorder="0" applyAlignment="0" applyProtection="0"/>
    <xf numFmtId="0" fontId="3" fillId="18" borderId="0" applyNumberFormat="0" applyBorder="0" applyAlignment="0" applyProtection="0"/>
    <xf numFmtId="0" fontId="3" fillId="18" borderId="0" applyNumberFormat="0" applyBorder="0" applyAlignment="0" applyProtection="0"/>
    <xf numFmtId="0" fontId="3" fillId="13" borderId="0" applyNumberFormat="0" applyBorder="0" applyAlignment="0" applyProtection="0"/>
    <xf numFmtId="0" fontId="3" fillId="13" borderId="0" applyNumberFormat="0" applyBorder="0" applyAlignment="0" applyProtection="0"/>
    <xf numFmtId="0" fontId="3" fillId="13" borderId="0" applyNumberFormat="0" applyBorder="0" applyAlignment="0" applyProtection="0"/>
    <xf numFmtId="0" fontId="3" fillId="13" borderId="0" applyNumberFormat="0" applyBorder="0" applyAlignment="0" applyProtection="0"/>
    <xf numFmtId="0" fontId="3" fillId="13" borderId="0" applyNumberFormat="0" applyBorder="0" applyAlignment="0" applyProtection="0"/>
    <xf numFmtId="0" fontId="3" fillId="13" borderId="0" applyNumberFormat="0" applyBorder="0" applyAlignment="0" applyProtection="0"/>
    <xf numFmtId="0" fontId="3" fillId="13" borderId="0" applyNumberFormat="0" applyBorder="0" applyAlignment="0" applyProtection="0"/>
    <xf numFmtId="0" fontId="3" fillId="13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4" borderId="0" applyNumberFormat="0" applyBorder="0" applyAlignment="0" applyProtection="0"/>
    <xf numFmtId="0" fontId="3" fillId="14" borderId="0" applyNumberFormat="0" applyBorder="0" applyAlignment="0" applyProtection="0"/>
    <xf numFmtId="0" fontId="3" fillId="14" borderId="0" applyNumberFormat="0" applyBorder="0" applyAlignment="0" applyProtection="0"/>
    <xf numFmtId="0" fontId="3" fillId="14" borderId="0" applyNumberFormat="0" applyBorder="0" applyAlignment="0" applyProtection="0"/>
    <xf numFmtId="0" fontId="3" fillId="14" borderId="0" applyNumberFormat="0" applyBorder="0" applyAlignment="0" applyProtection="0"/>
    <xf numFmtId="0" fontId="3" fillId="14" borderId="0" applyNumberFormat="0" applyBorder="0" applyAlignment="0" applyProtection="0"/>
    <xf numFmtId="0" fontId="3" fillId="14" borderId="0" applyNumberFormat="0" applyBorder="0" applyAlignment="0" applyProtection="0"/>
    <xf numFmtId="0" fontId="3" fillId="14" borderId="0" applyNumberFormat="0" applyBorder="0" applyAlignment="0" applyProtection="0"/>
    <xf numFmtId="0" fontId="3" fillId="19" borderId="0" applyNumberFormat="0" applyBorder="0" applyAlignment="0" applyProtection="0"/>
    <xf numFmtId="0" fontId="3" fillId="19" borderId="0" applyNumberFormat="0" applyBorder="0" applyAlignment="0" applyProtection="0"/>
    <xf numFmtId="0" fontId="3" fillId="19" borderId="0" applyNumberFormat="0" applyBorder="0" applyAlignment="0" applyProtection="0"/>
    <xf numFmtId="0" fontId="3" fillId="19" borderId="0" applyNumberFormat="0" applyBorder="0" applyAlignment="0" applyProtection="0"/>
    <xf numFmtId="0" fontId="3" fillId="19" borderId="0" applyNumberFormat="0" applyBorder="0" applyAlignment="0" applyProtection="0"/>
    <xf numFmtId="0" fontId="3" fillId="19" borderId="0" applyNumberFormat="0" applyBorder="0" applyAlignment="0" applyProtection="0"/>
    <xf numFmtId="0" fontId="3" fillId="19" borderId="0" applyNumberFormat="0" applyBorder="0" applyAlignment="0" applyProtection="0"/>
    <xf numFmtId="0" fontId="3" fillId="19" borderId="0" applyNumberFormat="0" applyBorder="0" applyAlignment="0" applyProtection="0"/>
    <xf numFmtId="0" fontId="3" fillId="19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5" fillId="20" borderId="2" applyNumberFormat="0" applyAlignment="0" applyProtection="0"/>
    <xf numFmtId="0" fontId="5" fillId="20" borderId="2" applyNumberFormat="0" applyAlignment="0" applyProtection="0"/>
    <xf numFmtId="0" fontId="5" fillId="20" borderId="2" applyNumberFormat="0" applyAlignment="0" applyProtection="0"/>
    <xf numFmtId="0" fontId="5" fillId="20" borderId="2" applyNumberFormat="0" applyAlignment="0" applyProtection="0"/>
    <xf numFmtId="0" fontId="5" fillId="20" borderId="2" applyNumberFormat="0" applyAlignment="0" applyProtection="0"/>
    <xf numFmtId="0" fontId="5" fillId="20" borderId="2" applyNumberFormat="0" applyAlignment="0" applyProtection="0"/>
    <xf numFmtId="0" fontId="5" fillId="20" borderId="2" applyNumberFormat="0" applyAlignment="0" applyProtection="0"/>
    <xf numFmtId="0" fontId="5" fillId="20" borderId="2" applyNumberFormat="0" applyAlignment="0" applyProtection="0"/>
    <xf numFmtId="0" fontId="5" fillId="20" borderId="2" applyNumberFormat="0" applyAlignment="0" applyProtection="0"/>
    <xf numFmtId="0" fontId="6" fillId="21" borderId="3" applyNumberFormat="0" applyAlignment="0" applyProtection="0"/>
    <xf numFmtId="0" fontId="6" fillId="21" borderId="3" applyNumberFormat="0" applyAlignment="0" applyProtection="0"/>
    <xf numFmtId="0" fontId="6" fillId="21" borderId="3" applyNumberFormat="0" applyAlignment="0" applyProtection="0"/>
    <xf numFmtId="0" fontId="6" fillId="21" borderId="3" applyNumberFormat="0" applyAlignment="0" applyProtection="0"/>
    <xf numFmtId="0" fontId="6" fillId="21" borderId="3" applyNumberFormat="0" applyAlignment="0" applyProtection="0"/>
    <xf numFmtId="0" fontId="6" fillId="21" borderId="3" applyNumberFormat="0" applyAlignment="0" applyProtection="0"/>
    <xf numFmtId="0" fontId="6" fillId="21" borderId="3" applyNumberFormat="0" applyAlignment="0" applyProtection="0"/>
    <xf numFmtId="0" fontId="6" fillId="21" borderId="3" applyNumberFormat="0" applyAlignment="0" applyProtection="0"/>
    <xf numFmtId="0" fontId="6" fillId="21" borderId="3" applyNumberFormat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9" fillId="0" borderId="4" applyNumberFormat="0" applyFill="0" applyAlignment="0" applyProtection="0"/>
    <xf numFmtId="0" fontId="9" fillId="0" borderId="4" applyNumberFormat="0" applyFill="0" applyAlignment="0" applyProtection="0"/>
    <xf numFmtId="0" fontId="9" fillId="0" borderId="4" applyNumberFormat="0" applyFill="0" applyAlignment="0" applyProtection="0"/>
    <xf numFmtId="0" fontId="9" fillId="0" borderId="4" applyNumberFormat="0" applyFill="0" applyAlignment="0" applyProtection="0"/>
    <xf numFmtId="0" fontId="9" fillId="0" borderId="4" applyNumberFormat="0" applyFill="0" applyAlignment="0" applyProtection="0"/>
    <xf numFmtId="0" fontId="9" fillId="0" borderId="4" applyNumberFormat="0" applyFill="0" applyAlignment="0" applyProtection="0"/>
    <xf numFmtId="0" fontId="9" fillId="0" borderId="4" applyNumberFormat="0" applyFill="0" applyAlignment="0" applyProtection="0"/>
    <xf numFmtId="0" fontId="9" fillId="0" borderId="4" applyNumberFormat="0" applyFill="0" applyAlignment="0" applyProtection="0"/>
    <xf numFmtId="0" fontId="9" fillId="0" borderId="4" applyNumberFormat="0" applyFill="0" applyAlignment="0" applyProtection="0"/>
    <xf numFmtId="0" fontId="10" fillId="0" borderId="5" applyNumberFormat="0" applyFill="0" applyAlignment="0" applyProtection="0"/>
    <xf numFmtId="0" fontId="10" fillId="0" borderId="5" applyNumberFormat="0" applyFill="0" applyAlignment="0" applyProtection="0"/>
    <xf numFmtId="0" fontId="10" fillId="0" borderId="5" applyNumberFormat="0" applyFill="0" applyAlignment="0" applyProtection="0"/>
    <xf numFmtId="0" fontId="10" fillId="0" borderId="5" applyNumberFormat="0" applyFill="0" applyAlignment="0" applyProtection="0"/>
    <xf numFmtId="0" fontId="10" fillId="0" borderId="5" applyNumberFormat="0" applyFill="0" applyAlignment="0" applyProtection="0"/>
    <xf numFmtId="0" fontId="10" fillId="0" borderId="5" applyNumberFormat="0" applyFill="0" applyAlignment="0" applyProtection="0"/>
    <xf numFmtId="0" fontId="10" fillId="0" borderId="5" applyNumberFormat="0" applyFill="0" applyAlignment="0" applyProtection="0"/>
    <xf numFmtId="0" fontId="10" fillId="0" borderId="5" applyNumberFormat="0" applyFill="0" applyAlignment="0" applyProtection="0"/>
    <xf numFmtId="0" fontId="10" fillId="0" borderId="5" applyNumberFormat="0" applyFill="0" applyAlignment="0" applyProtection="0"/>
    <xf numFmtId="0" fontId="11" fillId="0" borderId="6" applyNumberFormat="0" applyFill="0" applyAlignment="0" applyProtection="0"/>
    <xf numFmtId="0" fontId="11" fillId="0" borderId="6" applyNumberFormat="0" applyFill="0" applyAlignment="0" applyProtection="0"/>
    <xf numFmtId="0" fontId="11" fillId="0" borderId="6" applyNumberFormat="0" applyFill="0" applyAlignment="0" applyProtection="0"/>
    <xf numFmtId="0" fontId="11" fillId="0" borderId="6" applyNumberFormat="0" applyFill="0" applyAlignment="0" applyProtection="0"/>
    <xf numFmtId="0" fontId="11" fillId="0" borderId="6" applyNumberFormat="0" applyFill="0" applyAlignment="0" applyProtection="0"/>
    <xf numFmtId="0" fontId="11" fillId="0" borderId="6" applyNumberFormat="0" applyFill="0" applyAlignment="0" applyProtection="0"/>
    <xf numFmtId="0" fontId="11" fillId="0" borderId="6" applyNumberFormat="0" applyFill="0" applyAlignment="0" applyProtection="0"/>
    <xf numFmtId="0" fontId="11" fillId="0" borderId="6" applyNumberFormat="0" applyFill="0" applyAlignment="0" applyProtection="0"/>
    <xf numFmtId="0" fontId="11" fillId="0" borderId="6" applyNumberFormat="0" applyFill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7" borderId="2" applyNumberFormat="0" applyAlignment="0" applyProtection="0"/>
    <xf numFmtId="0" fontId="12" fillId="7" borderId="2" applyNumberFormat="0" applyAlignment="0" applyProtection="0"/>
    <xf numFmtId="0" fontId="12" fillId="7" borderId="2" applyNumberFormat="0" applyAlignment="0" applyProtection="0"/>
    <xf numFmtId="0" fontId="12" fillId="7" borderId="2" applyNumberFormat="0" applyAlignment="0" applyProtection="0"/>
    <xf numFmtId="0" fontId="12" fillId="7" borderId="2" applyNumberFormat="0" applyAlignment="0" applyProtection="0"/>
    <xf numFmtId="0" fontId="12" fillId="7" borderId="2" applyNumberFormat="0" applyAlignment="0" applyProtection="0"/>
    <xf numFmtId="0" fontId="12" fillId="7" borderId="2" applyNumberFormat="0" applyAlignment="0" applyProtection="0"/>
    <xf numFmtId="0" fontId="12" fillId="7" borderId="2" applyNumberFormat="0" applyAlignment="0" applyProtection="0"/>
    <xf numFmtId="0" fontId="12" fillId="7" borderId="2" applyNumberFormat="0" applyAlignment="0" applyProtection="0"/>
    <xf numFmtId="0" fontId="13" fillId="0" borderId="0" applyNumberFormat="0" applyBorder="0" applyAlignment="0"/>
    <xf numFmtId="0" fontId="14" fillId="0" borderId="7" applyNumberFormat="0" applyFill="0" applyAlignment="0" applyProtection="0"/>
    <xf numFmtId="0" fontId="14" fillId="0" borderId="7" applyNumberFormat="0" applyFill="0" applyAlignment="0" applyProtection="0"/>
    <xf numFmtId="0" fontId="14" fillId="0" borderId="7" applyNumberFormat="0" applyFill="0" applyAlignment="0" applyProtection="0"/>
    <xf numFmtId="0" fontId="14" fillId="0" borderId="7" applyNumberFormat="0" applyFill="0" applyAlignment="0" applyProtection="0"/>
    <xf numFmtId="0" fontId="14" fillId="0" borderId="7" applyNumberFormat="0" applyFill="0" applyAlignment="0" applyProtection="0"/>
    <xf numFmtId="0" fontId="14" fillId="0" borderId="7" applyNumberFormat="0" applyFill="0" applyAlignment="0" applyProtection="0"/>
    <xf numFmtId="0" fontId="14" fillId="0" borderId="7" applyNumberFormat="0" applyFill="0" applyAlignment="0" applyProtection="0"/>
    <xf numFmtId="0" fontId="14" fillId="0" borderId="7" applyNumberFormat="0" applyFill="0" applyAlignment="0" applyProtection="0"/>
    <xf numFmtId="0" fontId="14" fillId="0" borderId="7" applyNumberFormat="0" applyFill="0" applyAlignment="0" applyProtection="0"/>
    <xf numFmtId="0" fontId="15" fillId="22" borderId="0" applyNumberFormat="0" applyBorder="0" applyAlignment="0" applyProtection="0"/>
    <xf numFmtId="0" fontId="15" fillId="22" borderId="0" applyNumberFormat="0" applyBorder="0" applyAlignment="0" applyProtection="0"/>
    <xf numFmtId="0" fontId="15" fillId="22" borderId="0" applyNumberFormat="0" applyBorder="0" applyAlignment="0" applyProtection="0"/>
    <xf numFmtId="0" fontId="15" fillId="22" borderId="0" applyNumberFormat="0" applyBorder="0" applyAlignment="0" applyProtection="0"/>
    <xf numFmtId="0" fontId="15" fillId="22" borderId="0" applyNumberFormat="0" applyBorder="0" applyAlignment="0" applyProtection="0"/>
    <xf numFmtId="0" fontId="15" fillId="22" borderId="0" applyNumberFormat="0" applyBorder="0" applyAlignment="0" applyProtection="0"/>
    <xf numFmtId="0" fontId="15" fillId="22" borderId="0" applyNumberFormat="0" applyBorder="0" applyAlignment="0" applyProtection="0"/>
    <xf numFmtId="0" fontId="15" fillId="22" borderId="0" applyNumberFormat="0" applyBorder="0" applyAlignment="0" applyProtection="0"/>
    <xf numFmtId="0" fontId="15" fillId="22" borderId="0" applyNumberFormat="0" applyBorder="0" applyAlignment="0" applyProtection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23" borderId="8" applyNumberFormat="0" applyFont="0" applyAlignment="0" applyProtection="0"/>
    <xf numFmtId="0" fontId="16" fillId="23" borderId="8" applyNumberFormat="0" applyFont="0" applyAlignment="0" applyProtection="0"/>
    <xf numFmtId="0" fontId="16" fillId="23" borderId="8" applyNumberFormat="0" applyFont="0" applyAlignment="0" applyProtection="0"/>
    <xf numFmtId="0" fontId="16" fillId="23" borderId="8" applyNumberFormat="0" applyFont="0" applyAlignment="0" applyProtection="0"/>
    <xf numFmtId="0" fontId="16" fillId="23" borderId="8" applyNumberFormat="0" applyFont="0" applyAlignment="0" applyProtection="0"/>
    <xf numFmtId="0" fontId="16" fillId="23" borderId="8" applyNumberFormat="0" applyFont="0" applyAlignment="0" applyProtection="0"/>
    <xf numFmtId="0" fontId="16" fillId="23" borderId="8" applyNumberFormat="0" applyFont="0" applyAlignment="0" applyProtection="0"/>
    <xf numFmtId="0" fontId="16" fillId="23" borderId="8" applyNumberFormat="0" applyFont="0" applyAlignment="0" applyProtection="0"/>
    <xf numFmtId="0" fontId="16" fillId="23" borderId="8" applyNumberFormat="0" applyFont="0" applyAlignment="0" applyProtection="0"/>
    <xf numFmtId="0" fontId="17" fillId="0" borderId="9"/>
    <xf numFmtId="0" fontId="18" fillId="20" borderId="10" applyNumberFormat="0" applyAlignment="0" applyProtection="0"/>
    <xf numFmtId="0" fontId="18" fillId="20" borderId="10" applyNumberFormat="0" applyAlignment="0" applyProtection="0"/>
    <xf numFmtId="0" fontId="18" fillId="20" borderId="10" applyNumberFormat="0" applyAlignment="0" applyProtection="0"/>
    <xf numFmtId="0" fontId="18" fillId="20" borderId="10" applyNumberFormat="0" applyAlignment="0" applyProtection="0"/>
    <xf numFmtId="0" fontId="18" fillId="20" borderId="10" applyNumberFormat="0" applyAlignment="0" applyProtection="0"/>
    <xf numFmtId="0" fontId="18" fillId="20" borderId="10" applyNumberFormat="0" applyAlignment="0" applyProtection="0"/>
    <xf numFmtId="0" fontId="18" fillId="20" borderId="10" applyNumberFormat="0" applyAlignment="0" applyProtection="0"/>
    <xf numFmtId="0" fontId="18" fillId="20" borderId="10" applyNumberFormat="0" applyAlignment="0" applyProtection="0"/>
    <xf numFmtId="0" fontId="18" fillId="20" borderId="10" applyNumberFormat="0" applyAlignment="0" applyProtection="0"/>
    <xf numFmtId="164" fontId="19" fillId="0" borderId="0">
      <alignment horizontal="right"/>
    </xf>
    <xf numFmtId="165" fontId="19" fillId="0" borderId="0">
      <alignment horizontal="right"/>
    </xf>
    <xf numFmtId="164" fontId="19" fillId="0" borderId="0">
      <alignment horizontal="right"/>
    </xf>
    <xf numFmtId="164" fontId="20" fillId="0" borderId="0">
      <alignment horizontal="right"/>
    </xf>
    <xf numFmtId="166" fontId="19" fillId="0" borderId="0">
      <alignment horizontal="right"/>
    </xf>
    <xf numFmtId="167" fontId="19" fillId="0" borderId="0"/>
    <xf numFmtId="166" fontId="19" fillId="0" borderId="0">
      <alignment horizontal="right"/>
    </xf>
    <xf numFmtId="166" fontId="19" fillId="0" borderId="0">
      <alignment horizontal="right"/>
    </xf>
    <xf numFmtId="0" fontId="13" fillId="0" borderId="0">
      <alignment horizontal="left" vertical="top"/>
    </xf>
    <xf numFmtId="166" fontId="20" fillId="0" borderId="0"/>
    <xf numFmtId="2" fontId="16" fillId="0" borderId="0" applyFill="0" applyBorder="0" applyProtection="0">
      <alignment horizontal="right"/>
    </xf>
    <xf numFmtId="0" fontId="21" fillId="24" borderId="0" applyNumberFormat="0" applyBorder="0" applyProtection="0">
      <alignment horizontal="right"/>
    </xf>
    <xf numFmtId="0" fontId="21" fillId="24" borderId="0" applyNumberFormat="0" applyBorder="0" applyProtection="0">
      <alignment horizontal="left"/>
    </xf>
    <xf numFmtId="0" fontId="21" fillId="0" borderId="0" applyNumberFormat="0" applyFill="0" applyBorder="0" applyProtection="0">
      <alignment horizontal="left"/>
    </xf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0" borderId="11" applyNumberFormat="0" applyFill="0" applyAlignment="0" applyProtection="0"/>
    <xf numFmtId="0" fontId="23" fillId="0" borderId="11" applyNumberFormat="0" applyFill="0" applyAlignment="0" applyProtection="0"/>
    <xf numFmtId="0" fontId="23" fillId="0" borderId="11" applyNumberFormat="0" applyFill="0" applyAlignment="0" applyProtection="0"/>
    <xf numFmtId="0" fontId="23" fillId="0" borderId="11" applyNumberFormat="0" applyFill="0" applyAlignment="0" applyProtection="0"/>
    <xf numFmtId="0" fontId="23" fillId="0" borderId="11" applyNumberFormat="0" applyFill="0" applyAlignment="0" applyProtection="0"/>
    <xf numFmtId="0" fontId="23" fillId="0" borderId="11" applyNumberFormat="0" applyFill="0" applyAlignment="0" applyProtection="0"/>
    <xf numFmtId="0" fontId="23" fillId="0" borderId="11" applyNumberFormat="0" applyFill="0" applyAlignment="0" applyProtection="0"/>
    <xf numFmtId="0" fontId="23" fillId="0" borderId="11" applyNumberFormat="0" applyFill="0" applyAlignment="0" applyProtection="0"/>
    <xf numFmtId="0" fontId="23" fillId="0" borderId="11" applyNumberFormat="0" applyFill="0" applyAlignment="0" applyProtection="0"/>
    <xf numFmtId="168" fontId="19" fillId="0" borderId="0">
      <alignment horizontal="right"/>
    </xf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19" fillId="0" borderId="0"/>
    <xf numFmtId="0" fontId="19" fillId="0" borderId="0"/>
    <xf numFmtId="0" fontId="25" fillId="0" borderId="0"/>
    <xf numFmtId="0" fontId="25" fillId="0" borderId="0"/>
    <xf numFmtId="0" fontId="25" fillId="0" borderId="0"/>
    <xf numFmtId="0" fontId="25" fillId="26" borderId="0" applyNumberFormat="0" applyBorder="0" applyAlignment="0" applyProtection="0"/>
    <xf numFmtId="0" fontId="25" fillId="26" borderId="0" applyNumberFormat="0" applyBorder="0" applyAlignment="0" applyProtection="0"/>
    <xf numFmtId="0" fontId="25" fillId="26" borderId="0" applyNumberFormat="0" applyBorder="0" applyAlignment="0" applyProtection="0"/>
    <xf numFmtId="0" fontId="25" fillId="26" borderId="0" applyNumberFormat="0" applyBorder="0" applyAlignment="0" applyProtection="0"/>
    <xf numFmtId="0" fontId="25" fillId="26" borderId="0" applyNumberFormat="0" applyBorder="0" applyAlignment="0" applyProtection="0"/>
    <xf numFmtId="0" fontId="25" fillId="26" borderId="0" applyNumberFormat="0" applyBorder="0" applyAlignment="0" applyProtection="0"/>
    <xf numFmtId="0" fontId="25" fillId="28" borderId="0" applyNumberFormat="0" applyBorder="0" applyAlignment="0" applyProtection="0"/>
    <xf numFmtId="0" fontId="25" fillId="28" borderId="0" applyNumberFormat="0" applyBorder="0" applyAlignment="0" applyProtection="0"/>
    <xf numFmtId="0" fontId="25" fillId="28" borderId="0" applyNumberFormat="0" applyBorder="0" applyAlignment="0" applyProtection="0"/>
    <xf numFmtId="0" fontId="25" fillId="28" borderId="0" applyNumberFormat="0" applyBorder="0" applyAlignment="0" applyProtection="0"/>
    <xf numFmtId="0" fontId="25" fillId="28" borderId="0" applyNumberFormat="0" applyBorder="0" applyAlignment="0" applyProtection="0"/>
    <xf numFmtId="0" fontId="25" fillId="28" borderId="0" applyNumberFormat="0" applyBorder="0" applyAlignment="0" applyProtection="0"/>
    <xf numFmtId="0" fontId="25" fillId="30" borderId="0" applyNumberFormat="0" applyBorder="0" applyAlignment="0" applyProtection="0"/>
    <xf numFmtId="0" fontId="25" fillId="30" borderId="0" applyNumberFormat="0" applyBorder="0" applyAlignment="0" applyProtection="0"/>
    <xf numFmtId="0" fontId="25" fillId="30" borderId="0" applyNumberFormat="0" applyBorder="0" applyAlignment="0" applyProtection="0"/>
    <xf numFmtId="0" fontId="25" fillId="30" borderId="0" applyNumberFormat="0" applyBorder="0" applyAlignment="0" applyProtection="0"/>
    <xf numFmtId="0" fontId="25" fillId="30" borderId="0" applyNumberFormat="0" applyBorder="0" applyAlignment="0" applyProtection="0"/>
    <xf numFmtId="0" fontId="25" fillId="30" borderId="0" applyNumberFormat="0" applyBorder="0" applyAlignment="0" applyProtection="0"/>
    <xf numFmtId="0" fontId="25" fillId="32" borderId="0" applyNumberFormat="0" applyBorder="0" applyAlignment="0" applyProtection="0"/>
    <xf numFmtId="0" fontId="25" fillId="32" borderId="0" applyNumberFormat="0" applyBorder="0" applyAlignment="0" applyProtection="0"/>
    <xf numFmtId="0" fontId="25" fillId="32" borderId="0" applyNumberFormat="0" applyBorder="0" applyAlignment="0" applyProtection="0"/>
    <xf numFmtId="0" fontId="25" fillId="32" borderId="0" applyNumberFormat="0" applyBorder="0" applyAlignment="0" applyProtection="0"/>
    <xf numFmtId="0" fontId="25" fillId="32" borderId="0" applyNumberFormat="0" applyBorder="0" applyAlignment="0" applyProtection="0"/>
    <xf numFmtId="0" fontId="25" fillId="32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27" borderId="0" applyNumberFormat="0" applyBorder="0" applyAlignment="0" applyProtection="0"/>
    <xf numFmtId="0" fontId="25" fillId="27" borderId="0" applyNumberFormat="0" applyBorder="0" applyAlignment="0" applyProtection="0"/>
    <xf numFmtId="0" fontId="25" fillId="27" borderId="0" applyNumberFormat="0" applyBorder="0" applyAlignment="0" applyProtection="0"/>
    <xf numFmtId="0" fontId="25" fillId="27" borderId="0" applyNumberFormat="0" applyBorder="0" applyAlignment="0" applyProtection="0"/>
    <xf numFmtId="0" fontId="25" fillId="27" borderId="0" applyNumberFormat="0" applyBorder="0" applyAlignment="0" applyProtection="0"/>
    <xf numFmtId="0" fontId="25" fillId="27" borderId="0" applyNumberFormat="0" applyBorder="0" applyAlignment="0" applyProtection="0"/>
    <xf numFmtId="0" fontId="25" fillId="29" borderId="0" applyNumberFormat="0" applyBorder="0" applyAlignment="0" applyProtection="0"/>
    <xf numFmtId="0" fontId="25" fillId="29" borderId="0" applyNumberFormat="0" applyBorder="0" applyAlignment="0" applyProtection="0"/>
    <xf numFmtId="0" fontId="25" fillId="29" borderId="0" applyNumberFormat="0" applyBorder="0" applyAlignment="0" applyProtection="0"/>
    <xf numFmtId="0" fontId="25" fillId="29" borderId="0" applyNumberFormat="0" applyBorder="0" applyAlignment="0" applyProtection="0"/>
    <xf numFmtId="0" fontId="25" fillId="29" borderId="0" applyNumberFormat="0" applyBorder="0" applyAlignment="0" applyProtection="0"/>
    <xf numFmtId="0" fontId="25" fillId="29" borderId="0" applyNumberFormat="0" applyBorder="0" applyAlignment="0" applyProtection="0"/>
    <xf numFmtId="0" fontId="25" fillId="31" borderId="0" applyNumberFormat="0" applyBorder="0" applyAlignment="0" applyProtection="0"/>
    <xf numFmtId="0" fontId="25" fillId="31" borderId="0" applyNumberFormat="0" applyBorder="0" applyAlignment="0" applyProtection="0"/>
    <xf numFmtId="0" fontId="25" fillId="31" borderId="0" applyNumberFormat="0" applyBorder="0" applyAlignment="0" applyProtection="0"/>
    <xf numFmtId="0" fontId="25" fillId="31" borderId="0" applyNumberFormat="0" applyBorder="0" applyAlignment="0" applyProtection="0"/>
    <xf numFmtId="0" fontId="25" fillId="31" borderId="0" applyNumberFormat="0" applyBorder="0" applyAlignment="0" applyProtection="0"/>
    <xf numFmtId="0" fontId="25" fillId="31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41" fontId="19" fillId="0" borderId="0" applyFont="0" applyFill="0" applyBorder="0" applyAlignment="0" applyProtection="0"/>
    <xf numFmtId="0" fontId="16" fillId="0" borderId="0"/>
    <xf numFmtId="0" fontId="16" fillId="0" borderId="0"/>
    <xf numFmtId="0" fontId="16" fillId="0" borderId="0"/>
    <xf numFmtId="0" fontId="16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6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5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6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5" fillId="0" borderId="0"/>
    <xf numFmtId="0" fontId="25" fillId="0" borderId="0"/>
    <xf numFmtId="0" fontId="25" fillId="0" borderId="0"/>
    <xf numFmtId="0" fontId="16" fillId="0" borderId="0"/>
    <xf numFmtId="0" fontId="16" fillId="0" borderId="0"/>
    <xf numFmtId="0" fontId="16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6" fillId="0" borderId="0"/>
    <xf numFmtId="0" fontId="16" fillId="0" borderId="0"/>
    <xf numFmtId="0" fontId="25" fillId="0" borderId="0"/>
    <xf numFmtId="0" fontId="16" fillId="0" borderId="0"/>
    <xf numFmtId="0" fontId="25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5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4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16" fillId="0" borderId="0"/>
    <xf numFmtId="0" fontId="16" fillId="0" borderId="0"/>
    <xf numFmtId="0" fontId="25" fillId="0" borderId="0"/>
    <xf numFmtId="0" fontId="16" fillId="0" borderId="0"/>
    <xf numFmtId="0" fontId="16" fillId="0" borderId="0"/>
    <xf numFmtId="0" fontId="25" fillId="0" borderId="0"/>
    <xf numFmtId="172" fontId="35" fillId="0" borderId="0"/>
    <xf numFmtId="0" fontId="25" fillId="0" borderId="0"/>
    <xf numFmtId="172" fontId="3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6" fillId="0" borderId="0"/>
    <xf numFmtId="0" fontId="16" fillId="0" borderId="0"/>
    <xf numFmtId="0" fontId="35" fillId="0" borderId="0"/>
    <xf numFmtId="0" fontId="35" fillId="0" borderId="0"/>
    <xf numFmtId="0" fontId="35" fillId="0" borderId="0"/>
    <xf numFmtId="0" fontId="19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6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6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6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6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6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6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6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6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6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6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6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6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0" fontId="25" fillId="25" borderId="12" applyNumberFormat="0" applyFont="0" applyAlignment="0" applyProtection="0"/>
    <xf numFmtId="9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9" fontId="36" fillId="0" borderId="0" applyFont="0" applyFill="0" applyBorder="0" applyAlignment="0" applyProtection="0"/>
    <xf numFmtId="9" fontId="16" fillId="0" borderId="0" applyFont="0" applyFill="0" applyBorder="0" applyAlignment="0" applyProtection="0"/>
    <xf numFmtId="9" fontId="25" fillId="0" borderId="0" applyFont="0" applyFill="0" applyBorder="0" applyAlignment="0" applyProtection="0"/>
    <xf numFmtId="9" fontId="36" fillId="0" borderId="0" applyFont="0" applyFill="0" applyBorder="0" applyAlignment="0" applyProtection="0"/>
    <xf numFmtId="9" fontId="19" fillId="0" borderId="0" applyFont="0" applyFill="0" applyBorder="0" applyAlignment="0" applyProtection="0"/>
    <xf numFmtId="0" fontId="16" fillId="0" borderId="0"/>
    <xf numFmtId="9" fontId="19" fillId="0" borderId="0" applyFont="0" applyFill="0" applyBorder="0" applyAlignment="0" applyProtection="0"/>
    <xf numFmtId="43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37" fillId="0" borderId="0"/>
    <xf numFmtId="0" fontId="38" fillId="0" borderId="0" applyFill="0" applyBorder="0" applyAlignment="0"/>
    <xf numFmtId="43" fontId="1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16" fillId="0" borderId="0" applyFont="0" applyFill="0" applyBorder="0" applyAlignment="0" applyProtection="0"/>
    <xf numFmtId="37" fontId="16" fillId="0" borderId="0" applyFill="0" applyBorder="0" applyAlignment="0" applyProtection="0"/>
    <xf numFmtId="0" fontId="39" fillId="0" borderId="0"/>
    <xf numFmtId="37" fontId="16" fillId="0" borderId="0" applyFill="0" applyBorder="0" applyAlignment="0" applyProtection="0"/>
    <xf numFmtId="37" fontId="16" fillId="0" borderId="0" applyFill="0" applyBorder="0" applyAlignment="0" applyProtection="0"/>
    <xf numFmtId="0" fontId="16" fillId="0" borderId="0" applyFill="0" applyBorder="0" applyAlignment="0" applyProtection="0"/>
    <xf numFmtId="0" fontId="16" fillId="0" borderId="0" applyFill="0" applyBorder="0" applyAlignment="0" applyProtection="0"/>
    <xf numFmtId="0" fontId="16" fillId="0" borderId="0" applyFill="0" applyBorder="0" applyAlignment="0" applyProtection="0"/>
    <xf numFmtId="0" fontId="39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0" borderId="13" applyNumberFormat="0" applyAlignment="0" applyProtection="0">
      <alignment horizontal="left" vertical="center"/>
    </xf>
    <xf numFmtId="0" fontId="41" fillId="0" borderId="14">
      <alignment horizontal="left" vertical="center"/>
    </xf>
    <xf numFmtId="0" fontId="36" fillId="0" borderId="0"/>
    <xf numFmtId="0" fontId="36" fillId="0" borderId="0">
      <alignment horizontal="centerContinuous"/>
    </xf>
    <xf numFmtId="0" fontId="36" fillId="0" borderId="0"/>
    <xf numFmtId="0" fontId="36" fillId="0" borderId="0"/>
    <xf numFmtId="0" fontId="36" fillId="0" borderId="0">
      <alignment horizontal="centerContinuous"/>
    </xf>
    <xf numFmtId="0" fontId="36" fillId="0" borderId="0"/>
    <xf numFmtId="0" fontId="36" fillId="0" borderId="0" applyFont="0" applyFill="0" applyBorder="0" applyProtection="0">
      <alignment horizontal="centerContinuous"/>
    </xf>
    <xf numFmtId="0" fontId="36" fillId="0" borderId="0" applyFont="0" applyFill="0" applyBorder="0" applyAlignment="0" applyProtection="0"/>
    <xf numFmtId="0" fontId="36" fillId="0" borderId="0" applyFont="0" applyFill="0" applyBorder="0" applyProtection="0">
      <alignment horizontal="centerContinuous"/>
    </xf>
    <xf numFmtId="0" fontId="36" fillId="0" borderId="0" applyFont="0" applyFill="0" applyBorder="0" applyAlignment="0" applyProtection="0"/>
    <xf numFmtId="0" fontId="36" fillId="0" borderId="0" applyFont="0" applyFill="0" applyBorder="0" applyProtection="0">
      <alignment horizontal="centerContinuous"/>
    </xf>
    <xf numFmtId="0" fontId="36" fillId="0" borderId="0" applyFont="0" applyFill="0" applyBorder="0" applyAlignment="0" applyProtection="0"/>
    <xf numFmtId="0" fontId="36" fillId="0" borderId="0" applyFont="0" applyFill="0" applyBorder="0" applyProtection="0">
      <alignment horizontal="centerContinuous"/>
    </xf>
    <xf numFmtId="0" fontId="13" fillId="0" borderId="0" applyNumberFormat="0" applyBorder="0" applyAlignment="0"/>
    <xf numFmtId="0" fontId="13" fillId="0" borderId="0" applyNumberFormat="0" applyBorder="0" applyAlignment="0"/>
    <xf numFmtId="0" fontId="13" fillId="0" borderId="0" applyNumberFormat="0" applyBorder="0" applyAlignment="0"/>
    <xf numFmtId="0" fontId="13" fillId="0" borderId="0" applyNumberFormat="0" applyBorder="0" applyAlignment="0"/>
    <xf numFmtId="0" fontId="13" fillId="0" borderId="0" applyNumberFormat="0" applyBorder="0" applyAlignment="0"/>
    <xf numFmtId="0" fontId="13" fillId="0" borderId="0" applyNumberFormat="0" applyBorder="0" applyAlignment="0"/>
    <xf numFmtId="0" fontId="13" fillId="0" borderId="0" applyNumberFormat="0" applyBorder="0" applyAlignment="0"/>
    <xf numFmtId="0" fontId="13" fillId="0" borderId="0" applyNumberFormat="0" applyBorder="0" applyAlignment="0"/>
    <xf numFmtId="0" fontId="13" fillId="0" borderId="0" applyNumberFormat="0" applyBorder="0" applyAlignment="0"/>
    <xf numFmtId="0" fontId="13" fillId="0" borderId="0" applyNumberFormat="0" applyBorder="0" applyAlignment="0"/>
    <xf numFmtId="0" fontId="13" fillId="0" borderId="0" applyNumberFormat="0" applyBorder="0" applyAlignment="0"/>
    <xf numFmtId="0" fontId="13" fillId="0" borderId="0" applyNumberFormat="0" applyBorder="0" applyAlignment="0"/>
    <xf numFmtId="0" fontId="13" fillId="0" borderId="0" applyNumberFormat="0" applyBorder="0" applyAlignment="0"/>
    <xf numFmtId="0" fontId="13" fillId="0" borderId="0" applyNumberFormat="0" applyBorder="0" applyAlignment="0"/>
    <xf numFmtId="0" fontId="13" fillId="0" borderId="0" applyNumberFormat="0" applyBorder="0" applyAlignment="0"/>
    <xf numFmtId="0" fontId="13" fillId="0" borderId="0" applyNumberFormat="0" applyBorder="0" applyAlignment="0"/>
    <xf numFmtId="0" fontId="13" fillId="0" borderId="0" applyNumberFormat="0" applyBorder="0" applyAlignment="0"/>
    <xf numFmtId="0" fontId="13" fillId="0" borderId="0" applyNumberFormat="0" applyBorder="0" applyAlignment="0"/>
    <xf numFmtId="0" fontId="13" fillId="0" borderId="0" applyNumberFormat="0" applyBorder="0" applyAlignment="0"/>
    <xf numFmtId="0" fontId="13" fillId="0" borderId="0" applyNumberFormat="0" applyBorder="0" applyAlignment="0"/>
    <xf numFmtId="0" fontId="13" fillId="0" borderId="0" applyNumberFormat="0" applyBorder="0" applyAlignment="0"/>
    <xf numFmtId="0" fontId="13" fillId="0" borderId="0" applyNumberFormat="0" applyBorder="0" applyAlignment="0"/>
    <xf numFmtId="0" fontId="13" fillId="0" borderId="0" applyNumberFormat="0" applyBorder="0" applyAlignment="0"/>
    <xf numFmtId="0" fontId="13" fillId="0" borderId="0" applyNumberFormat="0" applyBorder="0" applyAlignment="0"/>
    <xf numFmtId="0" fontId="13" fillId="0" borderId="0" applyNumberFormat="0" applyBorder="0" applyAlignment="0"/>
    <xf numFmtId="0" fontId="13" fillId="0" borderId="0" applyNumberFormat="0" applyBorder="0" applyAlignment="0"/>
    <xf numFmtId="0" fontId="13" fillId="0" borderId="0" applyNumberFormat="0" applyBorder="0" applyAlignment="0"/>
    <xf numFmtId="0" fontId="13" fillId="0" borderId="0" applyNumberFormat="0" applyBorder="0" applyAlignment="0"/>
    <xf numFmtId="0" fontId="13" fillId="0" borderId="0" applyNumberFormat="0" applyBorder="0" applyAlignment="0"/>
    <xf numFmtId="0" fontId="13" fillId="0" borderId="0" applyNumberFormat="0" applyBorder="0" applyAlignment="0"/>
    <xf numFmtId="0" fontId="13" fillId="0" borderId="0" applyNumberFormat="0" applyBorder="0" applyAlignment="0"/>
    <xf numFmtId="0" fontId="13" fillId="0" borderId="0" applyNumberFormat="0" applyBorder="0" applyAlignment="0"/>
    <xf numFmtId="0" fontId="13" fillId="0" borderId="0" applyNumberFormat="0" applyBorder="0" applyAlignment="0"/>
    <xf numFmtId="0" fontId="13" fillId="0" borderId="0" applyNumberFormat="0" applyBorder="0" applyAlignment="0"/>
    <xf numFmtId="0" fontId="13" fillId="0" borderId="0" applyNumberFormat="0" applyBorder="0" applyAlignment="0"/>
    <xf numFmtId="0" fontId="13" fillId="0" borderId="0" applyNumberFormat="0" applyBorder="0" applyAlignment="0"/>
    <xf numFmtId="0" fontId="13" fillId="0" borderId="0" applyNumberFormat="0" applyBorder="0" applyAlignment="0"/>
    <xf numFmtId="0" fontId="13" fillId="0" borderId="0" applyNumberFormat="0" applyBorder="0" applyAlignment="0"/>
    <xf numFmtId="0" fontId="13" fillId="0" borderId="0" applyNumberFormat="0" applyBorder="0" applyAlignment="0"/>
    <xf numFmtId="0" fontId="13" fillId="0" borderId="0" applyNumberFormat="0" applyBorder="0" applyAlignment="0"/>
    <xf numFmtId="0" fontId="13" fillId="0" borderId="0" applyNumberFormat="0" applyBorder="0" applyAlignment="0"/>
    <xf numFmtId="0" fontId="13" fillId="0" borderId="0" applyNumberFormat="0" applyBorder="0" applyAlignment="0"/>
    <xf numFmtId="0" fontId="13" fillId="0" borderId="0" applyNumberFormat="0" applyBorder="0" applyAlignment="0"/>
    <xf numFmtId="0" fontId="13" fillId="0" borderId="0" applyNumberFormat="0" applyBorder="0" applyAlignment="0"/>
    <xf numFmtId="0" fontId="13" fillId="0" borderId="0" applyNumberFormat="0" applyBorder="0" applyAlignment="0"/>
    <xf numFmtId="0" fontId="13" fillId="0" borderId="0" applyNumberFormat="0" applyBorder="0" applyAlignment="0"/>
    <xf numFmtId="0" fontId="13" fillId="0" borderId="0" applyNumberFormat="0" applyBorder="0" applyAlignment="0"/>
    <xf numFmtId="0" fontId="13" fillId="0" borderId="0" applyNumberFormat="0" applyBorder="0" applyAlignment="0"/>
    <xf numFmtId="0" fontId="13" fillId="0" borderId="0" applyNumberFormat="0" applyBorder="0" applyAlignment="0"/>
    <xf numFmtId="0" fontId="13" fillId="0" borderId="0" applyNumberFormat="0" applyBorder="0" applyAlignment="0"/>
    <xf numFmtId="0" fontId="13" fillId="0" borderId="0" applyNumberFormat="0" applyBorder="0" applyAlignment="0"/>
    <xf numFmtId="0" fontId="13" fillId="0" borderId="0" applyNumberFormat="0" applyBorder="0" applyAlignment="0"/>
    <xf numFmtId="0" fontId="13" fillId="0" borderId="0" applyNumberFormat="0" applyBorder="0" applyAlignment="0"/>
    <xf numFmtId="0" fontId="13" fillId="0" borderId="0" applyNumberFormat="0" applyBorder="0" applyAlignment="0"/>
    <xf numFmtId="0" fontId="13" fillId="0" borderId="0" applyNumberFormat="0" applyBorder="0" applyAlignment="0"/>
    <xf numFmtId="0" fontId="13" fillId="0" borderId="0" applyNumberFormat="0" applyBorder="0" applyAlignment="0"/>
    <xf numFmtId="0" fontId="13" fillId="0" borderId="0" applyNumberFormat="0" applyBorder="0" applyAlignment="0"/>
    <xf numFmtId="0" fontId="13" fillId="0" borderId="0" applyNumberFormat="0" applyBorder="0" applyAlignment="0"/>
    <xf numFmtId="0" fontId="13" fillId="0" borderId="0" applyNumberFormat="0" applyBorder="0" applyAlignment="0"/>
    <xf numFmtId="0" fontId="13" fillId="0" borderId="0" applyNumberFormat="0" applyBorder="0" applyAlignment="0"/>
    <xf numFmtId="0" fontId="13" fillId="0" borderId="0" applyNumberFormat="0" applyBorder="0" applyAlignment="0"/>
    <xf numFmtId="0" fontId="13" fillId="0" borderId="0" applyNumberFormat="0" applyBorder="0" applyAlignment="0"/>
    <xf numFmtId="0" fontId="13" fillId="0" borderId="0" applyNumberFormat="0" applyBorder="0" applyAlignment="0"/>
    <xf numFmtId="0" fontId="13" fillId="0" borderId="0" applyNumberFormat="0" applyBorder="0" applyAlignment="0"/>
    <xf numFmtId="0" fontId="13" fillId="0" borderId="0" applyNumberFormat="0" applyBorder="0" applyAlignment="0"/>
    <xf numFmtId="0" fontId="13" fillId="0" borderId="0" applyNumberFormat="0" applyBorder="0" applyAlignment="0"/>
    <xf numFmtId="0" fontId="13" fillId="0" borderId="0" applyNumberFormat="0" applyBorder="0" applyAlignment="0"/>
    <xf numFmtId="0" fontId="13" fillId="0" borderId="0" applyNumberFormat="0" applyBorder="0" applyAlignment="0"/>
    <xf numFmtId="0" fontId="13" fillId="0" borderId="0" applyNumberFormat="0" applyBorder="0" applyAlignment="0"/>
    <xf numFmtId="0" fontId="13" fillId="0" borderId="0" applyNumberFormat="0" applyBorder="0" applyAlignment="0"/>
    <xf numFmtId="0" fontId="13" fillId="0" borderId="0" applyNumberFormat="0" applyBorder="0" applyAlignment="0"/>
    <xf numFmtId="0" fontId="13" fillId="0" borderId="0" applyNumberFormat="0" applyBorder="0" applyAlignment="0"/>
    <xf numFmtId="0" fontId="13" fillId="0" borderId="0" applyNumberFormat="0" applyBorder="0" applyAlignment="0"/>
    <xf numFmtId="0" fontId="13" fillId="0" borderId="0" applyNumberFormat="0" applyBorder="0" applyAlignment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6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6" fillId="0" borderId="0"/>
    <xf numFmtId="0" fontId="16" fillId="0" borderId="0"/>
    <xf numFmtId="0" fontId="16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6" fillId="0" borderId="0"/>
    <xf numFmtId="0" fontId="16" fillId="0" borderId="0"/>
    <xf numFmtId="0" fontId="16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6" fillId="0" borderId="0"/>
    <xf numFmtId="0" fontId="36" fillId="0" borderId="0">
      <alignment horizontal="centerContinuous"/>
    </xf>
    <xf numFmtId="164" fontId="19" fillId="0" borderId="0">
      <alignment horizontal="right"/>
    </xf>
    <xf numFmtId="164" fontId="19" fillId="0" borderId="0">
      <alignment horizontal="right"/>
    </xf>
    <xf numFmtId="164" fontId="19" fillId="0" borderId="0">
      <alignment horizontal="right"/>
    </xf>
    <xf numFmtId="164" fontId="19" fillId="0" borderId="0">
      <alignment horizontal="right"/>
    </xf>
    <xf numFmtId="164" fontId="19" fillId="0" borderId="0">
      <alignment horizontal="right"/>
    </xf>
    <xf numFmtId="164" fontId="19" fillId="0" borderId="0">
      <alignment horizontal="right"/>
    </xf>
    <xf numFmtId="164" fontId="19" fillId="0" borderId="0">
      <alignment horizontal="right"/>
    </xf>
    <xf numFmtId="164" fontId="19" fillId="0" borderId="0">
      <alignment horizontal="right"/>
    </xf>
    <xf numFmtId="164" fontId="19" fillId="0" borderId="0">
      <alignment horizontal="right"/>
    </xf>
    <xf numFmtId="164" fontId="19" fillId="0" borderId="0">
      <alignment horizontal="right"/>
    </xf>
    <xf numFmtId="164" fontId="19" fillId="0" borderId="0">
      <alignment horizontal="right"/>
    </xf>
    <xf numFmtId="164" fontId="19" fillId="0" borderId="0">
      <alignment horizontal="right"/>
    </xf>
    <xf numFmtId="164" fontId="19" fillId="0" borderId="0">
      <alignment horizontal="right"/>
    </xf>
    <xf numFmtId="164" fontId="19" fillId="0" borderId="0">
      <alignment horizontal="right"/>
    </xf>
    <xf numFmtId="164" fontId="19" fillId="0" borderId="0">
      <alignment horizontal="right"/>
    </xf>
    <xf numFmtId="164" fontId="19" fillId="0" borderId="0">
      <alignment horizontal="right"/>
    </xf>
    <xf numFmtId="164" fontId="19" fillId="0" borderId="0">
      <alignment horizontal="right"/>
    </xf>
    <xf numFmtId="164" fontId="19" fillId="0" borderId="0">
      <alignment horizontal="right"/>
    </xf>
    <xf numFmtId="164" fontId="19" fillId="0" borderId="0">
      <alignment horizontal="right"/>
    </xf>
    <xf numFmtId="164" fontId="19" fillId="0" borderId="0">
      <alignment horizontal="right"/>
    </xf>
    <xf numFmtId="164" fontId="19" fillId="0" borderId="0">
      <alignment horizontal="right"/>
    </xf>
    <xf numFmtId="164" fontId="19" fillId="0" borderId="0">
      <alignment horizontal="right"/>
    </xf>
    <xf numFmtId="164" fontId="19" fillId="0" borderId="0">
      <alignment horizontal="right"/>
    </xf>
    <xf numFmtId="164" fontId="19" fillId="0" borderId="0">
      <alignment horizontal="right"/>
    </xf>
    <xf numFmtId="164" fontId="19" fillId="0" borderId="0">
      <alignment horizontal="right"/>
    </xf>
    <xf numFmtId="164" fontId="19" fillId="0" borderId="0">
      <alignment horizontal="right"/>
    </xf>
    <xf numFmtId="164" fontId="19" fillId="0" borderId="0">
      <alignment horizontal="right"/>
    </xf>
    <xf numFmtId="164" fontId="19" fillId="0" borderId="0">
      <alignment horizontal="right"/>
    </xf>
    <xf numFmtId="164" fontId="19" fillId="0" borderId="0">
      <alignment horizontal="right"/>
    </xf>
    <xf numFmtId="164" fontId="19" fillId="0" borderId="0">
      <alignment horizontal="right"/>
    </xf>
    <xf numFmtId="164" fontId="19" fillId="0" borderId="0">
      <alignment horizontal="right"/>
    </xf>
    <xf numFmtId="164" fontId="19" fillId="0" borderId="0">
      <alignment horizontal="right"/>
    </xf>
    <xf numFmtId="164" fontId="19" fillId="0" borderId="0">
      <alignment horizontal="right"/>
    </xf>
    <xf numFmtId="164" fontId="19" fillId="0" borderId="0">
      <alignment horizontal="right"/>
    </xf>
    <xf numFmtId="164" fontId="19" fillId="0" borderId="0">
      <alignment horizontal="right"/>
    </xf>
    <xf numFmtId="164" fontId="19" fillId="0" borderId="0">
      <alignment horizontal="right"/>
    </xf>
    <xf numFmtId="164" fontId="19" fillId="0" borderId="0">
      <alignment horizontal="right"/>
    </xf>
    <xf numFmtId="164" fontId="19" fillId="0" borderId="0">
      <alignment horizontal="right"/>
    </xf>
    <xf numFmtId="164" fontId="19" fillId="0" borderId="0">
      <alignment horizontal="right"/>
    </xf>
    <xf numFmtId="164" fontId="19" fillId="0" borderId="0">
      <alignment horizontal="right"/>
    </xf>
    <xf numFmtId="164" fontId="19" fillId="0" borderId="0">
      <alignment horizontal="right"/>
    </xf>
    <xf numFmtId="164" fontId="19" fillId="0" borderId="0">
      <alignment horizontal="right"/>
    </xf>
    <xf numFmtId="164" fontId="19" fillId="0" borderId="0">
      <alignment horizontal="right"/>
    </xf>
    <xf numFmtId="164" fontId="19" fillId="0" borderId="0">
      <alignment horizontal="right"/>
    </xf>
    <xf numFmtId="164" fontId="19" fillId="0" borderId="0">
      <alignment horizontal="right"/>
    </xf>
    <xf numFmtId="164" fontId="19" fillId="0" borderId="0">
      <alignment horizontal="right"/>
    </xf>
    <xf numFmtId="164" fontId="19" fillId="0" borderId="0">
      <alignment horizontal="right"/>
    </xf>
    <xf numFmtId="164" fontId="19" fillId="0" borderId="0">
      <alignment horizontal="right"/>
    </xf>
    <xf numFmtId="164" fontId="19" fillId="0" borderId="0">
      <alignment horizontal="right"/>
    </xf>
    <xf numFmtId="164" fontId="19" fillId="0" borderId="0">
      <alignment horizontal="right"/>
    </xf>
    <xf numFmtId="164" fontId="19" fillId="0" borderId="0">
      <alignment horizontal="right"/>
    </xf>
    <xf numFmtId="164" fontId="19" fillId="0" borderId="0">
      <alignment horizontal="right"/>
    </xf>
    <xf numFmtId="164" fontId="19" fillId="0" borderId="0">
      <alignment horizontal="right"/>
    </xf>
    <xf numFmtId="164" fontId="19" fillId="0" borderId="0">
      <alignment horizontal="right"/>
    </xf>
    <xf numFmtId="164" fontId="19" fillId="0" borderId="0">
      <alignment horizontal="right"/>
    </xf>
    <xf numFmtId="164" fontId="19" fillId="0" borderId="0">
      <alignment horizontal="right"/>
    </xf>
    <xf numFmtId="164" fontId="19" fillId="0" borderId="0">
      <alignment horizontal="right"/>
    </xf>
    <xf numFmtId="164" fontId="19" fillId="0" borderId="0">
      <alignment horizontal="right"/>
    </xf>
    <xf numFmtId="164" fontId="19" fillId="0" borderId="0">
      <alignment horizontal="right"/>
    </xf>
    <xf numFmtId="164" fontId="19" fillId="0" borderId="0">
      <alignment horizontal="right"/>
    </xf>
    <xf numFmtId="164" fontId="19" fillId="0" borderId="0">
      <alignment horizontal="right"/>
    </xf>
    <xf numFmtId="164" fontId="19" fillId="0" borderId="0">
      <alignment horizontal="right"/>
    </xf>
    <xf numFmtId="164" fontId="19" fillId="0" borderId="0">
      <alignment horizontal="right"/>
    </xf>
    <xf numFmtId="164" fontId="19" fillId="0" borderId="0">
      <alignment horizontal="right"/>
    </xf>
    <xf numFmtId="164" fontId="19" fillId="0" borderId="0">
      <alignment horizontal="right"/>
    </xf>
    <xf numFmtId="164" fontId="19" fillId="0" borderId="0">
      <alignment horizontal="right"/>
    </xf>
    <xf numFmtId="164" fontId="19" fillId="0" borderId="0">
      <alignment horizontal="right"/>
    </xf>
    <xf numFmtId="164" fontId="19" fillId="0" borderId="0">
      <alignment horizontal="right"/>
    </xf>
    <xf numFmtId="164" fontId="19" fillId="0" borderId="0">
      <alignment horizontal="right"/>
    </xf>
    <xf numFmtId="164" fontId="19" fillId="0" borderId="0">
      <alignment horizontal="right"/>
    </xf>
    <xf numFmtId="164" fontId="19" fillId="0" borderId="0">
      <alignment horizontal="right"/>
    </xf>
    <xf numFmtId="164" fontId="19" fillId="0" borderId="0">
      <alignment horizontal="right"/>
    </xf>
    <xf numFmtId="164" fontId="19" fillId="0" borderId="0">
      <alignment horizontal="right"/>
    </xf>
    <xf numFmtId="164" fontId="19" fillId="0" borderId="0">
      <alignment horizontal="right"/>
    </xf>
    <xf numFmtId="165" fontId="19" fillId="0" borderId="0">
      <alignment horizontal="right"/>
    </xf>
    <xf numFmtId="165" fontId="19" fillId="0" borderId="0">
      <alignment horizontal="right"/>
    </xf>
    <xf numFmtId="165" fontId="19" fillId="0" borderId="0">
      <alignment horizontal="right"/>
    </xf>
    <xf numFmtId="165" fontId="19" fillId="0" borderId="0">
      <alignment horizontal="right"/>
    </xf>
    <xf numFmtId="165" fontId="19" fillId="0" borderId="0">
      <alignment horizontal="right"/>
    </xf>
    <xf numFmtId="165" fontId="19" fillId="0" borderId="0">
      <alignment horizontal="right"/>
    </xf>
    <xf numFmtId="165" fontId="19" fillId="0" borderId="0">
      <alignment horizontal="right"/>
    </xf>
    <xf numFmtId="165" fontId="19" fillId="0" borderId="0">
      <alignment horizontal="right"/>
    </xf>
    <xf numFmtId="165" fontId="19" fillId="0" borderId="0">
      <alignment horizontal="right"/>
    </xf>
    <xf numFmtId="165" fontId="19" fillId="0" borderId="0">
      <alignment horizontal="right"/>
    </xf>
    <xf numFmtId="165" fontId="19" fillId="0" borderId="0">
      <alignment horizontal="right"/>
    </xf>
    <xf numFmtId="165" fontId="19" fillId="0" borderId="0">
      <alignment horizontal="right"/>
    </xf>
    <xf numFmtId="165" fontId="19" fillId="0" borderId="0">
      <alignment horizontal="right"/>
    </xf>
    <xf numFmtId="165" fontId="19" fillId="0" borderId="0">
      <alignment horizontal="right"/>
    </xf>
    <xf numFmtId="165" fontId="19" fillId="0" borderId="0">
      <alignment horizontal="right"/>
    </xf>
    <xf numFmtId="165" fontId="19" fillId="0" borderId="0">
      <alignment horizontal="right"/>
    </xf>
    <xf numFmtId="165" fontId="19" fillId="0" borderId="0">
      <alignment horizontal="right"/>
    </xf>
    <xf numFmtId="165" fontId="19" fillId="0" borderId="0">
      <alignment horizontal="right"/>
    </xf>
    <xf numFmtId="165" fontId="19" fillId="0" borderId="0">
      <alignment horizontal="right"/>
    </xf>
    <xf numFmtId="165" fontId="19" fillId="0" borderId="0">
      <alignment horizontal="right"/>
    </xf>
    <xf numFmtId="165" fontId="19" fillId="0" borderId="0">
      <alignment horizontal="right"/>
    </xf>
    <xf numFmtId="165" fontId="19" fillId="0" borderId="0">
      <alignment horizontal="right"/>
    </xf>
    <xf numFmtId="165" fontId="19" fillId="0" borderId="0">
      <alignment horizontal="right"/>
    </xf>
    <xf numFmtId="165" fontId="19" fillId="0" borderId="0">
      <alignment horizontal="right"/>
    </xf>
    <xf numFmtId="165" fontId="19" fillId="0" borderId="0">
      <alignment horizontal="right"/>
    </xf>
    <xf numFmtId="165" fontId="19" fillId="0" borderId="0">
      <alignment horizontal="right"/>
    </xf>
    <xf numFmtId="165" fontId="19" fillId="0" borderId="0">
      <alignment horizontal="right"/>
    </xf>
    <xf numFmtId="165" fontId="19" fillId="0" borderId="0">
      <alignment horizontal="right"/>
    </xf>
    <xf numFmtId="165" fontId="19" fillId="0" borderId="0">
      <alignment horizontal="right"/>
    </xf>
    <xf numFmtId="165" fontId="19" fillId="0" borderId="0">
      <alignment horizontal="right"/>
    </xf>
    <xf numFmtId="165" fontId="19" fillId="0" borderId="0">
      <alignment horizontal="right"/>
    </xf>
    <xf numFmtId="165" fontId="19" fillId="0" borderId="0">
      <alignment horizontal="right"/>
    </xf>
    <xf numFmtId="165" fontId="19" fillId="0" borderId="0">
      <alignment horizontal="right"/>
    </xf>
    <xf numFmtId="165" fontId="19" fillId="0" borderId="0">
      <alignment horizontal="right"/>
    </xf>
    <xf numFmtId="165" fontId="19" fillId="0" borderId="0">
      <alignment horizontal="right"/>
    </xf>
    <xf numFmtId="165" fontId="19" fillId="0" borderId="0">
      <alignment horizontal="right"/>
    </xf>
    <xf numFmtId="165" fontId="19" fillId="0" borderId="0">
      <alignment horizontal="right"/>
    </xf>
    <xf numFmtId="165" fontId="19" fillId="0" borderId="0">
      <alignment horizontal="right"/>
    </xf>
    <xf numFmtId="165" fontId="19" fillId="0" borderId="0">
      <alignment horizontal="right"/>
    </xf>
    <xf numFmtId="165" fontId="19" fillId="0" borderId="0">
      <alignment horizontal="right"/>
    </xf>
    <xf numFmtId="165" fontId="19" fillId="0" borderId="0">
      <alignment horizontal="right"/>
    </xf>
    <xf numFmtId="165" fontId="19" fillId="0" borderId="0">
      <alignment horizontal="right"/>
    </xf>
    <xf numFmtId="165" fontId="19" fillId="0" borderId="0">
      <alignment horizontal="right"/>
    </xf>
    <xf numFmtId="165" fontId="19" fillId="0" borderId="0">
      <alignment horizontal="right"/>
    </xf>
    <xf numFmtId="165" fontId="19" fillId="0" borderId="0">
      <alignment horizontal="right"/>
    </xf>
    <xf numFmtId="165" fontId="19" fillId="0" borderId="0">
      <alignment horizontal="right"/>
    </xf>
    <xf numFmtId="165" fontId="19" fillId="0" borderId="0">
      <alignment horizontal="right"/>
    </xf>
    <xf numFmtId="165" fontId="19" fillId="0" borderId="0">
      <alignment horizontal="right"/>
    </xf>
    <xf numFmtId="165" fontId="19" fillId="0" borderId="0">
      <alignment horizontal="right"/>
    </xf>
    <xf numFmtId="165" fontId="19" fillId="0" borderId="0">
      <alignment horizontal="right"/>
    </xf>
    <xf numFmtId="165" fontId="19" fillId="0" borderId="0">
      <alignment horizontal="right"/>
    </xf>
    <xf numFmtId="165" fontId="19" fillId="0" borderId="0">
      <alignment horizontal="right"/>
    </xf>
    <xf numFmtId="165" fontId="19" fillId="0" borderId="0">
      <alignment horizontal="right"/>
    </xf>
    <xf numFmtId="165" fontId="19" fillId="0" borderId="0">
      <alignment horizontal="right"/>
    </xf>
    <xf numFmtId="165" fontId="19" fillId="0" borderId="0">
      <alignment horizontal="right"/>
    </xf>
    <xf numFmtId="165" fontId="19" fillId="0" borderId="0">
      <alignment horizontal="right"/>
    </xf>
    <xf numFmtId="165" fontId="19" fillId="0" borderId="0">
      <alignment horizontal="right"/>
    </xf>
    <xf numFmtId="165" fontId="19" fillId="0" borderId="0">
      <alignment horizontal="right"/>
    </xf>
    <xf numFmtId="165" fontId="19" fillId="0" borderId="0">
      <alignment horizontal="right"/>
    </xf>
    <xf numFmtId="165" fontId="19" fillId="0" borderId="0">
      <alignment horizontal="right"/>
    </xf>
    <xf numFmtId="165" fontId="19" fillId="0" borderId="0">
      <alignment horizontal="right"/>
    </xf>
    <xf numFmtId="165" fontId="19" fillId="0" borderId="0">
      <alignment horizontal="right"/>
    </xf>
    <xf numFmtId="165" fontId="19" fillId="0" borderId="0">
      <alignment horizontal="right"/>
    </xf>
    <xf numFmtId="165" fontId="19" fillId="0" borderId="0">
      <alignment horizontal="right"/>
    </xf>
    <xf numFmtId="165" fontId="19" fillId="0" borderId="0">
      <alignment horizontal="right"/>
    </xf>
    <xf numFmtId="165" fontId="19" fillId="0" borderId="0">
      <alignment horizontal="right"/>
    </xf>
    <xf numFmtId="165" fontId="19" fillId="0" borderId="0">
      <alignment horizontal="right"/>
    </xf>
    <xf numFmtId="165" fontId="19" fillId="0" borderId="0">
      <alignment horizontal="right"/>
    </xf>
    <xf numFmtId="165" fontId="19" fillId="0" borderId="0">
      <alignment horizontal="right"/>
    </xf>
    <xf numFmtId="165" fontId="19" fillId="0" borderId="0">
      <alignment horizontal="right"/>
    </xf>
    <xf numFmtId="165" fontId="19" fillId="0" borderId="0">
      <alignment horizontal="right"/>
    </xf>
    <xf numFmtId="165" fontId="19" fillId="0" borderId="0">
      <alignment horizontal="right"/>
    </xf>
    <xf numFmtId="165" fontId="19" fillId="0" borderId="0">
      <alignment horizontal="right"/>
    </xf>
    <xf numFmtId="165" fontId="19" fillId="0" borderId="0">
      <alignment horizontal="right"/>
    </xf>
    <xf numFmtId="9" fontId="16" fillId="0" borderId="0" applyFont="0" applyFill="0" applyBorder="0" applyAlignment="0" applyProtection="0"/>
    <xf numFmtId="9" fontId="16" fillId="0" borderId="0" applyFont="0" applyFill="0" applyBorder="0" applyAlignment="0" applyProtection="0"/>
    <xf numFmtId="166" fontId="19" fillId="0" borderId="0">
      <alignment horizontal="right"/>
    </xf>
    <xf numFmtId="166" fontId="19" fillId="0" borderId="0">
      <alignment horizontal="right"/>
    </xf>
    <xf numFmtId="166" fontId="19" fillId="0" borderId="0">
      <alignment horizontal="right"/>
    </xf>
    <xf numFmtId="166" fontId="19" fillId="0" borderId="0">
      <alignment horizontal="right"/>
    </xf>
    <xf numFmtId="166" fontId="19" fillId="0" borderId="0">
      <alignment horizontal="right"/>
    </xf>
    <xf numFmtId="166" fontId="19" fillId="0" borderId="0">
      <alignment horizontal="right"/>
    </xf>
    <xf numFmtId="166" fontId="19" fillId="0" borderId="0">
      <alignment horizontal="right"/>
    </xf>
    <xf numFmtId="166" fontId="19" fillId="0" borderId="0">
      <alignment horizontal="right"/>
    </xf>
    <xf numFmtId="166" fontId="19" fillId="0" borderId="0">
      <alignment horizontal="right"/>
    </xf>
    <xf numFmtId="166" fontId="19" fillId="0" borderId="0">
      <alignment horizontal="right"/>
    </xf>
    <xf numFmtId="166" fontId="19" fillId="0" borderId="0">
      <alignment horizontal="right"/>
    </xf>
    <xf numFmtId="166" fontId="19" fillId="0" borderId="0">
      <alignment horizontal="right"/>
    </xf>
    <xf numFmtId="166" fontId="19" fillId="0" borderId="0">
      <alignment horizontal="right"/>
    </xf>
    <xf numFmtId="166" fontId="19" fillId="0" borderId="0">
      <alignment horizontal="right"/>
    </xf>
    <xf numFmtId="166" fontId="19" fillId="0" borderId="0">
      <alignment horizontal="right"/>
    </xf>
    <xf numFmtId="166" fontId="19" fillId="0" borderId="0">
      <alignment horizontal="right"/>
    </xf>
    <xf numFmtId="166" fontId="19" fillId="0" borderId="0">
      <alignment horizontal="right"/>
    </xf>
    <xf numFmtId="166" fontId="19" fillId="0" borderId="0">
      <alignment horizontal="right"/>
    </xf>
    <xf numFmtId="166" fontId="19" fillId="0" borderId="0">
      <alignment horizontal="right"/>
    </xf>
    <xf numFmtId="166" fontId="19" fillId="0" borderId="0">
      <alignment horizontal="right"/>
    </xf>
    <xf numFmtId="166" fontId="19" fillId="0" borderId="0">
      <alignment horizontal="right"/>
    </xf>
    <xf numFmtId="166" fontId="19" fillId="0" borderId="0">
      <alignment horizontal="right"/>
    </xf>
    <xf numFmtId="166" fontId="19" fillId="0" borderId="0">
      <alignment horizontal="right"/>
    </xf>
    <xf numFmtId="166" fontId="19" fillId="0" borderId="0">
      <alignment horizontal="right"/>
    </xf>
    <xf numFmtId="166" fontId="19" fillId="0" borderId="0">
      <alignment horizontal="right"/>
    </xf>
    <xf numFmtId="166" fontId="19" fillId="0" borderId="0">
      <alignment horizontal="right"/>
    </xf>
    <xf numFmtId="166" fontId="19" fillId="0" borderId="0">
      <alignment horizontal="right"/>
    </xf>
    <xf numFmtId="166" fontId="19" fillId="0" borderId="0">
      <alignment horizontal="right"/>
    </xf>
    <xf numFmtId="166" fontId="19" fillId="0" borderId="0">
      <alignment horizontal="right"/>
    </xf>
    <xf numFmtId="166" fontId="19" fillId="0" borderId="0">
      <alignment horizontal="right"/>
    </xf>
    <xf numFmtId="166" fontId="19" fillId="0" borderId="0">
      <alignment horizontal="right"/>
    </xf>
    <xf numFmtId="166" fontId="19" fillId="0" borderId="0">
      <alignment horizontal="right"/>
    </xf>
    <xf numFmtId="166" fontId="19" fillId="0" borderId="0">
      <alignment horizontal="right"/>
    </xf>
    <xf numFmtId="166" fontId="19" fillId="0" borderId="0">
      <alignment horizontal="right"/>
    </xf>
    <xf numFmtId="166" fontId="19" fillId="0" borderId="0">
      <alignment horizontal="right"/>
    </xf>
    <xf numFmtId="166" fontId="19" fillId="0" borderId="0">
      <alignment horizontal="right"/>
    </xf>
    <xf numFmtId="166" fontId="19" fillId="0" borderId="0">
      <alignment horizontal="right"/>
    </xf>
    <xf numFmtId="166" fontId="19" fillId="0" borderId="0">
      <alignment horizontal="right"/>
    </xf>
    <xf numFmtId="166" fontId="19" fillId="0" borderId="0">
      <alignment horizontal="right"/>
    </xf>
    <xf numFmtId="166" fontId="19" fillId="0" borderId="0">
      <alignment horizontal="right"/>
    </xf>
    <xf numFmtId="166" fontId="19" fillId="0" borderId="0">
      <alignment horizontal="right"/>
    </xf>
    <xf numFmtId="166" fontId="19" fillId="0" borderId="0">
      <alignment horizontal="right"/>
    </xf>
    <xf numFmtId="166" fontId="19" fillId="0" borderId="0">
      <alignment horizontal="right"/>
    </xf>
    <xf numFmtId="166" fontId="19" fillId="0" borderId="0">
      <alignment horizontal="right"/>
    </xf>
    <xf numFmtId="166" fontId="19" fillId="0" borderId="0">
      <alignment horizontal="right"/>
    </xf>
    <xf numFmtId="166" fontId="19" fillId="0" borderId="0">
      <alignment horizontal="right"/>
    </xf>
    <xf numFmtId="166" fontId="19" fillId="0" borderId="0">
      <alignment horizontal="right"/>
    </xf>
    <xf numFmtId="166" fontId="19" fillId="0" borderId="0">
      <alignment horizontal="right"/>
    </xf>
    <xf numFmtId="166" fontId="19" fillId="0" borderId="0">
      <alignment horizontal="right"/>
    </xf>
    <xf numFmtId="166" fontId="19" fillId="0" borderId="0">
      <alignment horizontal="right"/>
    </xf>
    <xf numFmtId="166" fontId="19" fillId="0" borderId="0">
      <alignment horizontal="right"/>
    </xf>
    <xf numFmtId="166" fontId="19" fillId="0" borderId="0">
      <alignment horizontal="right"/>
    </xf>
    <xf numFmtId="166" fontId="19" fillId="0" borderId="0">
      <alignment horizontal="right"/>
    </xf>
    <xf numFmtId="166" fontId="19" fillId="0" borderId="0">
      <alignment horizontal="right"/>
    </xf>
    <xf numFmtId="166" fontId="19" fillId="0" borderId="0">
      <alignment horizontal="right"/>
    </xf>
    <xf numFmtId="166" fontId="19" fillId="0" borderId="0">
      <alignment horizontal="right"/>
    </xf>
    <xf numFmtId="166" fontId="19" fillId="0" borderId="0">
      <alignment horizontal="right"/>
    </xf>
    <xf numFmtId="166" fontId="19" fillId="0" borderId="0">
      <alignment horizontal="right"/>
    </xf>
    <xf numFmtId="166" fontId="19" fillId="0" borderId="0">
      <alignment horizontal="right"/>
    </xf>
    <xf numFmtId="166" fontId="19" fillId="0" borderId="0">
      <alignment horizontal="right"/>
    </xf>
    <xf numFmtId="166" fontId="19" fillId="0" borderId="0">
      <alignment horizontal="right"/>
    </xf>
    <xf numFmtId="166" fontId="19" fillId="0" borderId="0">
      <alignment horizontal="right"/>
    </xf>
    <xf numFmtId="166" fontId="19" fillId="0" borderId="0">
      <alignment horizontal="right"/>
    </xf>
    <xf numFmtId="166" fontId="19" fillId="0" borderId="0">
      <alignment horizontal="right"/>
    </xf>
    <xf numFmtId="166" fontId="19" fillId="0" borderId="0">
      <alignment horizontal="right"/>
    </xf>
    <xf numFmtId="166" fontId="19" fillId="0" borderId="0">
      <alignment horizontal="right"/>
    </xf>
    <xf numFmtId="166" fontId="19" fillId="0" borderId="0">
      <alignment horizontal="right"/>
    </xf>
    <xf numFmtId="166" fontId="19" fillId="0" borderId="0">
      <alignment horizontal="right"/>
    </xf>
    <xf numFmtId="166" fontId="19" fillId="0" borderId="0">
      <alignment horizontal="right"/>
    </xf>
    <xf numFmtId="166" fontId="19" fillId="0" borderId="0">
      <alignment horizontal="right"/>
    </xf>
    <xf numFmtId="166" fontId="19" fillId="0" borderId="0">
      <alignment horizontal="right"/>
    </xf>
    <xf numFmtId="166" fontId="19" fillId="0" borderId="0">
      <alignment horizontal="right"/>
    </xf>
    <xf numFmtId="166" fontId="19" fillId="0" borderId="0">
      <alignment horizontal="right"/>
    </xf>
    <xf numFmtId="166" fontId="19" fillId="0" borderId="0">
      <alignment horizontal="right"/>
    </xf>
    <xf numFmtId="167" fontId="19" fillId="0" borderId="0"/>
    <xf numFmtId="167" fontId="19" fillId="0" borderId="0"/>
    <xf numFmtId="167" fontId="19" fillId="0" borderId="0"/>
    <xf numFmtId="167" fontId="19" fillId="0" borderId="0"/>
    <xf numFmtId="167" fontId="19" fillId="0" borderId="0"/>
    <xf numFmtId="167" fontId="19" fillId="0" borderId="0"/>
    <xf numFmtId="167" fontId="19" fillId="0" borderId="0"/>
    <xf numFmtId="167" fontId="19" fillId="0" borderId="0"/>
    <xf numFmtId="167" fontId="19" fillId="0" borderId="0"/>
    <xf numFmtId="167" fontId="19" fillId="0" borderId="0"/>
    <xf numFmtId="167" fontId="19" fillId="0" borderId="0"/>
    <xf numFmtId="167" fontId="19" fillId="0" borderId="0"/>
    <xf numFmtId="167" fontId="19" fillId="0" borderId="0"/>
    <xf numFmtId="167" fontId="19" fillId="0" borderId="0"/>
    <xf numFmtId="167" fontId="19" fillId="0" borderId="0"/>
    <xf numFmtId="167" fontId="19" fillId="0" borderId="0"/>
    <xf numFmtId="167" fontId="19" fillId="0" borderId="0"/>
    <xf numFmtId="167" fontId="19" fillId="0" borderId="0"/>
    <xf numFmtId="167" fontId="19" fillId="0" borderId="0"/>
    <xf numFmtId="167" fontId="19" fillId="0" borderId="0"/>
    <xf numFmtId="167" fontId="19" fillId="0" borderId="0"/>
    <xf numFmtId="167" fontId="19" fillId="0" borderId="0"/>
    <xf numFmtId="167" fontId="19" fillId="0" borderId="0"/>
    <xf numFmtId="167" fontId="19" fillId="0" borderId="0"/>
    <xf numFmtId="167" fontId="19" fillId="0" borderId="0"/>
    <xf numFmtId="167" fontId="19" fillId="0" borderId="0"/>
    <xf numFmtId="167" fontId="19" fillId="0" borderId="0"/>
    <xf numFmtId="167" fontId="19" fillId="0" borderId="0"/>
    <xf numFmtId="167" fontId="19" fillId="0" borderId="0"/>
    <xf numFmtId="167" fontId="19" fillId="0" borderId="0"/>
    <xf numFmtId="167" fontId="19" fillId="0" borderId="0"/>
    <xf numFmtId="167" fontId="19" fillId="0" borderId="0"/>
    <xf numFmtId="167" fontId="19" fillId="0" borderId="0"/>
    <xf numFmtId="167" fontId="19" fillId="0" borderId="0"/>
    <xf numFmtId="167" fontId="19" fillId="0" borderId="0"/>
    <xf numFmtId="167" fontId="19" fillId="0" borderId="0"/>
    <xf numFmtId="167" fontId="19" fillId="0" borderId="0"/>
    <xf numFmtId="167" fontId="19" fillId="0" borderId="0"/>
    <xf numFmtId="167" fontId="19" fillId="0" borderId="0"/>
    <xf numFmtId="167" fontId="19" fillId="0" borderId="0"/>
    <xf numFmtId="167" fontId="19" fillId="0" borderId="0"/>
    <xf numFmtId="167" fontId="19" fillId="0" borderId="0"/>
    <xf numFmtId="167" fontId="19" fillId="0" borderId="0"/>
    <xf numFmtId="167" fontId="19" fillId="0" borderId="0"/>
    <xf numFmtId="167" fontId="19" fillId="0" borderId="0"/>
    <xf numFmtId="167" fontId="19" fillId="0" borderId="0"/>
    <xf numFmtId="167" fontId="19" fillId="0" borderId="0"/>
    <xf numFmtId="167" fontId="19" fillId="0" borderId="0"/>
    <xf numFmtId="167" fontId="19" fillId="0" borderId="0"/>
    <xf numFmtId="167" fontId="19" fillId="0" borderId="0"/>
    <xf numFmtId="167" fontId="19" fillId="0" borderId="0"/>
    <xf numFmtId="167" fontId="19" fillId="0" borderId="0"/>
    <xf numFmtId="167" fontId="19" fillId="0" borderId="0"/>
    <xf numFmtId="167" fontId="19" fillId="0" borderId="0"/>
    <xf numFmtId="167" fontId="19" fillId="0" borderId="0"/>
    <xf numFmtId="167" fontId="19" fillId="0" borderId="0"/>
    <xf numFmtId="167" fontId="19" fillId="0" borderId="0"/>
    <xf numFmtId="167" fontId="19" fillId="0" borderId="0"/>
    <xf numFmtId="167" fontId="19" fillId="0" borderId="0"/>
    <xf numFmtId="167" fontId="19" fillId="0" borderId="0"/>
    <xf numFmtId="167" fontId="19" fillId="0" borderId="0"/>
    <xf numFmtId="167" fontId="19" fillId="0" borderId="0"/>
    <xf numFmtId="167" fontId="19" fillId="0" borderId="0"/>
    <xf numFmtId="167" fontId="19" fillId="0" borderId="0"/>
    <xf numFmtId="167" fontId="19" fillId="0" borderId="0"/>
    <xf numFmtId="167" fontId="19" fillId="0" borderId="0"/>
    <xf numFmtId="167" fontId="19" fillId="0" borderId="0"/>
    <xf numFmtId="167" fontId="19" fillId="0" borderId="0"/>
    <xf numFmtId="167" fontId="19" fillId="0" borderId="0"/>
    <xf numFmtId="167" fontId="19" fillId="0" borderId="0"/>
    <xf numFmtId="167" fontId="19" fillId="0" borderId="0"/>
    <xf numFmtId="167" fontId="19" fillId="0" borderId="0"/>
    <xf numFmtId="167" fontId="19" fillId="0" borderId="0"/>
    <xf numFmtId="167" fontId="19" fillId="0" borderId="0"/>
    <xf numFmtId="0" fontId="16" fillId="0" borderId="15" applyNumberFormat="0" applyFont="0" applyFill="0" applyAlignment="0" applyProtection="0"/>
    <xf numFmtId="0" fontId="16" fillId="0" borderId="16" applyNumberFormat="0" applyFont="0" applyFill="0" applyAlignment="0" applyProtection="0"/>
    <xf numFmtId="0" fontId="16" fillId="0" borderId="16" applyNumberFormat="0" applyFont="0" applyFill="0" applyAlignment="0" applyProtection="0"/>
    <xf numFmtId="0" fontId="16" fillId="0" borderId="16" applyNumberFormat="0" applyFont="0" applyFill="0" applyAlignment="0" applyProtection="0"/>
    <xf numFmtId="0" fontId="16" fillId="0" borderId="17" applyNumberFormat="0" applyFont="0" applyFill="0" applyAlignment="0" applyProtection="0"/>
    <xf numFmtId="0" fontId="16" fillId="0" borderId="17" applyNumberFormat="0" applyFont="0" applyFill="0" applyAlignment="0" applyProtection="0"/>
    <xf numFmtId="0" fontId="16" fillId="0" borderId="17" applyNumberFormat="0" applyFont="0" applyFill="0" applyAlignment="0" applyProtection="0"/>
    <xf numFmtId="0" fontId="16" fillId="0" borderId="18" applyNumberFormat="0" applyFont="0" applyFill="0" applyAlignment="0" applyProtection="0"/>
    <xf numFmtId="0" fontId="16" fillId="0" borderId="18" applyNumberFormat="0" applyFont="0" applyFill="0" applyAlignment="0" applyProtection="0"/>
    <xf numFmtId="0" fontId="16" fillId="0" borderId="18" applyNumberFormat="0" applyFont="0" applyFill="0" applyAlignment="0" applyProtection="0"/>
    <xf numFmtId="0" fontId="16" fillId="0" borderId="15" applyNumberFormat="0" applyFont="0" applyFill="0" applyAlignment="0" applyProtection="0"/>
    <xf numFmtId="0" fontId="16" fillId="0" borderId="15" applyNumberFormat="0" applyFont="0" applyFill="0" applyAlignment="0" applyProtection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187" fontId="42" fillId="0" borderId="0"/>
    <xf numFmtId="0" fontId="16" fillId="0" borderId="0"/>
    <xf numFmtId="168" fontId="19" fillId="0" borderId="0">
      <alignment horizontal="right"/>
    </xf>
    <xf numFmtId="168" fontId="19" fillId="0" borderId="0">
      <alignment horizontal="right"/>
    </xf>
    <xf numFmtId="168" fontId="19" fillId="0" borderId="0">
      <alignment horizontal="right"/>
    </xf>
    <xf numFmtId="168" fontId="19" fillId="0" borderId="0">
      <alignment horizontal="right"/>
    </xf>
    <xf numFmtId="168" fontId="19" fillId="0" borderId="0">
      <alignment horizontal="right"/>
    </xf>
    <xf numFmtId="168" fontId="19" fillId="0" borderId="0">
      <alignment horizontal="right"/>
    </xf>
    <xf numFmtId="168" fontId="19" fillId="0" borderId="0">
      <alignment horizontal="right"/>
    </xf>
    <xf numFmtId="168" fontId="19" fillId="0" borderId="0">
      <alignment horizontal="right"/>
    </xf>
    <xf numFmtId="168" fontId="19" fillId="0" borderId="0">
      <alignment horizontal="right"/>
    </xf>
    <xf numFmtId="168" fontId="19" fillId="0" borderId="0">
      <alignment horizontal="right"/>
    </xf>
    <xf numFmtId="168" fontId="19" fillId="0" borderId="0">
      <alignment horizontal="right"/>
    </xf>
    <xf numFmtId="168" fontId="19" fillId="0" borderId="0">
      <alignment horizontal="right"/>
    </xf>
    <xf numFmtId="168" fontId="19" fillId="0" borderId="0">
      <alignment horizontal="right"/>
    </xf>
    <xf numFmtId="168" fontId="19" fillId="0" borderId="0">
      <alignment horizontal="right"/>
    </xf>
    <xf numFmtId="168" fontId="19" fillId="0" borderId="0">
      <alignment horizontal="right"/>
    </xf>
    <xf numFmtId="168" fontId="19" fillId="0" borderId="0">
      <alignment horizontal="right"/>
    </xf>
    <xf numFmtId="168" fontId="19" fillId="0" borderId="0">
      <alignment horizontal="right"/>
    </xf>
    <xf numFmtId="168" fontId="19" fillId="0" borderId="0">
      <alignment horizontal="right"/>
    </xf>
    <xf numFmtId="168" fontId="19" fillId="0" borderId="0">
      <alignment horizontal="right"/>
    </xf>
    <xf numFmtId="168" fontId="19" fillId="0" borderId="0">
      <alignment horizontal="right"/>
    </xf>
    <xf numFmtId="168" fontId="19" fillId="0" borderId="0">
      <alignment horizontal="right"/>
    </xf>
    <xf numFmtId="168" fontId="19" fillId="0" borderId="0">
      <alignment horizontal="right"/>
    </xf>
    <xf numFmtId="168" fontId="19" fillId="0" borderId="0">
      <alignment horizontal="right"/>
    </xf>
    <xf numFmtId="168" fontId="19" fillId="0" borderId="0">
      <alignment horizontal="right"/>
    </xf>
    <xf numFmtId="168" fontId="19" fillId="0" borderId="0">
      <alignment horizontal="right"/>
    </xf>
    <xf numFmtId="168" fontId="19" fillId="0" borderId="0">
      <alignment horizontal="right"/>
    </xf>
    <xf numFmtId="168" fontId="19" fillId="0" borderId="0">
      <alignment horizontal="right"/>
    </xf>
    <xf numFmtId="168" fontId="19" fillId="0" borderId="0">
      <alignment horizontal="right"/>
    </xf>
    <xf numFmtId="168" fontId="19" fillId="0" borderId="0">
      <alignment horizontal="right"/>
    </xf>
    <xf numFmtId="168" fontId="19" fillId="0" borderId="0">
      <alignment horizontal="right"/>
    </xf>
    <xf numFmtId="168" fontId="19" fillId="0" borderId="0">
      <alignment horizontal="right"/>
    </xf>
    <xf numFmtId="168" fontId="19" fillId="0" borderId="0">
      <alignment horizontal="right"/>
    </xf>
    <xf numFmtId="168" fontId="19" fillId="0" borderId="0">
      <alignment horizontal="right"/>
    </xf>
    <xf numFmtId="168" fontId="19" fillId="0" borderId="0">
      <alignment horizontal="right"/>
    </xf>
    <xf numFmtId="168" fontId="19" fillId="0" borderId="0">
      <alignment horizontal="right"/>
    </xf>
    <xf numFmtId="168" fontId="19" fillId="0" borderId="0">
      <alignment horizontal="right"/>
    </xf>
    <xf numFmtId="168" fontId="19" fillId="0" borderId="0">
      <alignment horizontal="right"/>
    </xf>
    <xf numFmtId="168" fontId="19" fillId="0" borderId="0">
      <alignment horizontal="right"/>
    </xf>
    <xf numFmtId="168" fontId="19" fillId="0" borderId="0">
      <alignment horizontal="right"/>
    </xf>
    <xf numFmtId="168" fontId="19" fillId="0" borderId="0">
      <alignment horizontal="right"/>
    </xf>
    <xf numFmtId="168" fontId="19" fillId="0" borderId="0">
      <alignment horizontal="right"/>
    </xf>
    <xf numFmtId="168" fontId="19" fillId="0" borderId="0">
      <alignment horizontal="right"/>
    </xf>
    <xf numFmtId="168" fontId="19" fillId="0" borderId="0">
      <alignment horizontal="right"/>
    </xf>
    <xf numFmtId="168" fontId="19" fillId="0" borderId="0">
      <alignment horizontal="right"/>
    </xf>
    <xf numFmtId="168" fontId="19" fillId="0" borderId="0">
      <alignment horizontal="right"/>
    </xf>
    <xf numFmtId="168" fontId="19" fillId="0" borderId="0">
      <alignment horizontal="right"/>
    </xf>
    <xf numFmtId="168" fontId="19" fillId="0" borderId="0">
      <alignment horizontal="right"/>
    </xf>
    <xf numFmtId="168" fontId="19" fillId="0" borderId="0">
      <alignment horizontal="right"/>
    </xf>
    <xf numFmtId="168" fontId="19" fillId="0" borderId="0">
      <alignment horizontal="right"/>
    </xf>
    <xf numFmtId="168" fontId="19" fillId="0" borderId="0">
      <alignment horizontal="right"/>
    </xf>
    <xf numFmtId="168" fontId="19" fillId="0" borderId="0">
      <alignment horizontal="right"/>
    </xf>
    <xf numFmtId="168" fontId="19" fillId="0" borderId="0">
      <alignment horizontal="right"/>
    </xf>
    <xf numFmtId="168" fontId="19" fillId="0" borderId="0">
      <alignment horizontal="right"/>
    </xf>
    <xf numFmtId="168" fontId="19" fillId="0" borderId="0">
      <alignment horizontal="right"/>
    </xf>
    <xf numFmtId="168" fontId="19" fillId="0" borderId="0">
      <alignment horizontal="right"/>
    </xf>
    <xf numFmtId="168" fontId="19" fillId="0" borderId="0">
      <alignment horizontal="right"/>
    </xf>
    <xf numFmtId="168" fontId="19" fillId="0" borderId="0">
      <alignment horizontal="right"/>
    </xf>
    <xf numFmtId="168" fontId="19" fillId="0" borderId="0">
      <alignment horizontal="right"/>
    </xf>
    <xf numFmtId="168" fontId="19" fillId="0" borderId="0">
      <alignment horizontal="right"/>
    </xf>
    <xf numFmtId="168" fontId="19" fillId="0" borderId="0">
      <alignment horizontal="right"/>
    </xf>
    <xf numFmtId="168" fontId="19" fillId="0" borderId="0">
      <alignment horizontal="right"/>
    </xf>
    <xf numFmtId="168" fontId="19" fillId="0" borderId="0">
      <alignment horizontal="right"/>
    </xf>
    <xf numFmtId="168" fontId="19" fillId="0" borderId="0">
      <alignment horizontal="right"/>
    </xf>
    <xf numFmtId="168" fontId="19" fillId="0" borderId="0">
      <alignment horizontal="right"/>
    </xf>
    <xf numFmtId="168" fontId="19" fillId="0" borderId="0">
      <alignment horizontal="right"/>
    </xf>
    <xf numFmtId="168" fontId="19" fillId="0" borderId="0">
      <alignment horizontal="right"/>
    </xf>
    <xf numFmtId="168" fontId="19" fillId="0" borderId="0">
      <alignment horizontal="right"/>
    </xf>
    <xf numFmtId="168" fontId="19" fillId="0" borderId="0">
      <alignment horizontal="right"/>
    </xf>
    <xf numFmtId="168" fontId="19" fillId="0" borderId="0">
      <alignment horizontal="right"/>
    </xf>
    <xf numFmtId="168" fontId="19" fillId="0" borderId="0">
      <alignment horizontal="right"/>
    </xf>
    <xf numFmtId="168" fontId="19" fillId="0" borderId="0">
      <alignment horizontal="right"/>
    </xf>
    <xf numFmtId="168" fontId="19" fillId="0" borderId="0">
      <alignment horizontal="right"/>
    </xf>
    <xf numFmtId="168" fontId="19" fillId="0" borderId="0">
      <alignment horizontal="right"/>
    </xf>
    <xf numFmtId="168" fontId="19" fillId="0" borderId="0">
      <alignment horizontal="right"/>
    </xf>
    <xf numFmtId="0" fontId="43" fillId="0" borderId="19" applyNumberFormat="0" applyFill="0" applyProtection="0">
      <alignment horizontal="centerContinuous"/>
    </xf>
    <xf numFmtId="0" fontId="16" fillId="0" borderId="0" applyNumberFormat="0" applyFill="0" applyBorder="0" applyProtection="0">
      <alignment horizontal="centerContinuous"/>
    </xf>
    <xf numFmtId="0" fontId="16" fillId="0" borderId="0" applyNumberFormat="0" applyFill="0" applyBorder="0" applyProtection="0">
      <alignment horizontal="centerContinuous"/>
    </xf>
    <xf numFmtId="0" fontId="16" fillId="0" borderId="0" applyNumberFormat="0" applyFill="0" applyBorder="0" applyProtection="0">
      <alignment horizontal="centerContinuous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9" fillId="0" borderId="0"/>
    <xf numFmtId="0" fontId="16" fillId="0" borderId="0"/>
    <xf numFmtId="0" fontId="16" fillId="0" borderId="0"/>
    <xf numFmtId="0" fontId="16" fillId="0" borderId="0"/>
    <xf numFmtId="0" fontId="49" fillId="0" borderId="0"/>
    <xf numFmtId="0" fontId="50" fillId="0" borderId="0" applyNumberFormat="0" applyFill="0" applyBorder="0" applyAlignment="0" applyProtection="0">
      <alignment vertical="top"/>
      <protection locked="0"/>
    </xf>
  </cellStyleXfs>
  <cellXfs count="45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  <xf numFmtId="0" fontId="0" fillId="0" borderId="1" xfId="0" applyBorder="1"/>
    <xf numFmtId="3" fontId="0" fillId="0" borderId="1" xfId="0" applyNumberFormat="1" applyBorder="1"/>
    <xf numFmtId="0" fontId="0" fillId="0" borderId="0" xfId="0" applyFont="1" applyBorder="1"/>
    <xf numFmtId="0" fontId="1" fillId="0" borderId="0" xfId="0" applyFont="1" applyFill="1"/>
    <xf numFmtId="0" fontId="0" fillId="0" borderId="0" xfId="0" applyBorder="1"/>
    <xf numFmtId="0" fontId="0" fillId="0" borderId="0" xfId="0" applyFont="1"/>
    <xf numFmtId="0" fontId="1" fillId="0" borderId="0" xfId="0" applyFont="1" applyFill="1" applyBorder="1"/>
    <xf numFmtId="0" fontId="0" fillId="0" borderId="0" xfId="0" applyFont="1" applyFill="1"/>
    <xf numFmtId="0" fontId="0" fillId="0" borderId="0" xfId="0" applyFont="1" applyFill="1" applyAlignment="1">
      <alignment horizontal="left"/>
    </xf>
    <xf numFmtId="0" fontId="0" fillId="0" borderId="0" xfId="0" applyFont="1" applyFill="1" applyBorder="1"/>
    <xf numFmtId="0" fontId="0" fillId="0" borderId="0" xfId="0" applyFont="1" applyFill="1" applyAlignment="1">
      <alignment horizontal="right"/>
    </xf>
    <xf numFmtId="0" fontId="0" fillId="0" borderId="0" xfId="0" applyFont="1" applyFill="1" applyBorder="1" applyAlignment="1">
      <alignment horizontal="right"/>
    </xf>
    <xf numFmtId="0" fontId="0" fillId="0" borderId="0" xfId="0" applyFont="1" applyAlignment="1">
      <alignment horizontal="right"/>
    </xf>
    <xf numFmtId="0" fontId="1" fillId="0" borderId="0" xfId="0" applyFont="1" applyFill="1" applyAlignment="1">
      <alignment horizontal="right"/>
    </xf>
    <xf numFmtId="0" fontId="1" fillId="0" borderId="0" xfId="0" applyFont="1" applyFill="1" applyBorder="1" applyAlignment="1">
      <alignment horizontal="right"/>
    </xf>
    <xf numFmtId="0" fontId="26" fillId="0" borderId="0" xfId="0" applyFont="1" applyFill="1" applyBorder="1" applyAlignment="1">
      <alignment horizontal="right"/>
    </xf>
    <xf numFmtId="0" fontId="0" fillId="0" borderId="1" xfId="0" applyFont="1" applyBorder="1"/>
    <xf numFmtId="0" fontId="26" fillId="0" borderId="1" xfId="0" applyFont="1" applyFill="1" applyBorder="1"/>
    <xf numFmtId="0" fontId="1" fillId="0" borderId="1" xfId="0" applyFont="1" applyBorder="1"/>
    <xf numFmtId="0" fontId="27" fillId="0" borderId="1" xfId="0" applyFont="1" applyBorder="1" applyAlignment="1">
      <alignment horizontal="left"/>
    </xf>
    <xf numFmtId="0" fontId="26" fillId="0" borderId="0" xfId="0" applyFont="1" applyFill="1" applyBorder="1"/>
    <xf numFmtId="0" fontId="1" fillId="0" borderId="0" xfId="0" applyFont="1" applyBorder="1"/>
    <xf numFmtId="0" fontId="29" fillId="0" borderId="0" xfId="0" applyFont="1" applyFill="1" applyAlignment="1">
      <alignment horizontal="left"/>
    </xf>
    <xf numFmtId="0" fontId="26" fillId="0" borderId="0" xfId="0" applyFont="1" applyFill="1"/>
    <xf numFmtId="0" fontId="0" fillId="0" borderId="0" xfId="0" applyAlignment="1"/>
    <xf numFmtId="0" fontId="26" fillId="0" borderId="0" xfId="0" applyFont="1"/>
    <xf numFmtId="169" fontId="29" fillId="0" borderId="0" xfId="0" applyNumberFormat="1" applyFont="1" applyFill="1" applyAlignment="1">
      <alignment horizontal="left"/>
    </xf>
    <xf numFmtId="0" fontId="28" fillId="0" borderId="0" xfId="0" applyFont="1" applyAlignment="1">
      <alignment horizontal="left"/>
    </xf>
    <xf numFmtId="0" fontId="29" fillId="0" borderId="0" xfId="0" applyFont="1" applyFill="1"/>
    <xf numFmtId="0" fontId="26" fillId="0" borderId="0" xfId="0" applyFont="1" applyFill="1" applyAlignment="1">
      <alignment horizontal="left"/>
    </xf>
    <xf numFmtId="0" fontId="29" fillId="0" borderId="0" xfId="0" applyFont="1" applyFill="1" applyBorder="1"/>
    <xf numFmtId="0" fontId="0" fillId="0" borderId="1" xfId="0" applyFont="1" applyFill="1" applyBorder="1"/>
    <xf numFmtId="0" fontId="29" fillId="0" borderId="1" xfId="0" applyFont="1" applyFill="1" applyBorder="1"/>
    <xf numFmtId="0" fontId="0" fillId="0" borderId="0" xfId="0" applyFont="1" applyFill="1" applyAlignment="1">
      <alignment wrapText="1"/>
    </xf>
    <xf numFmtId="0" fontId="28" fillId="0" borderId="0" xfId="0" applyFont="1"/>
    <xf numFmtId="0" fontId="29" fillId="0" borderId="1" xfId="0" applyFont="1" applyFill="1" applyBorder="1" applyAlignment="1">
      <alignment horizontal="left"/>
    </xf>
    <xf numFmtId="0" fontId="26" fillId="0" borderId="0" xfId="0" applyFont="1" applyFill="1" applyBorder="1" applyAlignment="1">
      <alignment horizontal="right" wrapText="1"/>
    </xf>
    <xf numFmtId="0" fontId="29" fillId="0" borderId="0" xfId="0" applyFont="1" applyFill="1" applyAlignment="1">
      <alignment horizontal="right" wrapText="1"/>
    </xf>
    <xf numFmtId="14" fontId="29" fillId="0" borderId="0" xfId="0" applyNumberFormat="1" applyFont="1" applyFill="1" applyBorder="1" applyAlignment="1">
      <alignment horizontal="right"/>
    </xf>
    <xf numFmtId="0" fontId="29" fillId="0" borderId="0" xfId="0" applyNumberFormat="1" applyFont="1" applyFill="1" applyBorder="1" applyAlignment="1">
      <alignment horizontal="right"/>
    </xf>
    <xf numFmtId="0" fontId="29" fillId="0" borderId="0" xfId="0" applyFont="1" applyFill="1" applyBorder="1" applyAlignment="1">
      <alignment horizontal="right"/>
    </xf>
    <xf numFmtId="14" fontId="29" fillId="0" borderId="0" xfId="0" applyNumberFormat="1" applyFont="1" applyFill="1" applyAlignment="1">
      <alignment horizontal="right"/>
    </xf>
    <xf numFmtId="0" fontId="29" fillId="0" borderId="0" xfId="0" applyNumberFormat="1" applyFont="1" applyFill="1" applyAlignment="1">
      <alignment horizontal="right"/>
    </xf>
    <xf numFmtId="0" fontId="29" fillId="0" borderId="0" xfId="0" applyFont="1" applyFill="1" applyAlignment="1">
      <alignment horizontal="right"/>
    </xf>
    <xf numFmtId="2" fontId="29" fillId="0" borderId="0" xfId="0" applyNumberFormat="1" applyFont="1" applyFill="1" applyBorder="1" applyAlignment="1">
      <alignment horizontal="right"/>
    </xf>
    <xf numFmtId="2" fontId="29" fillId="0" borderId="0" xfId="0" applyNumberFormat="1" applyFont="1" applyFill="1" applyAlignment="1">
      <alignment horizontal="right"/>
    </xf>
    <xf numFmtId="0" fontId="29" fillId="0" borderId="0" xfId="0" applyFont="1"/>
    <xf numFmtId="0" fontId="28" fillId="0" borderId="1" xfId="0" applyFont="1" applyBorder="1"/>
    <xf numFmtId="0" fontId="26" fillId="0" borderId="1" xfId="0" applyFont="1" applyFill="1" applyBorder="1" applyAlignment="1">
      <alignment horizontal="left"/>
    </xf>
    <xf numFmtId="0" fontId="29" fillId="0" borderId="1" xfId="0" applyFont="1" applyBorder="1"/>
    <xf numFmtId="0" fontId="26" fillId="0" borderId="0" xfId="0" applyFont="1" applyBorder="1" applyAlignment="1">
      <alignment horizontal="right"/>
    </xf>
    <xf numFmtId="0" fontId="29" fillId="0" borderId="0" xfId="0" applyFont="1" applyAlignment="1">
      <alignment horizontal="right"/>
    </xf>
    <xf numFmtId="4" fontId="29" fillId="0" borderId="0" xfId="0" applyNumberFormat="1" applyFont="1" applyAlignment="1">
      <alignment horizontal="right"/>
    </xf>
    <xf numFmtId="3" fontId="0" fillId="0" borderId="1" xfId="0" applyNumberFormat="1" applyFont="1" applyBorder="1"/>
    <xf numFmtId="0" fontId="29" fillId="0" borderId="0" xfId="0" applyNumberFormat="1" applyFont="1"/>
    <xf numFmtId="14" fontId="29" fillId="0" borderId="0" xfId="0" applyNumberFormat="1" applyFont="1" applyAlignment="1">
      <alignment horizontal="right"/>
    </xf>
    <xf numFmtId="0" fontId="29" fillId="0" borderId="0" xfId="0" applyFont="1" applyBorder="1"/>
    <xf numFmtId="0" fontId="29" fillId="0" borderId="0" xfId="0" applyNumberFormat="1" applyFont="1" applyBorder="1"/>
    <xf numFmtId="14" fontId="29" fillId="0" borderId="0" xfId="0" applyNumberFormat="1" applyFont="1" applyBorder="1" applyAlignment="1">
      <alignment horizontal="right"/>
    </xf>
    <xf numFmtId="0" fontId="29" fillId="0" borderId="0" xfId="0" applyFont="1" applyAlignment="1">
      <alignment horizontal="right" wrapText="1"/>
    </xf>
    <xf numFmtId="170" fontId="0" fillId="0" borderId="0" xfId="0" applyNumberFormat="1" applyFont="1"/>
    <xf numFmtId="0" fontId="1" fillId="0" borderId="0" xfId="0" applyFont="1" applyAlignment="1">
      <alignment horizontal="right"/>
    </xf>
    <xf numFmtId="170" fontId="1" fillId="0" borderId="0" xfId="0" applyNumberFormat="1" applyFont="1" applyAlignment="1">
      <alignment horizontal="right"/>
    </xf>
    <xf numFmtId="0" fontId="28" fillId="0" borderId="0" xfId="0" applyFont="1" applyBorder="1"/>
    <xf numFmtId="0" fontId="26" fillId="0" borderId="0" xfId="396" applyFont="1"/>
    <xf numFmtId="0" fontId="29" fillId="0" borderId="0" xfId="396" applyFont="1"/>
    <xf numFmtId="0" fontId="26" fillId="0" borderId="0" xfId="396" applyFont="1" applyAlignment="1">
      <alignment horizontal="left"/>
    </xf>
    <xf numFmtId="0" fontId="26" fillId="0" borderId="1" xfId="396" applyFont="1" applyBorder="1"/>
    <xf numFmtId="0" fontId="26" fillId="0" borderId="1" xfId="396" applyFont="1" applyBorder="1" applyAlignment="1">
      <alignment horizontal="left"/>
    </xf>
    <xf numFmtId="0" fontId="29" fillId="0" borderId="1" xfId="396" applyFont="1" applyBorder="1"/>
    <xf numFmtId="0" fontId="25" fillId="0" borderId="0" xfId="398" applyFont="1" applyAlignment="1" applyProtection="1">
      <alignment horizontal="right"/>
      <protection locked="0"/>
    </xf>
    <xf numFmtId="2" fontId="29" fillId="0" borderId="0" xfId="396" applyNumberFormat="1" applyFont="1"/>
    <xf numFmtId="0" fontId="29" fillId="0" borderId="0" xfId="396" applyFont="1" applyFill="1"/>
    <xf numFmtId="4" fontId="29" fillId="0" borderId="0" xfId="396" applyNumberFormat="1" applyFont="1"/>
    <xf numFmtId="14" fontId="29" fillId="0" borderId="0" xfId="396" applyNumberFormat="1" applyFont="1" applyFill="1" applyAlignment="1">
      <alignment horizontal="center"/>
    </xf>
    <xf numFmtId="0" fontId="1" fillId="0" borderId="0" xfId="1127" applyFont="1"/>
    <xf numFmtId="0" fontId="1" fillId="0" borderId="1" xfId="1127" applyFont="1" applyBorder="1"/>
    <xf numFmtId="17" fontId="0" fillId="0" borderId="0" xfId="0" applyNumberFormat="1" applyFont="1"/>
    <xf numFmtId="3" fontId="0" fillId="0" borderId="0" xfId="0" applyNumberFormat="1" applyFont="1"/>
    <xf numFmtId="0" fontId="26" fillId="0" borderId="0" xfId="1272" applyFont="1"/>
    <xf numFmtId="0" fontId="26" fillId="0" borderId="0" xfId="1272" applyFont="1" applyBorder="1" applyAlignment="1">
      <alignment horizontal="left"/>
    </xf>
    <xf numFmtId="0" fontId="29" fillId="0" borderId="0" xfId="1272" applyFont="1"/>
    <xf numFmtId="0" fontId="29" fillId="0" borderId="0" xfId="1272" applyFont="1" applyFill="1"/>
    <xf numFmtId="0" fontId="26" fillId="0" borderId="0" xfId="1272" applyFont="1" applyAlignment="1">
      <alignment horizontal="left"/>
    </xf>
    <xf numFmtId="0" fontId="26" fillId="0" borderId="1" xfId="1272" applyFont="1" applyBorder="1"/>
    <xf numFmtId="0" fontId="29" fillId="0" borderId="1" xfId="1272" applyFont="1" applyBorder="1"/>
    <xf numFmtId="0" fontId="29" fillId="0" borderId="1" xfId="1272" applyFont="1" applyFill="1" applyBorder="1"/>
    <xf numFmtId="0" fontId="30" fillId="0" borderId="1" xfId="1272" applyFont="1" applyBorder="1"/>
    <xf numFmtId="14" fontId="29" fillId="0" borderId="0" xfId="1272" applyNumberFormat="1" applyFont="1"/>
    <xf numFmtId="0" fontId="25" fillId="0" borderId="0" xfId="1247" applyFont="1" applyAlignment="1" applyProtection="1">
      <alignment horizontal="right"/>
      <protection locked="0"/>
    </xf>
    <xf numFmtId="0" fontId="25" fillId="0" borderId="0" xfId="1128" applyFont="1" applyAlignment="1" applyProtection="1">
      <alignment horizontal="right"/>
      <protection locked="0"/>
    </xf>
    <xf numFmtId="173" fontId="25" fillId="0" borderId="0" xfId="3838" applyNumberFormat="1" applyFont="1"/>
    <xf numFmtId="2" fontId="25" fillId="0" borderId="0" xfId="3838" applyNumberFormat="1" applyFont="1"/>
    <xf numFmtId="173" fontId="25" fillId="0" borderId="0" xfId="3838" applyNumberFormat="1" applyFont="1" applyFill="1"/>
    <xf numFmtId="0" fontId="25" fillId="0" borderId="0" xfId="1164" applyFont="1"/>
    <xf numFmtId="3" fontId="29" fillId="0" borderId="0" xfId="489" applyNumberFormat="1" applyFont="1" applyFill="1" applyAlignment="1">
      <alignment horizontal="right"/>
    </xf>
    <xf numFmtId="2" fontId="29" fillId="0" borderId="0" xfId="1059" applyNumberFormat="1" applyFont="1"/>
    <xf numFmtId="2" fontId="29" fillId="0" borderId="0" xfId="1072" applyNumberFormat="1" applyFont="1"/>
    <xf numFmtId="2" fontId="29" fillId="0" borderId="0" xfId="1091" applyNumberFormat="1" applyFont="1"/>
    <xf numFmtId="1" fontId="29" fillId="0" borderId="0" xfId="3859" applyNumberFormat="1" applyFont="1"/>
    <xf numFmtId="0" fontId="26" fillId="0" borderId="0" xfId="489" applyFont="1" applyFill="1" applyAlignment="1">
      <alignment horizontal="center"/>
    </xf>
    <xf numFmtId="0" fontId="26" fillId="0" borderId="0" xfId="489" applyFont="1" applyFill="1" applyAlignment="1">
      <alignment horizontal="center" wrapText="1"/>
    </xf>
    <xf numFmtId="1" fontId="29" fillId="0" borderId="0" xfId="1272" applyNumberFormat="1" applyFont="1"/>
    <xf numFmtId="1" fontId="29" fillId="0" borderId="0" xfId="916" applyNumberFormat="1" applyFont="1"/>
    <xf numFmtId="2" fontId="29" fillId="0" borderId="0" xfId="916" applyNumberFormat="1" applyFont="1"/>
    <xf numFmtId="17" fontId="29" fillId="0" borderId="0" xfId="1109" applyNumberFormat="1" applyFont="1"/>
    <xf numFmtId="174" fontId="29" fillId="0" borderId="0" xfId="1272" applyNumberFormat="1" applyFont="1" applyAlignment="1">
      <alignment horizontal="right"/>
    </xf>
    <xf numFmtId="2" fontId="29" fillId="0" borderId="0" xfId="1272" applyNumberFormat="1" applyFont="1"/>
    <xf numFmtId="0" fontId="29" fillId="0" borderId="0" xfId="611" applyFont="1" applyAlignment="1">
      <alignment horizontal="center"/>
    </xf>
    <xf numFmtId="175" fontId="29" fillId="0" borderId="0" xfId="1272" applyNumberFormat="1" applyFont="1" applyAlignment="1">
      <alignment horizontal="right"/>
    </xf>
    <xf numFmtId="0" fontId="25" fillId="0" borderId="0" xfId="1067" applyFont="1"/>
    <xf numFmtId="0" fontId="25" fillId="0" borderId="0" xfId="930" applyFont="1"/>
    <xf numFmtId="176" fontId="29" fillId="0" borderId="0" xfId="1272" applyNumberFormat="1" applyFont="1" applyAlignment="1">
      <alignment horizontal="right"/>
    </xf>
    <xf numFmtId="177" fontId="29" fillId="0" borderId="0" xfId="1272" applyNumberFormat="1" applyFont="1" applyAlignment="1">
      <alignment horizontal="right"/>
    </xf>
    <xf numFmtId="178" fontId="29" fillId="0" borderId="0" xfId="1272" applyNumberFormat="1" applyFont="1" applyAlignment="1">
      <alignment horizontal="right"/>
    </xf>
    <xf numFmtId="179" fontId="29" fillId="0" borderId="0" xfId="1272" applyNumberFormat="1" applyFont="1" applyAlignment="1">
      <alignment horizontal="right"/>
    </xf>
    <xf numFmtId="180" fontId="29" fillId="0" borderId="0" xfId="1272" applyNumberFormat="1" applyFont="1" applyAlignment="1">
      <alignment horizontal="right"/>
    </xf>
    <xf numFmtId="181" fontId="29" fillId="0" borderId="0" xfId="1272" applyNumberFormat="1" applyFont="1" applyAlignment="1">
      <alignment horizontal="right"/>
    </xf>
    <xf numFmtId="0" fontId="29" fillId="0" borderId="0" xfId="1272" applyFont="1" applyAlignment="1">
      <alignment horizontal="right"/>
    </xf>
    <xf numFmtId="10" fontId="29" fillId="0" borderId="0" xfId="1272" applyNumberFormat="1" applyFont="1"/>
    <xf numFmtId="174" fontId="29" fillId="0" borderId="0" xfId="1272" applyNumberFormat="1" applyFont="1"/>
    <xf numFmtId="175" fontId="29" fillId="0" borderId="0" xfId="1272" applyNumberFormat="1" applyFont="1"/>
    <xf numFmtId="176" fontId="29" fillId="0" borderId="0" xfId="1272" applyNumberFormat="1" applyFont="1"/>
    <xf numFmtId="177" fontId="29" fillId="0" borderId="0" xfId="1272" applyNumberFormat="1" applyFont="1"/>
    <xf numFmtId="178" fontId="29" fillId="0" borderId="0" xfId="1272" applyNumberFormat="1" applyFont="1"/>
    <xf numFmtId="179" fontId="29" fillId="0" borderId="0" xfId="1272" applyNumberFormat="1" applyFont="1"/>
    <xf numFmtId="180" fontId="29" fillId="0" borderId="0" xfId="1272" applyNumberFormat="1" applyFont="1"/>
    <xf numFmtId="181" fontId="29" fillId="0" borderId="0" xfId="1272" applyNumberFormat="1" applyFont="1"/>
    <xf numFmtId="0" fontId="25" fillId="0" borderId="0" xfId="1086" applyFont="1"/>
    <xf numFmtId="17" fontId="29" fillId="0" borderId="0" xfId="1272" applyNumberFormat="1" applyFont="1"/>
    <xf numFmtId="182" fontId="29" fillId="0" borderId="0" xfId="758" applyNumberFormat="1" applyFont="1" applyAlignment="1">
      <alignment horizontal="right"/>
    </xf>
    <xf numFmtId="9" fontId="25" fillId="0" borderId="0" xfId="785" applyNumberFormat="1" applyFont="1"/>
    <xf numFmtId="0" fontId="25" fillId="0" borderId="0" xfId="785" applyFont="1"/>
    <xf numFmtId="17" fontId="26" fillId="0" borderId="0" xfId="635" applyNumberFormat="1" applyFont="1" applyAlignment="1">
      <alignment horizontal="left"/>
    </xf>
    <xf numFmtId="0" fontId="26" fillId="0" borderId="0" xfId="489" applyFont="1" applyAlignment="1">
      <alignment horizontal="center"/>
    </xf>
    <xf numFmtId="17" fontId="26" fillId="0" borderId="0" xfId="635" applyNumberFormat="1" applyFont="1" applyAlignment="1">
      <alignment horizontal="left" vertical="center"/>
    </xf>
    <xf numFmtId="0" fontId="26" fillId="0" borderId="0" xfId="489" applyFont="1" applyAlignment="1">
      <alignment horizontal="center" wrapText="1"/>
    </xf>
    <xf numFmtId="14" fontId="25" fillId="0" borderId="0" xfId="618" applyNumberFormat="1" applyFont="1" applyBorder="1" applyAlignment="1">
      <alignment wrapText="1"/>
    </xf>
    <xf numFmtId="183" fontId="25" fillId="0" borderId="0" xfId="618" applyNumberFormat="1" applyFont="1" applyBorder="1" applyAlignment="1">
      <alignment wrapText="1"/>
    </xf>
    <xf numFmtId="4" fontId="29" fillId="0" borderId="0" xfId="1272" applyNumberFormat="1" applyFont="1" applyFill="1" applyBorder="1" applyAlignment="1">
      <alignment horizontal="right" wrapText="1"/>
    </xf>
    <xf numFmtId="4" fontId="29" fillId="0" borderId="0" xfId="1272" applyNumberFormat="1" applyFont="1" applyBorder="1"/>
    <xf numFmtId="0" fontId="29" fillId="0" borderId="0" xfId="1272" applyFont="1" applyBorder="1"/>
    <xf numFmtId="184" fontId="0" fillId="0" borderId="0" xfId="0" applyNumberFormat="1" applyFont="1"/>
    <xf numFmtId="0" fontId="29" fillId="0" borderId="1" xfId="396" applyFont="1" applyFill="1" applyBorder="1"/>
    <xf numFmtId="0" fontId="30" fillId="0" borderId="1" xfId="396" applyFont="1" applyBorder="1"/>
    <xf numFmtId="10" fontId="29" fillId="0" borderId="0" xfId="396" applyNumberFormat="1" applyFont="1"/>
    <xf numFmtId="10" fontId="25" fillId="0" borderId="0" xfId="1247" applyNumberFormat="1" applyFont="1" applyAlignment="1" applyProtection="1">
      <alignment horizontal="right"/>
      <protection locked="0"/>
    </xf>
    <xf numFmtId="0" fontId="29" fillId="0" borderId="0" xfId="396" applyFont="1" applyAlignment="1" applyProtection="1">
      <alignment horizontal="right"/>
      <protection locked="0"/>
    </xf>
    <xf numFmtId="185" fontId="29" fillId="0" borderId="0" xfId="1091" applyNumberFormat="1" applyFont="1"/>
    <xf numFmtId="185" fontId="29" fillId="0" borderId="0" xfId="489" applyNumberFormat="1" applyFont="1" applyFill="1" applyAlignment="1">
      <alignment horizontal="right"/>
    </xf>
    <xf numFmtId="14" fontId="29" fillId="0" borderId="0" xfId="396" applyNumberFormat="1" applyFont="1"/>
    <xf numFmtId="10" fontId="29" fillId="0" borderId="0" xfId="3859" applyNumberFormat="1" applyFont="1"/>
    <xf numFmtId="10" fontId="29" fillId="0" borderId="0" xfId="916" applyNumberFormat="1" applyFont="1"/>
    <xf numFmtId="0" fontId="25" fillId="0" borderId="0" xfId="1188" applyFont="1"/>
    <xf numFmtId="9" fontId="25" fillId="0" borderId="0" xfId="3824" applyNumberFormat="1" applyFont="1"/>
    <xf numFmtId="9" fontId="29" fillId="0" borderId="0" xfId="3861" applyFont="1"/>
    <xf numFmtId="0" fontId="25" fillId="0" borderId="0" xfId="396" applyFont="1" applyAlignment="1" applyProtection="1">
      <alignment horizontal="left"/>
      <protection locked="0"/>
    </xf>
    <xf numFmtId="0" fontId="25" fillId="0" borderId="0" xfId="1202" applyFont="1"/>
    <xf numFmtId="173" fontId="29" fillId="0" borderId="0" xfId="396" applyNumberFormat="1" applyFont="1"/>
    <xf numFmtId="0" fontId="1" fillId="0" borderId="0" xfId="0" applyFont="1" applyFill="1" applyAlignment="1">
      <alignment horizontal="right" wrapText="1"/>
    </xf>
    <xf numFmtId="14" fontId="0" fillId="0" borderId="0" xfId="0" applyNumberFormat="1" applyFont="1" applyFill="1" applyAlignment="1">
      <alignment wrapText="1"/>
    </xf>
    <xf numFmtId="3" fontId="29" fillId="0" borderId="0" xfId="0" applyNumberFormat="1" applyFont="1" applyFill="1"/>
    <xf numFmtId="0" fontId="1" fillId="0" borderId="0" xfId="0" applyFont="1" applyAlignment="1">
      <alignment horizontal="right" wrapText="1"/>
    </xf>
    <xf numFmtId="2" fontId="0" fillId="0" borderId="0" xfId="0" applyNumberFormat="1" applyFont="1"/>
    <xf numFmtId="189" fontId="0" fillId="0" borderId="0" xfId="0" applyNumberFormat="1" applyFont="1"/>
    <xf numFmtId="0" fontId="26" fillId="0" borderId="0" xfId="0" applyFont="1" applyFill="1" applyAlignment="1">
      <alignment horizontal="right"/>
    </xf>
    <xf numFmtId="14" fontId="0" fillId="0" borderId="0" xfId="0" applyNumberFormat="1" applyFont="1" applyFill="1"/>
    <xf numFmtId="0" fontId="0" fillId="0" borderId="0" xfId="0" applyNumberFormat="1" applyFont="1" applyFill="1" applyBorder="1"/>
    <xf numFmtId="3" fontId="29" fillId="0" borderId="0" xfId="0" applyNumberFormat="1" applyFont="1" applyFill="1" applyBorder="1"/>
    <xf numFmtId="3" fontId="0" fillId="0" borderId="0" xfId="0" applyNumberFormat="1" applyFont="1" applyFill="1" applyBorder="1"/>
    <xf numFmtId="2" fontId="0" fillId="0" borderId="0" xfId="0" applyNumberFormat="1" applyFont="1" applyFill="1"/>
    <xf numFmtId="2" fontId="0" fillId="0" borderId="0" xfId="0" applyNumberFormat="1" applyFont="1" applyFill="1" applyBorder="1"/>
    <xf numFmtId="2" fontId="0" fillId="0" borderId="1" xfId="0" applyNumberFormat="1" applyFont="1" applyFill="1" applyBorder="1"/>
    <xf numFmtId="2" fontId="26" fillId="0" borderId="0" xfId="0" applyNumberFormat="1" applyFont="1" applyFill="1" applyAlignment="1">
      <alignment horizontal="right"/>
    </xf>
    <xf numFmtId="0" fontId="44" fillId="0" borderId="0" xfId="327" applyFont="1" applyFill="1" applyAlignment="1">
      <alignment horizontal="right" wrapText="1"/>
    </xf>
    <xf numFmtId="0" fontId="45" fillId="0" borderId="0" xfId="327" applyFont="1" applyFill="1" applyAlignment="1" applyProtection="1">
      <alignment horizontal="right"/>
      <protection locked="0"/>
    </xf>
    <xf numFmtId="3" fontId="0" fillId="0" borderId="0" xfId="0" applyNumberFormat="1" applyFont="1" applyFill="1"/>
    <xf numFmtId="2" fontId="29" fillId="0" borderId="0" xfId="0" applyNumberFormat="1" applyFont="1" applyFill="1"/>
    <xf numFmtId="9" fontId="0" fillId="0" borderId="0" xfId="0" applyNumberFormat="1" applyFont="1" applyFill="1"/>
    <xf numFmtId="9" fontId="29" fillId="0" borderId="0" xfId="0" applyNumberFormat="1" applyFont="1" applyFill="1"/>
    <xf numFmtId="14" fontId="29" fillId="0" borderId="0" xfId="327" applyNumberFormat="1" applyFont="1" applyFill="1"/>
    <xf numFmtId="3" fontId="29" fillId="0" borderId="0" xfId="327" applyNumberFormat="1" applyFont="1" applyFill="1"/>
    <xf numFmtId="10" fontId="0" fillId="0" borderId="0" xfId="0" applyNumberFormat="1" applyFont="1" applyFill="1"/>
    <xf numFmtId="1" fontId="0" fillId="0" borderId="0" xfId="0" applyNumberFormat="1" applyFont="1" applyFill="1"/>
    <xf numFmtId="2" fontId="29" fillId="0" borderId="0" xfId="327" applyNumberFormat="1" applyFont="1" applyFill="1"/>
    <xf numFmtId="190" fontId="29" fillId="0" borderId="0" xfId="327" applyNumberFormat="1" applyFont="1" applyFill="1"/>
    <xf numFmtId="1" fontId="0" fillId="0" borderId="0" xfId="0" applyNumberFormat="1" applyFont="1" applyFill="1" applyBorder="1"/>
    <xf numFmtId="1" fontId="0" fillId="0" borderId="1" xfId="0" applyNumberFormat="1" applyFont="1" applyFill="1" applyBorder="1"/>
    <xf numFmtId="14" fontId="1" fillId="0" borderId="0" xfId="0" applyNumberFormat="1" applyFont="1" applyFill="1" applyAlignment="1">
      <alignment horizontal="right"/>
    </xf>
    <xf numFmtId="1" fontId="1" fillId="0" borderId="0" xfId="0" applyNumberFormat="1" applyFont="1" applyFill="1" applyAlignment="1">
      <alignment horizontal="right"/>
    </xf>
    <xf numFmtId="1" fontId="26" fillId="0" borderId="0" xfId="0" applyNumberFormat="1" applyFont="1" applyFill="1" applyAlignment="1">
      <alignment horizontal="right"/>
    </xf>
    <xf numFmtId="1" fontId="29" fillId="0" borderId="0" xfId="0" applyNumberFormat="1" applyFont="1" applyFill="1"/>
    <xf numFmtId="0" fontId="26" fillId="0" borderId="0" xfId="0" applyFont="1" applyFill="1" applyAlignment="1">
      <alignment horizontal="right" wrapText="1"/>
    </xf>
    <xf numFmtId="0" fontId="45" fillId="0" borderId="0" xfId="327" applyFont="1" applyFill="1" applyAlignment="1" applyProtection="1">
      <alignment horizontal="right" wrapText="1"/>
      <protection locked="0"/>
    </xf>
    <xf numFmtId="14" fontId="1" fillId="0" borderId="0" xfId="0" applyNumberFormat="1" applyFont="1" applyFill="1" applyAlignment="1">
      <alignment horizontal="right" wrapText="1"/>
    </xf>
    <xf numFmtId="9" fontId="26" fillId="0" borderId="0" xfId="0" applyNumberFormat="1" applyFont="1" applyFill="1" applyAlignment="1">
      <alignment horizontal="right" wrapText="1"/>
    </xf>
    <xf numFmtId="3" fontId="26" fillId="0" borderId="0" xfId="327" applyNumberFormat="1" applyFont="1" applyFill="1" applyAlignment="1">
      <alignment horizontal="right" wrapText="1"/>
    </xf>
    <xf numFmtId="0" fontId="26" fillId="0" borderId="0" xfId="327" applyFont="1" applyAlignment="1" applyProtection="1">
      <alignment horizontal="right"/>
      <protection locked="0"/>
    </xf>
    <xf numFmtId="0" fontId="26" fillId="0" borderId="0" xfId="327" applyFont="1" applyAlignment="1">
      <alignment horizontal="right"/>
    </xf>
    <xf numFmtId="0" fontId="45" fillId="0" borderId="0" xfId="327" applyFont="1" applyAlignment="1" applyProtection="1">
      <alignment horizontal="right"/>
      <protection locked="0"/>
    </xf>
    <xf numFmtId="49" fontId="0" fillId="0" borderId="0" xfId="0" applyNumberFormat="1" applyFont="1" applyAlignment="1">
      <alignment horizontal="right"/>
    </xf>
    <xf numFmtId="3" fontId="29" fillId="0" borderId="0" xfId="327" applyNumberFormat="1" applyFont="1" applyAlignment="1">
      <alignment horizontal="right"/>
    </xf>
    <xf numFmtId="3" fontId="0" fillId="0" borderId="0" xfId="0" applyNumberFormat="1" applyFont="1" applyAlignment="1">
      <alignment horizontal="right"/>
    </xf>
    <xf numFmtId="14" fontId="0" fillId="0" borderId="0" xfId="0" applyNumberFormat="1" applyFont="1" applyAlignment="1">
      <alignment horizontal="right"/>
    </xf>
    <xf numFmtId="14" fontId="0" fillId="0" borderId="0" xfId="0" applyNumberFormat="1" applyFont="1"/>
    <xf numFmtId="0" fontId="1" fillId="0" borderId="0" xfId="0" applyFont="1" applyBorder="1" applyAlignment="1">
      <alignment horizontal="right"/>
    </xf>
    <xf numFmtId="9" fontId="29" fillId="0" borderId="0" xfId="3863" applyFont="1" applyFill="1"/>
    <xf numFmtId="9" fontId="0" fillId="0" borderId="0" xfId="3863" applyFont="1" applyFill="1"/>
    <xf numFmtId="10" fontId="0" fillId="0" borderId="0" xfId="0" applyNumberFormat="1" applyFont="1"/>
    <xf numFmtId="0" fontId="0" fillId="0" borderId="0" xfId="0" applyFont="1" applyAlignment="1">
      <alignment horizontal="left"/>
    </xf>
    <xf numFmtId="0" fontId="26" fillId="0" borderId="0" xfId="327" applyFont="1" applyFill="1" applyAlignment="1" applyProtection="1">
      <alignment horizontal="right" wrapText="1"/>
      <protection locked="0"/>
    </xf>
    <xf numFmtId="0" fontId="0" fillId="0" borderId="0" xfId="0" applyFont="1" applyAlignment="1">
      <alignment horizontal="right" wrapText="1"/>
    </xf>
    <xf numFmtId="191" fontId="0" fillId="0" borderId="0" xfId="0" applyNumberFormat="1" applyFont="1"/>
    <xf numFmtId="191" fontId="29" fillId="0" borderId="0" xfId="0" applyNumberFormat="1" applyFont="1" applyFill="1"/>
    <xf numFmtId="9" fontId="0" fillId="0" borderId="0" xfId="3863" applyFont="1"/>
    <xf numFmtId="191" fontId="0" fillId="0" borderId="0" xfId="0" applyNumberFormat="1" applyFont="1" applyFill="1"/>
    <xf numFmtId="0" fontId="29" fillId="38" borderId="0" xfId="0" applyFont="1" applyFill="1"/>
    <xf numFmtId="0" fontId="26" fillId="0" borderId="0" xfId="327" applyFont="1" applyFill="1" applyAlignment="1" applyProtection="1">
      <alignment horizontal="right"/>
      <protection locked="0"/>
    </xf>
    <xf numFmtId="0" fontId="46" fillId="0" borderId="0" xfId="0" applyFont="1"/>
    <xf numFmtId="0" fontId="26" fillId="0" borderId="0" xfId="327" applyFont="1" applyFill="1" applyAlignment="1">
      <alignment horizontal="right" wrapText="1"/>
    </xf>
    <xf numFmtId="0" fontId="26" fillId="0" borderId="0" xfId="327" applyFont="1" applyFill="1" applyAlignment="1" applyProtection="1">
      <alignment horizontal="left"/>
      <protection locked="0"/>
    </xf>
    <xf numFmtId="0" fontId="45" fillId="0" borderId="0" xfId="327" applyFont="1" applyFill="1" applyAlignment="1" applyProtection="1">
      <alignment horizontal="left"/>
      <protection locked="0"/>
    </xf>
    <xf numFmtId="4" fontId="29" fillId="0" borderId="0" xfId="327" applyNumberFormat="1" applyFont="1" applyFill="1"/>
    <xf numFmtId="4" fontId="0" fillId="0" borderId="0" xfId="0" applyNumberFormat="1" applyFont="1" applyFill="1"/>
    <xf numFmtId="190" fontId="0" fillId="0" borderId="0" xfId="0" applyNumberFormat="1" applyFont="1" applyFill="1"/>
    <xf numFmtId="3" fontId="26" fillId="0" borderId="0" xfId="327" applyNumberFormat="1" applyFont="1" applyFill="1" applyAlignment="1">
      <alignment horizontal="right"/>
    </xf>
    <xf numFmtId="9" fontId="29" fillId="0" borderId="0" xfId="327" applyNumberFormat="1" applyFont="1" applyFill="1"/>
    <xf numFmtId="192" fontId="29" fillId="0" borderId="0" xfId="327" applyNumberFormat="1" applyFont="1" applyFill="1"/>
    <xf numFmtId="9" fontId="0" fillId="0" borderId="0" xfId="0" applyNumberFormat="1" applyFont="1"/>
    <xf numFmtId="0" fontId="1" fillId="0" borderId="0" xfId="0" applyFont="1" applyFill="1" applyAlignment="1">
      <alignment wrapText="1"/>
    </xf>
    <xf numFmtId="0" fontId="1" fillId="0" borderId="1" xfId="0" applyFont="1" applyFill="1" applyBorder="1"/>
    <xf numFmtId="184" fontId="26" fillId="0" borderId="0" xfId="4593" applyNumberFormat="1" applyFont="1" applyFill="1" applyBorder="1" applyAlignment="1">
      <alignment horizontal="right"/>
    </xf>
    <xf numFmtId="2" fontId="26" fillId="0" borderId="0" xfId="4593" applyNumberFormat="1" applyFont="1" applyFill="1" applyBorder="1" applyAlignment="1" applyProtection="1">
      <alignment horizontal="right"/>
      <protection locked="0"/>
    </xf>
    <xf numFmtId="0" fontId="26" fillId="0" borderId="0" xfId="4593" applyFont="1" applyFill="1" applyBorder="1" applyAlignment="1">
      <alignment horizontal="right"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29" fillId="0" borderId="0" xfId="4593" applyFont="1" applyFill="1" applyBorder="1" applyAlignment="1">
      <alignment horizontal="right" wrapText="1"/>
    </xf>
    <xf numFmtId="191" fontId="29" fillId="0" borderId="0" xfId="4593" applyNumberFormat="1" applyFont="1" applyFill="1" applyBorder="1" applyAlignment="1" applyProtection="1">
      <alignment horizontal="right"/>
      <protection locked="0"/>
    </xf>
    <xf numFmtId="183" fontId="29" fillId="0" borderId="0" xfId="4593" applyNumberFormat="1" applyFont="1" applyFill="1" applyBorder="1" applyAlignment="1">
      <alignment horizontal="right" wrapText="1"/>
    </xf>
    <xf numFmtId="193" fontId="0" fillId="0" borderId="0" xfId="0" applyNumberFormat="1" applyFont="1" applyFill="1" applyBorder="1" applyAlignment="1">
      <alignment horizontal="right"/>
    </xf>
    <xf numFmtId="17" fontId="0" fillId="0" borderId="0" xfId="0" applyNumberFormat="1" applyFont="1" applyFill="1" applyBorder="1" applyAlignment="1">
      <alignment horizontal="right" wrapText="1"/>
    </xf>
    <xf numFmtId="183" fontId="0" fillId="0" borderId="0" xfId="0" applyNumberFormat="1" applyFont="1" applyFill="1" applyBorder="1" applyAlignment="1">
      <alignment horizontal="right" wrapText="1"/>
    </xf>
    <xf numFmtId="194" fontId="0" fillId="0" borderId="0" xfId="0" applyNumberFormat="1" applyFont="1" applyFill="1" applyBorder="1" applyAlignment="1">
      <alignment horizontal="right"/>
    </xf>
    <xf numFmtId="0" fontId="1" fillId="0" borderId="0" xfId="0" applyFont="1" applyFill="1" applyAlignment="1">
      <alignment horizontal="left"/>
    </xf>
    <xf numFmtId="188" fontId="26" fillId="0" borderId="0" xfId="0" applyNumberFormat="1" applyFont="1" applyFill="1" applyAlignment="1">
      <alignment horizontal="right"/>
    </xf>
    <xf numFmtId="14" fontId="29" fillId="0" borderId="0" xfId="4624" applyNumberFormat="1" applyFont="1" applyFill="1"/>
    <xf numFmtId="195" fontId="29" fillId="0" borderId="0" xfId="4623" applyNumberFormat="1" applyFont="1" applyFill="1" applyAlignment="1">
      <alignment horizontal="left"/>
    </xf>
    <xf numFmtId="0" fontId="29" fillId="0" borderId="0" xfId="4623" applyFont="1" applyFill="1"/>
    <xf numFmtId="0" fontId="29" fillId="0" borderId="0" xfId="4623" applyFont="1" applyFill="1" applyAlignment="1">
      <alignment horizontal="left"/>
    </xf>
    <xf numFmtId="0" fontId="29" fillId="0" borderId="0" xfId="4623" applyFont="1" applyFill="1" applyAlignment="1">
      <alignment horizontal="left" wrapText="1"/>
    </xf>
    <xf numFmtId="0" fontId="26" fillId="0" borderId="0" xfId="395" applyFont="1"/>
    <xf numFmtId="0" fontId="29" fillId="0" borderId="0" xfId="395" applyFont="1"/>
    <xf numFmtId="169" fontId="29" fillId="0" borderId="0" xfId="395" applyNumberFormat="1" applyFont="1" applyAlignment="1">
      <alignment horizontal="left"/>
    </xf>
    <xf numFmtId="195" fontId="26" fillId="0" borderId="0" xfId="395" applyNumberFormat="1" applyFont="1" applyFill="1" applyAlignment="1">
      <alignment horizontal="left"/>
    </xf>
    <xf numFmtId="0" fontId="29" fillId="0" borderId="0" xfId="395" applyFont="1" applyAlignment="1">
      <alignment horizontal="left"/>
    </xf>
    <xf numFmtId="0" fontId="29" fillId="0" borderId="0" xfId="395" applyFont="1" applyFill="1" applyAlignment="1">
      <alignment horizontal="left"/>
    </xf>
    <xf numFmtId="0" fontId="47" fillId="0" borderId="0" xfId="395" applyFont="1"/>
    <xf numFmtId="0" fontId="26" fillId="0" borderId="1" xfId="395" applyFont="1" applyBorder="1" applyAlignment="1">
      <alignment horizontal="left"/>
    </xf>
    <xf numFmtId="0" fontId="29" fillId="0" borderId="1" xfId="395" applyFont="1" applyBorder="1"/>
    <xf numFmtId="0" fontId="29" fillId="0" borderId="1" xfId="395" applyFont="1" applyFill="1" applyBorder="1"/>
    <xf numFmtId="0" fontId="26" fillId="0" borderId="1" xfId="395" applyFont="1" applyBorder="1"/>
    <xf numFmtId="0" fontId="26" fillId="0" borderId="0" xfId="395" applyFont="1" applyAlignment="1">
      <alignment horizontal="right"/>
    </xf>
    <xf numFmtId="0" fontId="26" fillId="0" borderId="0" xfId="395" applyFont="1" applyAlignment="1">
      <alignment horizontal="right" wrapText="1"/>
    </xf>
    <xf numFmtId="0" fontId="26" fillId="0" borderId="0" xfId="395" applyFont="1" applyFill="1" applyBorder="1" applyAlignment="1">
      <alignment horizontal="right" wrapText="1"/>
    </xf>
    <xf numFmtId="0" fontId="26" fillId="0" borderId="0" xfId="0" applyFont="1" applyAlignment="1">
      <alignment horizontal="right"/>
    </xf>
    <xf numFmtId="14" fontId="29" fillId="0" borderId="0" xfId="395" applyNumberFormat="1" applyFont="1" applyAlignment="1">
      <alignment horizontal="right"/>
    </xf>
    <xf numFmtId="2" fontId="29" fillId="0" borderId="0" xfId="395" applyNumberFormat="1" applyFont="1" applyAlignment="1">
      <alignment horizontal="right"/>
    </xf>
    <xf numFmtId="0" fontId="29" fillId="0" borderId="0" xfId="395" applyFont="1" applyAlignment="1">
      <alignment horizontal="right"/>
    </xf>
    <xf numFmtId="2" fontId="29" fillId="0" borderId="0" xfId="395" applyNumberFormat="1" applyFont="1" applyBorder="1" applyAlignment="1">
      <alignment horizontal="right"/>
    </xf>
    <xf numFmtId="0" fontId="29" fillId="0" borderId="0" xfId="395" applyNumberFormat="1" applyFont="1" applyAlignment="1">
      <alignment horizontal="right"/>
    </xf>
    <xf numFmtId="1" fontId="26" fillId="0" borderId="0" xfId="395" applyNumberFormat="1" applyFont="1" applyAlignment="1">
      <alignment horizontal="right"/>
    </xf>
    <xf numFmtId="1" fontId="29" fillId="0" borderId="0" xfId="395" applyNumberFormat="1" applyFont="1" applyAlignment="1">
      <alignment horizontal="right"/>
    </xf>
    <xf numFmtId="190" fontId="29" fillId="0" borderId="0" xfId="395" applyNumberFormat="1" applyFont="1" applyAlignment="1">
      <alignment horizontal="right"/>
    </xf>
    <xf numFmtId="0" fontId="29" fillId="0" borderId="0" xfId="395" applyFont="1" applyFill="1" applyAlignment="1">
      <alignment horizontal="right"/>
    </xf>
    <xf numFmtId="1" fontId="26" fillId="0" borderId="0" xfId="395" applyNumberFormat="1" applyFont="1" applyFill="1" applyAlignment="1">
      <alignment horizontal="right"/>
    </xf>
    <xf numFmtId="190" fontId="29" fillId="0" borderId="0" xfId="395" applyNumberFormat="1" applyFont="1" applyFill="1" applyAlignment="1">
      <alignment horizontal="right"/>
    </xf>
    <xf numFmtId="196" fontId="26" fillId="0" borderId="0" xfId="395" applyNumberFormat="1" applyFont="1" applyAlignment="1">
      <alignment horizontal="right"/>
    </xf>
    <xf numFmtId="196" fontId="26" fillId="0" borderId="0" xfId="395" applyNumberFormat="1" applyFont="1" applyAlignment="1">
      <alignment horizontal="left"/>
    </xf>
    <xf numFmtId="17" fontId="26" fillId="0" borderId="0" xfId="395" applyNumberFormat="1" applyFont="1" applyAlignment="1">
      <alignment horizontal="left"/>
    </xf>
    <xf numFmtId="0" fontId="26" fillId="0" borderId="0" xfId="395" applyFont="1" applyAlignment="1">
      <alignment horizontal="left"/>
    </xf>
    <xf numFmtId="0" fontId="26" fillId="0" borderId="0" xfId="0" applyFont="1" applyAlignment="1">
      <alignment horizontal="right" wrapText="1"/>
    </xf>
    <xf numFmtId="17" fontId="29" fillId="0" borderId="0" xfId="0" applyNumberFormat="1" applyFont="1"/>
    <xf numFmtId="3" fontId="29" fillId="0" borderId="0" xfId="0" applyNumberFormat="1" applyFont="1"/>
    <xf numFmtId="14" fontId="26" fillId="0" borderId="0" xfId="0" applyNumberFormat="1" applyFont="1" applyAlignment="1">
      <alignment horizontal="right"/>
    </xf>
    <xf numFmtId="0" fontId="48" fillId="0" borderId="0" xfId="395" applyFont="1"/>
    <xf numFmtId="0" fontId="26" fillId="0" borderId="1" xfId="395" applyFont="1" applyFill="1" applyBorder="1"/>
    <xf numFmtId="14" fontId="29" fillId="0" borderId="0" xfId="0" applyNumberFormat="1" applyFont="1"/>
    <xf numFmtId="0" fontId="26" fillId="0" borderId="0" xfId="395" applyFont="1" applyFill="1"/>
    <xf numFmtId="0" fontId="26" fillId="0" borderId="0" xfId="395" applyFont="1" applyFill="1" applyAlignment="1">
      <alignment horizontal="left"/>
    </xf>
    <xf numFmtId="0" fontId="29" fillId="0" borderId="0" xfId="395" applyFont="1" applyFill="1"/>
    <xf numFmtId="170" fontId="0" fillId="0" borderId="0" xfId="0" applyNumberFormat="1" applyFont="1" applyAlignment="1">
      <alignment horizontal="right"/>
    </xf>
    <xf numFmtId="197" fontId="29" fillId="0" borderId="0" xfId="0" applyNumberFormat="1" applyFont="1" applyFill="1"/>
    <xf numFmtId="0" fontId="29" fillId="0" borderId="0" xfId="0" applyFont="1" applyFill="1" applyBorder="1" applyAlignment="1"/>
    <xf numFmtId="43" fontId="29" fillId="0" borderId="1" xfId="3862" applyFont="1" applyFill="1" applyBorder="1"/>
    <xf numFmtId="197" fontId="26" fillId="0" borderId="0" xfId="0" applyNumberFormat="1" applyFont="1" applyFill="1" applyBorder="1" applyAlignment="1">
      <alignment horizontal="right" wrapText="1"/>
    </xf>
    <xf numFmtId="0" fontId="29" fillId="0" borderId="0" xfId="0" applyNumberFormat="1" applyFont="1" applyFill="1" applyBorder="1"/>
    <xf numFmtId="0" fontId="29" fillId="0" borderId="0" xfId="0" applyNumberFormat="1" applyFont="1" applyFill="1"/>
    <xf numFmtId="198" fontId="29" fillId="0" borderId="0" xfId="0" applyNumberFormat="1" applyFont="1" applyFill="1" applyBorder="1"/>
    <xf numFmtId="198" fontId="29" fillId="0" borderId="0" xfId="0" applyNumberFormat="1" applyFont="1" applyFill="1"/>
    <xf numFmtId="4" fontId="26" fillId="0" borderId="0" xfId="330" applyNumberFormat="1" applyFont="1" applyFill="1" applyAlignment="1">
      <alignment horizontal="right"/>
    </xf>
    <xf numFmtId="49" fontId="26" fillId="0" borderId="0" xfId="330" applyNumberFormat="1" applyFont="1" applyFill="1" applyAlignment="1">
      <alignment horizontal="right"/>
    </xf>
    <xf numFmtId="3" fontId="26" fillId="0" borderId="0" xfId="330" applyNumberFormat="1" applyFont="1" applyFill="1" applyAlignment="1">
      <alignment horizontal="right"/>
    </xf>
    <xf numFmtId="190" fontId="26" fillId="0" borderId="0" xfId="330" applyNumberFormat="1" applyFont="1" applyFill="1" applyAlignment="1">
      <alignment horizontal="right"/>
    </xf>
    <xf numFmtId="0" fontId="29" fillId="0" borderId="0" xfId="330" applyFont="1" applyFill="1" applyAlignment="1">
      <alignment horizontal="right"/>
    </xf>
    <xf numFmtId="190" fontId="29" fillId="0" borderId="0" xfId="0" applyNumberFormat="1" applyFont="1" applyFill="1" applyAlignment="1">
      <alignment horizontal="right"/>
    </xf>
    <xf numFmtId="190" fontId="29" fillId="0" borderId="0" xfId="331" applyNumberFormat="1" applyFont="1" applyFill="1" applyAlignment="1">
      <alignment horizontal="right"/>
    </xf>
    <xf numFmtId="190" fontId="29" fillId="0" borderId="0" xfId="327" applyNumberFormat="1" applyFont="1" applyFill="1" applyAlignment="1">
      <alignment horizontal="right"/>
    </xf>
    <xf numFmtId="3" fontId="29" fillId="0" borderId="0" xfId="0" applyNumberFormat="1" applyFont="1" applyFill="1" applyAlignment="1">
      <alignment horizontal="right"/>
    </xf>
    <xf numFmtId="43" fontId="29" fillId="0" borderId="0" xfId="3862" applyFont="1" applyFill="1" applyAlignment="1">
      <alignment horizontal="right"/>
    </xf>
    <xf numFmtId="43" fontId="29" fillId="0" borderId="0" xfId="0" applyNumberFormat="1" applyFont="1" applyFill="1" applyAlignment="1">
      <alignment horizontal="right"/>
    </xf>
    <xf numFmtId="0" fontId="29" fillId="0" borderId="0" xfId="327" applyFont="1" applyFill="1" applyBorder="1"/>
    <xf numFmtId="199" fontId="29" fillId="0" borderId="0" xfId="0" applyNumberFormat="1" applyFont="1" applyFill="1"/>
    <xf numFmtId="200" fontId="29" fillId="0" borderId="0" xfId="0" applyNumberFormat="1" applyFont="1" applyFill="1"/>
    <xf numFmtId="200" fontId="26" fillId="0" borderId="0" xfId="0" applyNumberFormat="1" applyFont="1" applyFill="1" applyAlignment="1"/>
    <xf numFmtId="200" fontId="29" fillId="0" borderId="0" xfId="0" applyNumberFormat="1" applyFont="1" applyFill="1" applyBorder="1"/>
    <xf numFmtId="200" fontId="29" fillId="0" borderId="1" xfId="3862" applyNumberFormat="1" applyFont="1" applyFill="1" applyBorder="1"/>
    <xf numFmtId="199" fontId="26" fillId="0" borderId="0" xfId="0" applyNumberFormat="1" applyFont="1" applyFill="1" applyBorder="1" applyAlignment="1">
      <alignment horizontal="right" wrapText="1"/>
    </xf>
    <xf numFmtId="199" fontId="29" fillId="0" borderId="0" xfId="0" applyNumberFormat="1" applyFont="1" applyFill="1" applyBorder="1"/>
    <xf numFmtId="0" fontId="26" fillId="0" borderId="0" xfId="330" applyFont="1" applyFill="1" applyAlignment="1">
      <alignment horizontal="center"/>
    </xf>
    <xf numFmtId="190" fontId="26" fillId="0" borderId="0" xfId="330" applyNumberFormat="1" applyFont="1" applyFill="1" applyAlignment="1">
      <alignment horizontal="center"/>
    </xf>
    <xf numFmtId="3" fontId="26" fillId="0" borderId="0" xfId="328" applyNumberFormat="1" applyFont="1" applyFill="1"/>
    <xf numFmtId="3" fontId="26" fillId="0" borderId="0" xfId="331" applyNumberFormat="1" applyFont="1" applyFill="1"/>
    <xf numFmtId="199" fontId="26" fillId="0" borderId="20" xfId="0" applyNumberFormat="1" applyFont="1" applyFill="1" applyBorder="1" applyAlignment="1">
      <alignment horizontal="left"/>
    </xf>
    <xf numFmtId="0" fontId="26" fillId="0" borderId="20" xfId="0" applyNumberFormat="1" applyFont="1" applyFill="1" applyBorder="1"/>
    <xf numFmtId="0" fontId="26" fillId="0" borderId="0" xfId="0" applyFont="1" applyFill="1" applyBorder="1" applyAlignment="1"/>
    <xf numFmtId="4" fontId="26" fillId="0" borderId="0" xfId="330" applyNumberFormat="1" applyFont="1" applyFill="1" applyAlignment="1">
      <alignment horizontal="right" wrapText="1"/>
    </xf>
    <xf numFmtId="49" fontId="26" fillId="0" borderId="0" xfId="330" applyNumberFormat="1" applyFont="1" applyFill="1" applyAlignment="1">
      <alignment horizontal="right" wrapText="1"/>
    </xf>
    <xf numFmtId="0" fontId="29" fillId="0" borderId="0" xfId="330" applyFont="1" applyFill="1" applyAlignment="1"/>
    <xf numFmtId="191" fontId="29" fillId="0" borderId="0" xfId="0" applyNumberFormat="1" applyFont="1" applyFill="1" applyAlignment="1"/>
    <xf numFmtId="2" fontId="29" fillId="0" borderId="0" xfId="331" applyNumberFormat="1" applyFont="1" applyFill="1" applyAlignment="1"/>
    <xf numFmtId="201" fontId="29" fillId="0" borderId="0" xfId="331" applyNumberFormat="1" applyFont="1" applyFill="1" applyAlignment="1"/>
    <xf numFmtId="192" fontId="29" fillId="0" borderId="0" xfId="331" applyNumberFormat="1" applyFont="1" applyFill="1" applyAlignment="1"/>
    <xf numFmtId="190" fontId="29" fillId="0" borderId="0" xfId="0" applyNumberFormat="1" applyFont="1" applyFill="1" applyAlignment="1"/>
    <xf numFmtId="190" fontId="29" fillId="0" borderId="0" xfId="327" applyNumberFormat="1" applyFont="1" applyFill="1" applyAlignment="1"/>
    <xf numFmtId="0" fontId="29" fillId="0" borderId="0" xfId="0" applyFont="1" applyFill="1" applyAlignment="1"/>
    <xf numFmtId="192" fontId="29" fillId="0" borderId="0" xfId="0" applyNumberFormat="1" applyFont="1" applyFill="1" applyAlignment="1"/>
    <xf numFmtId="191" fontId="29" fillId="0" borderId="0" xfId="331" applyNumberFormat="1" applyFont="1" applyFill="1" applyAlignment="1"/>
    <xf numFmtId="2" fontId="29" fillId="0" borderId="0" xfId="0" applyNumberFormat="1" applyFont="1" applyFill="1" applyAlignment="1"/>
    <xf numFmtId="0" fontId="29" fillId="0" borderId="0" xfId="329" applyFont="1" applyFill="1" applyAlignment="1"/>
    <xf numFmtId="190" fontId="29" fillId="0" borderId="0" xfId="331" applyNumberFormat="1" applyFont="1" applyFill="1" applyAlignment="1"/>
    <xf numFmtId="202" fontId="29" fillId="0" borderId="0" xfId="332" applyNumberFormat="1" applyFont="1" applyFill="1" applyAlignment="1"/>
    <xf numFmtId="0" fontId="29" fillId="0" borderId="0" xfId="326" applyFont="1" applyFill="1" applyAlignment="1"/>
    <xf numFmtId="4" fontId="29" fillId="0" borderId="0" xfId="331" applyNumberFormat="1" applyFont="1" applyFill="1" applyAlignment="1"/>
    <xf numFmtId="43" fontId="29" fillId="0" borderId="0" xfId="0" applyNumberFormat="1" applyFont="1" applyFill="1" applyAlignment="1"/>
    <xf numFmtId="185" fontId="29" fillId="0" borderId="0" xfId="0" applyNumberFormat="1" applyFont="1" applyFill="1" applyAlignment="1"/>
    <xf numFmtId="3" fontId="26" fillId="0" borderId="0" xfId="328" applyNumberFormat="1" applyFont="1" applyFill="1" applyAlignment="1"/>
    <xf numFmtId="201" fontId="26" fillId="0" borderId="0" xfId="329" applyNumberFormat="1" applyFont="1" applyFill="1" applyAlignment="1"/>
    <xf numFmtId="201" fontId="29" fillId="0" borderId="0" xfId="0" applyNumberFormat="1" applyFont="1" applyFill="1" applyAlignment="1"/>
    <xf numFmtId="3" fontId="29" fillId="0" borderId="0" xfId="0" applyNumberFormat="1" applyFont="1" applyFill="1" applyAlignment="1"/>
    <xf numFmtId="4" fontId="29" fillId="0" borderId="0" xfId="0" applyNumberFormat="1" applyFont="1" applyFill="1"/>
    <xf numFmtId="0" fontId="26" fillId="0" borderId="0" xfId="330" applyFont="1" applyFill="1" applyAlignment="1">
      <alignment horizontal="right"/>
    </xf>
    <xf numFmtId="0" fontId="26" fillId="0" borderId="0" xfId="329" applyFont="1" applyFill="1" applyAlignment="1">
      <alignment horizontal="center"/>
    </xf>
    <xf numFmtId="0" fontId="29" fillId="0" borderId="0" xfId="0" applyFont="1" applyFill="1" applyAlignment="1">
      <alignment horizontal="center"/>
    </xf>
    <xf numFmtId="3" fontId="29" fillId="0" borderId="0" xfId="333" applyNumberFormat="1" applyFont="1" applyFill="1"/>
    <xf numFmtId="203" fontId="29" fillId="0" borderId="0" xfId="3862" applyNumberFormat="1" applyFont="1" applyFill="1"/>
    <xf numFmtId="4" fontId="26" fillId="0" borderId="0" xfId="330" applyNumberFormat="1" applyFont="1" applyFill="1" applyAlignment="1">
      <alignment horizontal="center"/>
    </xf>
    <xf numFmtId="49" fontId="26" fillId="0" borderId="0" xfId="330" applyNumberFormat="1" applyFont="1" applyFill="1" applyAlignment="1">
      <alignment horizontal="center"/>
    </xf>
    <xf numFmtId="0" fontId="29" fillId="0" borderId="0" xfId="329" applyFont="1" applyFill="1" applyAlignment="1">
      <alignment horizontal="center"/>
    </xf>
    <xf numFmtId="202" fontId="29" fillId="0" borderId="0" xfId="332" applyNumberFormat="1" applyFont="1" applyFill="1" applyAlignment="1">
      <alignment horizontal="center"/>
    </xf>
    <xf numFmtId="0" fontId="29" fillId="0" borderId="0" xfId="326" applyFont="1" applyFill="1" applyAlignment="1">
      <alignment horizontal="center"/>
    </xf>
    <xf numFmtId="1" fontId="29" fillId="0" borderId="0" xfId="3862" applyNumberFormat="1" applyFont="1" applyFill="1" applyAlignment="1">
      <alignment horizontal="center"/>
    </xf>
    <xf numFmtId="43" fontId="29" fillId="0" borderId="0" xfId="0" applyNumberFormat="1" applyFont="1" applyFill="1"/>
    <xf numFmtId="0" fontId="26" fillId="0" borderId="0" xfId="327" applyFont="1" applyFill="1" applyAlignment="1">
      <alignment horizontal="right"/>
    </xf>
    <xf numFmtId="49" fontId="26" fillId="0" borderId="0" xfId="0" applyNumberFormat="1" applyFont="1" applyFill="1" applyAlignment="1">
      <alignment horizontal="right"/>
    </xf>
    <xf numFmtId="0" fontId="29" fillId="0" borderId="0" xfId="327" applyFont="1" applyFill="1"/>
    <xf numFmtId="0" fontId="1" fillId="0" borderId="0" xfId="0" applyFont="1" applyFill="1" applyBorder="1" applyAlignment="1">
      <alignment horizontal="right" wrapText="1"/>
    </xf>
    <xf numFmtId="0" fontId="0" fillId="0" borderId="0" xfId="0" applyFont="1" applyFill="1" applyAlignment="1">
      <alignment horizontal="right" wrapText="1"/>
    </xf>
    <xf numFmtId="49" fontId="0" fillId="0" borderId="0" xfId="0" applyNumberFormat="1" applyFont="1" applyFill="1" applyBorder="1" applyAlignment="1">
      <alignment horizontal="right"/>
    </xf>
    <xf numFmtId="49" fontId="0" fillId="0" borderId="0" xfId="0" applyNumberFormat="1" applyFont="1" applyFill="1" applyAlignment="1">
      <alignment horizontal="right"/>
    </xf>
    <xf numFmtId="0" fontId="50" fillId="0" borderId="0" xfId="4628" applyAlignment="1" applyProtection="1"/>
    <xf numFmtId="169" fontId="29" fillId="0" borderId="1" xfId="0" applyNumberFormat="1" applyFont="1" applyFill="1" applyBorder="1" applyAlignment="1">
      <alignment horizontal="left"/>
    </xf>
    <xf numFmtId="4" fontId="0" fillId="0" borderId="0" xfId="0" applyNumberFormat="1" applyFont="1"/>
    <xf numFmtId="0" fontId="0" fillId="0" borderId="0" xfId="1242" applyFont="1" applyAlignment="1" applyProtection="1">
      <alignment horizontal="right"/>
      <protection locked="0"/>
    </xf>
    <xf numFmtId="0" fontId="0" fillId="0" borderId="0" xfId="0" applyNumberFormat="1" applyFont="1"/>
    <xf numFmtId="0" fontId="25" fillId="0" borderId="0" xfId="0" applyFont="1" applyFill="1"/>
    <xf numFmtId="0" fontId="29" fillId="0" borderId="0" xfId="4626" applyFont="1"/>
    <xf numFmtId="0" fontId="25" fillId="0" borderId="0" xfId="0" applyFont="1"/>
    <xf numFmtId="0" fontId="26" fillId="0" borderId="0" xfId="0" applyFont="1" applyAlignment="1">
      <alignment wrapText="1"/>
    </xf>
    <xf numFmtId="15" fontId="29" fillId="0" borderId="0" xfId="0" applyNumberFormat="1" applyFont="1"/>
    <xf numFmtId="3" fontId="29" fillId="0" borderId="0" xfId="0" applyNumberFormat="1" applyFont="1" applyAlignment="1">
      <alignment wrapText="1"/>
    </xf>
    <xf numFmtId="15" fontId="29" fillId="0" borderId="0" xfId="0" applyNumberFormat="1" applyFont="1" applyAlignment="1">
      <alignment wrapText="1"/>
    </xf>
    <xf numFmtId="0" fontId="29" fillId="0" borderId="1" xfId="4626" applyFont="1" applyBorder="1"/>
    <xf numFmtId="0" fontId="25" fillId="0" borderId="1" xfId="0" applyFont="1" applyBorder="1"/>
    <xf numFmtId="14" fontId="0" fillId="0" borderId="1" xfId="0" applyNumberFormat="1" applyFont="1" applyBorder="1"/>
    <xf numFmtId="0" fontId="51" fillId="0" borderId="0" xfId="0" applyFont="1"/>
    <xf numFmtId="14" fontId="1" fillId="0" borderId="0" xfId="0" applyNumberFormat="1" applyFont="1" applyAlignment="1">
      <alignment horizontal="right"/>
    </xf>
    <xf numFmtId="0" fontId="0" fillId="0" borderId="0" xfId="0" applyAlignment="1">
      <alignment horizontal="right"/>
    </xf>
    <xf numFmtId="14" fontId="0" fillId="0" borderId="0" xfId="0" applyNumberFormat="1" applyFont="1" applyFill="1" applyBorder="1" applyAlignment="1">
      <alignment horizontal="right"/>
    </xf>
    <xf numFmtId="0" fontId="0" fillId="0" borderId="0" xfId="0" applyNumberFormat="1" applyFont="1" applyFill="1" applyBorder="1" applyAlignment="1">
      <alignment horizontal="right"/>
    </xf>
    <xf numFmtId="14" fontId="0" fillId="0" borderId="0" xfId="0" applyNumberFormat="1" applyFont="1" applyFill="1" applyAlignment="1">
      <alignment horizontal="right"/>
    </xf>
    <xf numFmtId="0" fontId="0" fillId="0" borderId="0" xfId="0" applyNumberFormat="1" applyFont="1" applyFill="1" applyAlignment="1">
      <alignment horizontal="right"/>
    </xf>
    <xf numFmtId="14" fontId="1" fillId="0" borderId="0" xfId="0" applyNumberFormat="1" applyFont="1" applyAlignment="1">
      <alignment horizontal="right" wrapText="1"/>
    </xf>
    <xf numFmtId="14" fontId="0" fillId="0" borderId="0" xfId="0" applyNumberFormat="1" applyFont="1" applyAlignment="1">
      <alignment horizontal="right" wrapText="1"/>
    </xf>
    <xf numFmtId="3" fontId="0" fillId="0" borderId="0" xfId="0" applyNumberFormat="1" applyFont="1" applyAlignment="1">
      <alignment horizontal="right" wrapText="1"/>
    </xf>
    <xf numFmtId="170" fontId="1" fillId="0" borderId="0" xfId="0" applyNumberFormat="1" applyFont="1" applyAlignment="1">
      <alignment horizontal="right" wrapText="1"/>
    </xf>
    <xf numFmtId="171" fontId="1" fillId="0" borderId="0" xfId="397" applyNumberFormat="1" applyFont="1" applyFill="1" applyAlignment="1" applyProtection="1">
      <alignment horizontal="right"/>
    </xf>
    <xf numFmtId="0" fontId="31" fillId="0" borderId="0" xfId="398" applyFont="1" applyAlignment="1" applyProtection="1">
      <alignment horizontal="right"/>
      <protection locked="0"/>
    </xf>
    <xf numFmtId="0" fontId="26" fillId="0" borderId="0" xfId="396" applyFont="1" applyAlignment="1">
      <alignment horizontal="right"/>
    </xf>
    <xf numFmtId="171" fontId="25" fillId="0" borderId="0" xfId="397" applyNumberFormat="1" applyFont="1" applyFill="1" applyAlignment="1" applyProtection="1">
      <alignment horizontal="right"/>
    </xf>
    <xf numFmtId="0" fontId="25" fillId="0" borderId="0" xfId="399" applyFont="1" applyAlignment="1">
      <alignment horizontal="right"/>
    </xf>
    <xf numFmtId="0" fontId="29" fillId="0" borderId="0" xfId="396" applyFont="1" applyAlignment="1">
      <alignment horizontal="right"/>
    </xf>
    <xf numFmtId="2" fontId="29" fillId="0" borderId="0" xfId="396" applyNumberFormat="1" applyFont="1" applyAlignment="1">
      <alignment horizontal="right"/>
    </xf>
    <xf numFmtId="0" fontId="29" fillId="0" borderId="0" xfId="396" applyFont="1" applyFill="1" applyAlignment="1">
      <alignment horizontal="right"/>
    </xf>
    <xf numFmtId="4" fontId="29" fillId="0" borderId="0" xfId="396" applyNumberFormat="1" applyFont="1" applyAlignment="1">
      <alignment horizontal="right"/>
    </xf>
    <xf numFmtId="14" fontId="29" fillId="0" borderId="0" xfId="396" applyNumberFormat="1" applyFont="1" applyFill="1" applyAlignment="1">
      <alignment horizontal="right"/>
    </xf>
    <xf numFmtId="0" fontId="0" fillId="0" borderId="0" xfId="764" applyFont="1" applyFill="1" applyAlignment="1" applyProtection="1">
      <alignment horizontal="right"/>
      <protection locked="0"/>
    </xf>
    <xf numFmtId="191" fontId="29" fillId="0" borderId="0" xfId="4627" applyNumberFormat="1" applyFont="1" applyFill="1" applyAlignment="1" applyProtection="1">
      <alignment horizontal="right"/>
      <protection locked="0"/>
    </xf>
    <xf numFmtId="0" fontId="1" fillId="0" borderId="0" xfId="764" applyFont="1" applyFill="1" applyAlignment="1">
      <alignment horizontal="right" wrapText="1"/>
    </xf>
    <xf numFmtId="49" fontId="26" fillId="0" borderId="0" xfId="764" applyNumberFormat="1" applyFont="1" applyFill="1" applyAlignment="1">
      <alignment horizontal="right" wrapText="1"/>
    </xf>
    <xf numFmtId="0" fontId="1" fillId="0" borderId="0" xfId="1242" applyFont="1" applyAlignment="1" applyProtection="1">
      <alignment horizontal="right" wrapText="1"/>
      <protection locked="0"/>
    </xf>
    <xf numFmtId="0" fontId="26" fillId="0" borderId="0" xfId="1272" applyFont="1" applyAlignment="1">
      <alignment horizontal="right"/>
    </xf>
    <xf numFmtId="0" fontId="1" fillId="0" borderId="0" xfId="1247" applyFont="1" applyAlignment="1" applyProtection="1">
      <alignment horizontal="right"/>
      <protection locked="0"/>
    </xf>
    <xf numFmtId="0" fontId="1" fillId="0" borderId="0" xfId="1128" applyFont="1" applyAlignment="1" applyProtection="1">
      <alignment horizontal="right"/>
      <protection locked="0"/>
    </xf>
    <xf numFmtId="0" fontId="1" fillId="0" borderId="0" xfId="1202" applyFont="1" applyAlignment="1">
      <alignment horizontal="right"/>
    </xf>
    <xf numFmtId="0" fontId="1" fillId="0" borderId="0" xfId="1202" applyFont="1" applyFill="1" applyAlignment="1">
      <alignment horizontal="right"/>
    </xf>
    <xf numFmtId="0" fontId="26" fillId="0" borderId="0" xfId="1272" applyFont="1" applyBorder="1" applyAlignment="1">
      <alignment horizontal="right"/>
    </xf>
    <xf numFmtId="0" fontId="26" fillId="0" borderId="0" xfId="1272" applyFont="1" applyFill="1" applyBorder="1" applyAlignment="1">
      <alignment horizontal="right" wrapText="1"/>
    </xf>
    <xf numFmtId="0" fontId="26" fillId="0" borderId="0" xfId="1272" applyFont="1" applyFill="1" applyBorder="1" applyAlignment="1">
      <alignment horizontal="right"/>
    </xf>
    <xf numFmtId="38" fontId="31" fillId="0" borderId="0" xfId="1118" applyNumberFormat="1" applyFont="1" applyAlignment="1" applyProtection="1">
      <alignment horizontal="right" wrapText="1"/>
      <protection locked="0"/>
    </xf>
    <xf numFmtId="0" fontId="26" fillId="0" borderId="0" xfId="1118" applyFont="1" applyAlignment="1">
      <alignment horizontal="right" wrapText="1"/>
    </xf>
    <xf numFmtId="0" fontId="1" fillId="0" borderId="0" xfId="1202" applyFont="1" applyAlignment="1">
      <alignment horizontal="right" wrapText="1"/>
    </xf>
    <xf numFmtId="0" fontId="26" fillId="0" borderId="0" xfId="396" applyFont="1" applyAlignment="1">
      <alignment horizontal="right" wrapText="1"/>
    </xf>
    <xf numFmtId="171" fontId="25" fillId="0" borderId="0" xfId="2675" applyNumberFormat="1" applyFont="1" applyFill="1" applyAlignment="1" applyProtection="1">
      <alignment horizontal="right"/>
    </xf>
    <xf numFmtId="0" fontId="25" fillId="0" borderId="0" xfId="1105" applyFont="1" applyAlignment="1">
      <alignment horizontal="right"/>
    </xf>
    <xf numFmtId="3" fontId="29" fillId="0" borderId="0" xfId="1118" applyNumberFormat="1" applyFont="1" applyAlignment="1">
      <alignment horizontal="right"/>
    </xf>
    <xf numFmtId="173" fontId="25" fillId="0" borderId="0" xfId="3838" applyNumberFormat="1" applyFont="1" applyAlignment="1">
      <alignment horizontal="right"/>
    </xf>
    <xf numFmtId="2" fontId="25" fillId="0" borderId="0" xfId="3838" applyNumberFormat="1" applyFont="1" applyAlignment="1">
      <alignment horizontal="right"/>
    </xf>
    <xf numFmtId="10" fontId="29" fillId="0" borderId="0" xfId="396" applyNumberFormat="1" applyFont="1" applyAlignment="1">
      <alignment horizontal="right"/>
    </xf>
    <xf numFmtId="185" fontId="29" fillId="0" borderId="0" xfId="1091" applyNumberFormat="1" applyFont="1" applyAlignment="1">
      <alignment horizontal="right"/>
    </xf>
    <xf numFmtId="14" fontId="29" fillId="0" borderId="0" xfId="396" applyNumberFormat="1" applyFont="1" applyAlignment="1">
      <alignment horizontal="right"/>
    </xf>
    <xf numFmtId="0" fontId="1" fillId="0" borderId="0" xfId="1188" applyFont="1" applyAlignment="1">
      <alignment horizontal="right"/>
    </xf>
    <xf numFmtId="171" fontId="0" fillId="0" borderId="0" xfId="2675" applyNumberFormat="1" applyFont="1" applyFill="1" applyAlignment="1" applyProtection="1">
      <alignment horizontal="right"/>
    </xf>
    <xf numFmtId="188" fontId="26" fillId="0" borderId="0" xfId="4624" applyNumberFormat="1" applyFont="1" applyFill="1" applyAlignment="1">
      <alignment horizontal="right" wrapText="1"/>
    </xf>
    <xf numFmtId="0" fontId="26" fillId="0" borderId="0" xfId="4625" applyFont="1" applyFill="1" applyAlignment="1">
      <alignment horizontal="right" wrapText="1"/>
    </xf>
    <xf numFmtId="0" fontId="26" fillId="0" borderId="0" xfId="1238" applyFont="1" applyFill="1" applyAlignment="1">
      <alignment horizontal="right" wrapText="1"/>
    </xf>
    <xf numFmtId="0" fontId="26" fillId="0" borderId="0" xfId="1267" applyFont="1" applyFill="1" applyAlignment="1">
      <alignment horizontal="right" wrapText="1"/>
    </xf>
    <xf numFmtId="0" fontId="26" fillId="0" borderId="0" xfId="1272" applyFont="1" applyAlignment="1">
      <alignment horizontal="right" wrapText="1"/>
    </xf>
    <xf numFmtId="0" fontId="26" fillId="0" borderId="0" xfId="4626" applyFont="1" applyAlignment="1">
      <alignment horizontal="right" wrapText="1"/>
    </xf>
    <xf numFmtId="0" fontId="25" fillId="0" borderId="0" xfId="0" applyFont="1" applyAlignment="1">
      <alignment horizontal="right" wrapText="1"/>
    </xf>
    <xf numFmtId="0" fontId="0" fillId="0" borderId="0" xfId="0" applyFont="1" applyFill="1" applyAlignment="1"/>
    <xf numFmtId="14" fontId="0" fillId="0" borderId="0" xfId="0" applyNumberFormat="1" applyFont="1" applyFill="1" applyBorder="1" applyAlignment="1"/>
    <xf numFmtId="0" fontId="0" fillId="0" borderId="0" xfId="0" applyNumberFormat="1" applyFont="1" applyFill="1" applyBorder="1" applyAlignment="1"/>
    <xf numFmtId="0" fontId="0" fillId="0" borderId="0" xfId="0" applyFont="1" applyFill="1" applyBorder="1" applyAlignment="1"/>
    <xf numFmtId="14" fontId="0" fillId="0" borderId="0" xfId="0" applyNumberFormat="1" applyFont="1" applyFill="1" applyAlignment="1"/>
    <xf numFmtId="0" fontId="0" fillId="0" borderId="0" xfId="0" applyNumberFormat="1" applyFont="1" applyFill="1" applyAlignment="1"/>
    <xf numFmtId="0" fontId="0" fillId="0" borderId="0" xfId="0" applyNumberFormat="1" applyFont="1" applyAlignment="1">
      <alignment horizontal="right"/>
    </xf>
    <xf numFmtId="0" fontId="29" fillId="0" borderId="0" xfId="0" applyNumberFormat="1" applyFont="1" applyFill="1" applyAlignment="1">
      <alignment horizontal="right" wrapText="1"/>
    </xf>
    <xf numFmtId="0" fontId="0" fillId="0" borderId="0" xfId="0" applyFill="1"/>
    <xf numFmtId="0" fontId="0" fillId="0" borderId="0" xfId="0" applyFont="1" applyFill="1" applyAlignment="1">
      <alignment horizontal="left" wrapText="1"/>
    </xf>
    <xf numFmtId="0" fontId="0" fillId="0" borderId="0" xfId="0" applyFont="1" applyAlignment="1">
      <alignment horizontal="left" wrapText="1"/>
    </xf>
    <xf numFmtId="0" fontId="26" fillId="0" borderId="0" xfId="0" applyFont="1" applyFill="1" applyAlignment="1">
      <alignment horizontal="right"/>
    </xf>
  </cellXfs>
  <cellStyles count="4629">
    <cellStyle name="20% - Accent1 10" xfId="1"/>
    <cellStyle name="20% - Accent1 2" xfId="2"/>
    <cellStyle name="20% - Accent1 2 2" xfId="400"/>
    <cellStyle name="20% - Accent1 2 3" xfId="401"/>
    <cellStyle name="20% - Accent1 2 4" xfId="402"/>
    <cellStyle name="20% - Accent1 2 5" xfId="403"/>
    <cellStyle name="20% - Accent1 2 6" xfId="404"/>
    <cellStyle name="20% - Accent1 2 7" xfId="405"/>
    <cellStyle name="20% - Accent1 3" xfId="3"/>
    <cellStyle name="20% - Accent1 4" xfId="4"/>
    <cellStyle name="20% - Accent1 5" xfId="5"/>
    <cellStyle name="20% - Accent1 6" xfId="6"/>
    <cellStyle name="20% - Accent1 7" xfId="7"/>
    <cellStyle name="20% - Accent1 8" xfId="8"/>
    <cellStyle name="20% - Accent1 9" xfId="9"/>
    <cellStyle name="20% - Accent2 10" xfId="10"/>
    <cellStyle name="20% - Accent2 2" xfId="11"/>
    <cellStyle name="20% - Accent2 2 2" xfId="406"/>
    <cellStyle name="20% - Accent2 2 3" xfId="407"/>
    <cellStyle name="20% - Accent2 2 4" xfId="408"/>
    <cellStyle name="20% - Accent2 2 5" xfId="409"/>
    <cellStyle name="20% - Accent2 2 6" xfId="410"/>
    <cellStyle name="20% - Accent2 2 7" xfId="411"/>
    <cellStyle name="20% - Accent2 3" xfId="12"/>
    <cellStyle name="20% - Accent2 4" xfId="13"/>
    <cellStyle name="20% - Accent2 5" xfId="14"/>
    <cellStyle name="20% - Accent2 6" xfId="15"/>
    <cellStyle name="20% - Accent2 7" xfId="16"/>
    <cellStyle name="20% - Accent2 8" xfId="17"/>
    <cellStyle name="20% - Accent2 9" xfId="18"/>
    <cellStyle name="20% - Accent3 10" xfId="19"/>
    <cellStyle name="20% - Accent3 2" xfId="20"/>
    <cellStyle name="20% - Accent3 2 2" xfId="412"/>
    <cellStyle name="20% - Accent3 2 3" xfId="413"/>
    <cellStyle name="20% - Accent3 2 4" xfId="414"/>
    <cellStyle name="20% - Accent3 2 5" xfId="415"/>
    <cellStyle name="20% - Accent3 2 6" xfId="416"/>
    <cellStyle name="20% - Accent3 2 7" xfId="417"/>
    <cellStyle name="20% - Accent3 3" xfId="21"/>
    <cellStyle name="20% - Accent3 4" xfId="22"/>
    <cellStyle name="20% - Accent3 5" xfId="23"/>
    <cellStyle name="20% - Accent3 6" xfId="24"/>
    <cellStyle name="20% - Accent3 7" xfId="25"/>
    <cellStyle name="20% - Accent3 8" xfId="26"/>
    <cellStyle name="20% - Accent3 9" xfId="27"/>
    <cellStyle name="20% - Accent4 10" xfId="28"/>
    <cellStyle name="20% - Accent4 2" xfId="29"/>
    <cellStyle name="20% - Accent4 2 2" xfId="418"/>
    <cellStyle name="20% - Accent4 2 3" xfId="419"/>
    <cellStyle name="20% - Accent4 2 4" xfId="420"/>
    <cellStyle name="20% - Accent4 2 5" xfId="421"/>
    <cellStyle name="20% - Accent4 2 6" xfId="422"/>
    <cellStyle name="20% - Accent4 2 7" xfId="423"/>
    <cellStyle name="20% - Accent4 3" xfId="30"/>
    <cellStyle name="20% - Accent4 4" xfId="31"/>
    <cellStyle name="20% - Accent4 5" xfId="32"/>
    <cellStyle name="20% - Accent4 6" xfId="33"/>
    <cellStyle name="20% - Accent4 7" xfId="34"/>
    <cellStyle name="20% - Accent4 8" xfId="35"/>
    <cellStyle name="20% - Accent4 9" xfId="36"/>
    <cellStyle name="20% - Accent5 10" xfId="37"/>
    <cellStyle name="20% - Accent5 2" xfId="38"/>
    <cellStyle name="20% - Accent5 2 2" xfId="424"/>
    <cellStyle name="20% - Accent5 2 3" xfId="425"/>
    <cellStyle name="20% - Accent5 2 4" xfId="426"/>
    <cellStyle name="20% - Accent5 2 5" xfId="427"/>
    <cellStyle name="20% - Accent5 2 6" xfId="428"/>
    <cellStyle name="20% - Accent5 2 7" xfId="429"/>
    <cellStyle name="20% - Accent5 3" xfId="39"/>
    <cellStyle name="20% - Accent5 4" xfId="40"/>
    <cellStyle name="20% - Accent5 5" xfId="41"/>
    <cellStyle name="20% - Accent5 6" xfId="42"/>
    <cellStyle name="20% - Accent5 7" xfId="43"/>
    <cellStyle name="20% - Accent5 8" xfId="44"/>
    <cellStyle name="20% - Accent5 9" xfId="45"/>
    <cellStyle name="20% - Accent6 10" xfId="46"/>
    <cellStyle name="20% - Accent6 2" xfId="47"/>
    <cellStyle name="20% - Accent6 2 2" xfId="430"/>
    <cellStyle name="20% - Accent6 2 3" xfId="431"/>
    <cellStyle name="20% - Accent6 2 4" xfId="432"/>
    <cellStyle name="20% - Accent6 2 5" xfId="433"/>
    <cellStyle name="20% - Accent6 2 6" xfId="434"/>
    <cellStyle name="20% - Accent6 2 7" xfId="435"/>
    <cellStyle name="20% - Accent6 3" xfId="48"/>
    <cellStyle name="20% - Accent6 4" xfId="49"/>
    <cellStyle name="20% - Accent6 5" xfId="50"/>
    <cellStyle name="20% - Accent6 6" xfId="51"/>
    <cellStyle name="20% - Accent6 7" xfId="52"/>
    <cellStyle name="20% - Accent6 8" xfId="53"/>
    <cellStyle name="20% - Accent6 9" xfId="54"/>
    <cellStyle name="40% - Accent1 10" xfId="55"/>
    <cellStyle name="40% - Accent1 2" xfId="56"/>
    <cellStyle name="40% - Accent1 2 2" xfId="436"/>
    <cellStyle name="40% - Accent1 2 3" xfId="437"/>
    <cellStyle name="40% - Accent1 2 4" xfId="438"/>
    <cellStyle name="40% - Accent1 2 5" xfId="439"/>
    <cellStyle name="40% - Accent1 2 6" xfId="440"/>
    <cellStyle name="40% - Accent1 2 7" xfId="441"/>
    <cellStyle name="40% - Accent1 3" xfId="57"/>
    <cellStyle name="40% - Accent1 4" xfId="58"/>
    <cellStyle name="40% - Accent1 5" xfId="59"/>
    <cellStyle name="40% - Accent1 6" xfId="60"/>
    <cellStyle name="40% - Accent1 7" xfId="61"/>
    <cellStyle name="40% - Accent1 8" xfId="62"/>
    <cellStyle name="40% - Accent1 9" xfId="63"/>
    <cellStyle name="40% - Accent2 10" xfId="64"/>
    <cellStyle name="40% - Accent2 2" xfId="65"/>
    <cellStyle name="40% - Accent2 2 2" xfId="442"/>
    <cellStyle name="40% - Accent2 2 3" xfId="443"/>
    <cellStyle name="40% - Accent2 2 4" xfId="444"/>
    <cellStyle name="40% - Accent2 2 5" xfId="445"/>
    <cellStyle name="40% - Accent2 2 6" xfId="446"/>
    <cellStyle name="40% - Accent2 2 7" xfId="447"/>
    <cellStyle name="40% - Accent2 3" xfId="66"/>
    <cellStyle name="40% - Accent2 4" xfId="67"/>
    <cellStyle name="40% - Accent2 5" xfId="68"/>
    <cellStyle name="40% - Accent2 6" xfId="69"/>
    <cellStyle name="40% - Accent2 7" xfId="70"/>
    <cellStyle name="40% - Accent2 8" xfId="71"/>
    <cellStyle name="40% - Accent2 9" xfId="72"/>
    <cellStyle name="40% - Accent3 10" xfId="73"/>
    <cellStyle name="40% - Accent3 2" xfId="74"/>
    <cellStyle name="40% - Accent3 2 2" xfId="448"/>
    <cellStyle name="40% - Accent3 2 3" xfId="449"/>
    <cellStyle name="40% - Accent3 2 4" xfId="450"/>
    <cellStyle name="40% - Accent3 2 5" xfId="451"/>
    <cellStyle name="40% - Accent3 2 6" xfId="452"/>
    <cellStyle name="40% - Accent3 2 7" xfId="453"/>
    <cellStyle name="40% - Accent3 3" xfId="75"/>
    <cellStyle name="40% - Accent3 4" xfId="76"/>
    <cellStyle name="40% - Accent3 5" xfId="77"/>
    <cellStyle name="40% - Accent3 6" xfId="78"/>
    <cellStyle name="40% - Accent3 7" xfId="79"/>
    <cellStyle name="40% - Accent3 8" xfId="80"/>
    <cellStyle name="40% - Accent3 9" xfId="81"/>
    <cellStyle name="40% - Accent4 10" xfId="82"/>
    <cellStyle name="40% - Accent4 2" xfId="83"/>
    <cellStyle name="40% - Accent4 2 2" xfId="454"/>
    <cellStyle name="40% - Accent4 2 3" xfId="455"/>
    <cellStyle name="40% - Accent4 2 4" xfId="456"/>
    <cellStyle name="40% - Accent4 2 5" xfId="457"/>
    <cellStyle name="40% - Accent4 2 6" xfId="458"/>
    <cellStyle name="40% - Accent4 2 7" xfId="459"/>
    <cellStyle name="40% - Accent4 3" xfId="84"/>
    <cellStyle name="40% - Accent4 4" xfId="85"/>
    <cellStyle name="40% - Accent4 5" xfId="86"/>
    <cellStyle name="40% - Accent4 6" xfId="87"/>
    <cellStyle name="40% - Accent4 7" xfId="88"/>
    <cellStyle name="40% - Accent4 8" xfId="89"/>
    <cellStyle name="40% - Accent4 9" xfId="90"/>
    <cellStyle name="40% - Accent5 10" xfId="91"/>
    <cellStyle name="40% - Accent5 2" xfId="92"/>
    <cellStyle name="40% - Accent5 2 2" xfId="460"/>
    <cellStyle name="40% - Accent5 2 3" xfId="461"/>
    <cellStyle name="40% - Accent5 2 4" xfId="462"/>
    <cellStyle name="40% - Accent5 2 5" xfId="463"/>
    <cellStyle name="40% - Accent5 2 6" xfId="464"/>
    <cellStyle name="40% - Accent5 2 7" xfId="465"/>
    <cellStyle name="40% - Accent5 3" xfId="93"/>
    <cellStyle name="40% - Accent5 4" xfId="94"/>
    <cellStyle name="40% - Accent5 5" xfId="95"/>
    <cellStyle name="40% - Accent5 6" xfId="96"/>
    <cellStyle name="40% - Accent5 7" xfId="97"/>
    <cellStyle name="40% - Accent5 8" xfId="98"/>
    <cellStyle name="40% - Accent5 9" xfId="99"/>
    <cellStyle name="40% - Accent6 10" xfId="100"/>
    <cellStyle name="40% - Accent6 2" xfId="101"/>
    <cellStyle name="40% - Accent6 2 2" xfId="466"/>
    <cellStyle name="40% - Accent6 2 3" xfId="467"/>
    <cellStyle name="40% - Accent6 2 4" xfId="468"/>
    <cellStyle name="40% - Accent6 2 5" xfId="469"/>
    <cellStyle name="40% - Accent6 2 6" xfId="470"/>
    <cellStyle name="40% - Accent6 2 7" xfId="471"/>
    <cellStyle name="40% - Accent6 3" xfId="102"/>
    <cellStyle name="40% - Accent6 4" xfId="103"/>
    <cellStyle name="40% - Accent6 5" xfId="104"/>
    <cellStyle name="40% - Accent6 6" xfId="105"/>
    <cellStyle name="40% - Accent6 7" xfId="106"/>
    <cellStyle name="40% - Accent6 8" xfId="107"/>
    <cellStyle name="40% - Accent6 9" xfId="108"/>
    <cellStyle name="60% - Accent1 10" xfId="109"/>
    <cellStyle name="60% - Accent1 2" xfId="110"/>
    <cellStyle name="60% - Accent1 3" xfId="111"/>
    <cellStyle name="60% - Accent1 4" xfId="112"/>
    <cellStyle name="60% - Accent1 5" xfId="113"/>
    <cellStyle name="60% - Accent1 6" xfId="114"/>
    <cellStyle name="60% - Accent1 7" xfId="115"/>
    <cellStyle name="60% - Accent1 8" xfId="116"/>
    <cellStyle name="60% - Accent1 9" xfId="117"/>
    <cellStyle name="60% - Accent2 10" xfId="118"/>
    <cellStyle name="60% - Accent2 2" xfId="119"/>
    <cellStyle name="60% - Accent2 3" xfId="120"/>
    <cellStyle name="60% - Accent2 4" xfId="121"/>
    <cellStyle name="60% - Accent2 5" xfId="122"/>
    <cellStyle name="60% - Accent2 6" xfId="123"/>
    <cellStyle name="60% - Accent2 7" xfId="124"/>
    <cellStyle name="60% - Accent2 8" xfId="125"/>
    <cellStyle name="60% - Accent2 9" xfId="126"/>
    <cellStyle name="60% - Accent3 10" xfId="127"/>
    <cellStyle name="60% - Accent3 2" xfId="128"/>
    <cellStyle name="60% - Accent3 3" xfId="129"/>
    <cellStyle name="60% - Accent3 4" xfId="130"/>
    <cellStyle name="60% - Accent3 5" xfId="131"/>
    <cellStyle name="60% - Accent3 6" xfId="132"/>
    <cellStyle name="60% - Accent3 7" xfId="133"/>
    <cellStyle name="60% - Accent3 8" xfId="134"/>
    <cellStyle name="60% - Accent3 9" xfId="135"/>
    <cellStyle name="60% - Accent4 10" xfId="136"/>
    <cellStyle name="60% - Accent4 2" xfId="137"/>
    <cellStyle name="60% - Accent4 3" xfId="138"/>
    <cellStyle name="60% - Accent4 4" xfId="139"/>
    <cellStyle name="60% - Accent4 5" xfId="140"/>
    <cellStyle name="60% - Accent4 6" xfId="141"/>
    <cellStyle name="60% - Accent4 7" xfId="142"/>
    <cellStyle name="60% - Accent4 8" xfId="143"/>
    <cellStyle name="60% - Accent4 9" xfId="144"/>
    <cellStyle name="60% - Accent5 10" xfId="145"/>
    <cellStyle name="60% - Accent5 2" xfId="146"/>
    <cellStyle name="60% - Accent5 3" xfId="147"/>
    <cellStyle name="60% - Accent5 4" xfId="148"/>
    <cellStyle name="60% - Accent5 5" xfId="149"/>
    <cellStyle name="60% - Accent5 6" xfId="150"/>
    <cellStyle name="60% - Accent5 7" xfId="151"/>
    <cellStyle name="60% - Accent5 8" xfId="152"/>
    <cellStyle name="60% - Accent5 9" xfId="153"/>
    <cellStyle name="60% - Accent6 10" xfId="154"/>
    <cellStyle name="60% - Accent6 2" xfId="155"/>
    <cellStyle name="60% - Accent6 3" xfId="156"/>
    <cellStyle name="60% - Accent6 4" xfId="157"/>
    <cellStyle name="60% - Accent6 5" xfId="158"/>
    <cellStyle name="60% - Accent6 6" xfId="159"/>
    <cellStyle name="60% - Accent6 7" xfId="160"/>
    <cellStyle name="60% - Accent6 8" xfId="161"/>
    <cellStyle name="60% - Accent6 9" xfId="162"/>
    <cellStyle name="Accent1 10" xfId="163"/>
    <cellStyle name="Accent1 2" xfId="164"/>
    <cellStyle name="Accent1 3" xfId="165"/>
    <cellStyle name="Accent1 4" xfId="166"/>
    <cellStyle name="Accent1 5" xfId="167"/>
    <cellStyle name="Accent1 6" xfId="168"/>
    <cellStyle name="Accent1 7" xfId="169"/>
    <cellStyle name="Accent1 8" xfId="170"/>
    <cellStyle name="Accent1 9" xfId="171"/>
    <cellStyle name="Accent2 10" xfId="172"/>
    <cellStyle name="Accent2 2" xfId="173"/>
    <cellStyle name="Accent2 3" xfId="174"/>
    <cellStyle name="Accent2 4" xfId="175"/>
    <cellStyle name="Accent2 5" xfId="176"/>
    <cellStyle name="Accent2 6" xfId="177"/>
    <cellStyle name="Accent2 7" xfId="178"/>
    <cellStyle name="Accent2 8" xfId="179"/>
    <cellStyle name="Accent2 9" xfId="180"/>
    <cellStyle name="Accent3 10" xfId="181"/>
    <cellStyle name="Accent3 2" xfId="182"/>
    <cellStyle name="Accent3 3" xfId="183"/>
    <cellStyle name="Accent3 4" xfId="184"/>
    <cellStyle name="Accent3 5" xfId="185"/>
    <cellStyle name="Accent3 6" xfId="186"/>
    <cellStyle name="Accent3 7" xfId="187"/>
    <cellStyle name="Accent3 8" xfId="188"/>
    <cellStyle name="Accent3 9" xfId="189"/>
    <cellStyle name="Accent4 10" xfId="190"/>
    <cellStyle name="Accent4 2" xfId="191"/>
    <cellStyle name="Accent4 3" xfId="192"/>
    <cellStyle name="Accent4 4" xfId="193"/>
    <cellStyle name="Accent4 5" xfId="194"/>
    <cellStyle name="Accent4 6" xfId="195"/>
    <cellStyle name="Accent4 7" xfId="196"/>
    <cellStyle name="Accent4 8" xfId="197"/>
    <cellStyle name="Accent4 9" xfId="198"/>
    <cellStyle name="Accent5 10" xfId="199"/>
    <cellStyle name="Accent5 2" xfId="200"/>
    <cellStyle name="Accent5 3" xfId="201"/>
    <cellStyle name="Accent5 4" xfId="202"/>
    <cellStyle name="Accent5 5" xfId="203"/>
    <cellStyle name="Accent5 6" xfId="204"/>
    <cellStyle name="Accent5 7" xfId="205"/>
    <cellStyle name="Accent5 8" xfId="206"/>
    <cellStyle name="Accent5 9" xfId="207"/>
    <cellStyle name="Accent6 10" xfId="208"/>
    <cellStyle name="Accent6 2" xfId="209"/>
    <cellStyle name="Accent6 3" xfId="210"/>
    <cellStyle name="Accent6 4" xfId="211"/>
    <cellStyle name="Accent6 5" xfId="212"/>
    <cellStyle name="Accent6 6" xfId="213"/>
    <cellStyle name="Accent6 7" xfId="214"/>
    <cellStyle name="Accent6 8" xfId="215"/>
    <cellStyle name="Accent6 9" xfId="216"/>
    <cellStyle name="ÅëÈ­ [0]_´ë¿ìÃâÇÏ¿äÃ» " xfId="3864"/>
    <cellStyle name="ÅëÈ­_´ë¿ìÃâÇÏ¿äÃ» " xfId="3865"/>
    <cellStyle name="ÄÞ¸¶ [0]_´ë¿ìÃâÇÏ¿äÃ» " xfId="3866"/>
    <cellStyle name="ÄÞ¸¶_´ë¿ìÃâÇÏ¿äÃ» " xfId="3867"/>
    <cellStyle name="Bad 10" xfId="217"/>
    <cellStyle name="Bad 2" xfId="218"/>
    <cellStyle name="Bad 3" xfId="219"/>
    <cellStyle name="Bad 4" xfId="220"/>
    <cellStyle name="Bad 5" xfId="221"/>
    <cellStyle name="Bad 6" xfId="222"/>
    <cellStyle name="Bad 7" xfId="223"/>
    <cellStyle name="Bad 8" xfId="224"/>
    <cellStyle name="Bad 9" xfId="225"/>
    <cellStyle name="Ç¥ÁØ_´ë¿ìÃâÇÏ¿äÃ» " xfId="3868"/>
    <cellStyle name="Calc Currency (0)" xfId="3869"/>
    <cellStyle name="Calculation 10" xfId="226"/>
    <cellStyle name="Calculation 2" xfId="227"/>
    <cellStyle name="Calculation 3" xfId="228"/>
    <cellStyle name="Calculation 4" xfId="229"/>
    <cellStyle name="Calculation 5" xfId="230"/>
    <cellStyle name="Calculation 6" xfId="231"/>
    <cellStyle name="Calculation 7" xfId="232"/>
    <cellStyle name="Calculation 8" xfId="233"/>
    <cellStyle name="Calculation 9" xfId="234"/>
    <cellStyle name="Check Cell 10" xfId="235"/>
    <cellStyle name="Check Cell 2" xfId="236"/>
    <cellStyle name="Check Cell 3" xfId="237"/>
    <cellStyle name="Check Cell 4" xfId="238"/>
    <cellStyle name="Check Cell 5" xfId="239"/>
    <cellStyle name="Check Cell 6" xfId="240"/>
    <cellStyle name="Check Cell 7" xfId="241"/>
    <cellStyle name="Check Cell 8" xfId="242"/>
    <cellStyle name="Check Cell 9" xfId="243"/>
    <cellStyle name="Comma" xfId="3862" builtinId="3"/>
    <cellStyle name="Comma [0] 2" xfId="472"/>
    <cellStyle name="Comma 2" xfId="3870"/>
    <cellStyle name="Comma 2 2" xfId="3871"/>
    <cellStyle name="Comma 2 3" xfId="3872"/>
    <cellStyle name="Comma 3" xfId="3873"/>
    <cellStyle name="Comma 8" xfId="3874"/>
    <cellStyle name="Comma0" xfId="3875"/>
    <cellStyle name="Comma0 - Style2" xfId="3876"/>
    <cellStyle name="Comma0 2" xfId="3877"/>
    <cellStyle name="Comma0 3" xfId="3878"/>
    <cellStyle name="Currency0" xfId="3879"/>
    <cellStyle name="Currency0 2" xfId="3880"/>
    <cellStyle name="Currency0 3" xfId="3881"/>
    <cellStyle name="Date - Style1" xfId="3882"/>
    <cellStyle name="Explanatory Text 10" xfId="244"/>
    <cellStyle name="Explanatory Text 2" xfId="245"/>
    <cellStyle name="Explanatory Text 3" xfId="246"/>
    <cellStyle name="Explanatory Text 4" xfId="247"/>
    <cellStyle name="Explanatory Text 5" xfId="248"/>
    <cellStyle name="Explanatory Text 6" xfId="249"/>
    <cellStyle name="Explanatory Text 7" xfId="250"/>
    <cellStyle name="Explanatory Text 8" xfId="251"/>
    <cellStyle name="Explanatory Text 9" xfId="252"/>
    <cellStyle name="Fyrirsögn" xfId="3883"/>
    <cellStyle name="Fyrirsögn 2" xfId="3884"/>
    <cellStyle name="Fyrirsögn 2 10" xfId="3885"/>
    <cellStyle name="Fyrirsögn 2 11" xfId="3886"/>
    <cellStyle name="Fyrirsögn 2 12" xfId="3887"/>
    <cellStyle name="Fyrirsögn 2 13" xfId="3888"/>
    <cellStyle name="Fyrirsögn 2 14" xfId="3889"/>
    <cellStyle name="Fyrirsögn 2 15" xfId="3890"/>
    <cellStyle name="Fyrirsögn 2 2" xfId="3891"/>
    <cellStyle name="Fyrirsögn 2 3" xfId="3892"/>
    <cellStyle name="Fyrirsögn 2 4" xfId="3893"/>
    <cellStyle name="Fyrirsögn 2 5" xfId="3894"/>
    <cellStyle name="Fyrirsögn 2 6" xfId="3895"/>
    <cellStyle name="Fyrirsögn 2 7" xfId="3896"/>
    <cellStyle name="Fyrirsögn 2 8" xfId="3897"/>
    <cellStyle name="Fyrirsögn 2 9" xfId="3898"/>
    <cellStyle name="Good 10" xfId="253"/>
    <cellStyle name="Good 2" xfId="254"/>
    <cellStyle name="Good 3" xfId="255"/>
    <cellStyle name="Good 4" xfId="256"/>
    <cellStyle name="Good 5" xfId="257"/>
    <cellStyle name="Good 6" xfId="258"/>
    <cellStyle name="Good 7" xfId="259"/>
    <cellStyle name="Good 8" xfId="260"/>
    <cellStyle name="Good 9" xfId="261"/>
    <cellStyle name="Header1" xfId="3899"/>
    <cellStyle name="Header2" xfId="3900"/>
    <cellStyle name="Heading 1 10" xfId="262"/>
    <cellStyle name="Heading 1 2" xfId="263"/>
    <cellStyle name="Heading 1 3" xfId="264"/>
    <cellStyle name="Heading 1 4" xfId="265"/>
    <cellStyle name="Heading 1 5" xfId="266"/>
    <cellStyle name="Heading 1 6" xfId="267"/>
    <cellStyle name="Heading 1 7" xfId="268"/>
    <cellStyle name="Heading 1 8" xfId="269"/>
    <cellStyle name="Heading 1 9" xfId="270"/>
    <cellStyle name="Heading 2 10" xfId="271"/>
    <cellStyle name="Heading 2 2" xfId="272"/>
    <cellStyle name="Heading 2 3" xfId="273"/>
    <cellStyle name="Heading 2 4" xfId="274"/>
    <cellStyle name="Heading 2 5" xfId="275"/>
    <cellStyle name="Heading 2 6" xfId="276"/>
    <cellStyle name="Heading 2 7" xfId="277"/>
    <cellStyle name="Heading 2 8" xfId="278"/>
    <cellStyle name="Heading 2 9" xfId="279"/>
    <cellStyle name="Heading 3 10" xfId="280"/>
    <cellStyle name="Heading 3 2" xfId="281"/>
    <cellStyle name="Heading 3 3" xfId="282"/>
    <cellStyle name="Heading 3 4" xfId="283"/>
    <cellStyle name="Heading 3 5" xfId="284"/>
    <cellStyle name="Heading 3 6" xfId="285"/>
    <cellStyle name="Heading 3 7" xfId="286"/>
    <cellStyle name="Heading 3 8" xfId="287"/>
    <cellStyle name="Heading 3 9" xfId="288"/>
    <cellStyle name="Heading 4 10" xfId="289"/>
    <cellStyle name="Heading 4 2" xfId="290"/>
    <cellStyle name="Heading 4 3" xfId="291"/>
    <cellStyle name="Heading 4 4" xfId="292"/>
    <cellStyle name="Heading 4 5" xfId="293"/>
    <cellStyle name="Heading 4 6" xfId="294"/>
    <cellStyle name="Heading 4 7" xfId="295"/>
    <cellStyle name="Heading 4 8" xfId="296"/>
    <cellStyle name="Heading 4 9" xfId="297"/>
    <cellStyle name="Hyperlink" xfId="4628" builtinId="8"/>
    <cellStyle name="Inndr-3" xfId="3901"/>
    <cellStyle name="Inndr-3." xfId="3902"/>
    <cellStyle name="Inndr-3_RESULTS" xfId="3903"/>
    <cellStyle name="Inndr-6" xfId="3904"/>
    <cellStyle name="Inndr-6." xfId="3905"/>
    <cellStyle name="Inndr-6_RESULTS" xfId="3906"/>
    <cellStyle name="Inndráttur 0 ..." xfId="3907"/>
    <cellStyle name="Inndráttur 3" xfId="3908"/>
    <cellStyle name="Inndráttur 3 ..." xfId="3909"/>
    <cellStyle name="Inndráttur 6" xfId="3910"/>
    <cellStyle name="Inndráttur 6 ..." xfId="3911"/>
    <cellStyle name="Inndráttur 9" xfId="3912"/>
    <cellStyle name="Inndráttur 9 ..." xfId="3913"/>
    <cellStyle name="Input 10" xfId="298"/>
    <cellStyle name="Input 2" xfId="299"/>
    <cellStyle name="Input 3" xfId="300"/>
    <cellStyle name="Input 4" xfId="301"/>
    <cellStyle name="Input 5" xfId="302"/>
    <cellStyle name="Input 6" xfId="303"/>
    <cellStyle name="Input 7" xfId="304"/>
    <cellStyle name="Input 8" xfId="305"/>
    <cellStyle name="Input 9" xfId="306"/>
    <cellStyle name="Italic" xfId="307"/>
    <cellStyle name="Italic 10" xfId="3914"/>
    <cellStyle name="Italic 11" xfId="3915"/>
    <cellStyle name="Italic 12" xfId="3916"/>
    <cellStyle name="Italic 13" xfId="3917"/>
    <cellStyle name="Italic 14" xfId="3918"/>
    <cellStyle name="Italic 15" xfId="3919"/>
    <cellStyle name="Italic 16" xfId="3920"/>
    <cellStyle name="Italic 17" xfId="3921"/>
    <cellStyle name="Italic 18" xfId="3922"/>
    <cellStyle name="Italic 19" xfId="3923"/>
    <cellStyle name="Italic 2" xfId="3924"/>
    <cellStyle name="Italic 20" xfId="3925"/>
    <cellStyle name="Italic 21" xfId="3926"/>
    <cellStyle name="Italic 22" xfId="3927"/>
    <cellStyle name="Italic 23" xfId="3928"/>
    <cellStyle name="Italic 24" xfId="3929"/>
    <cellStyle name="Italic 25" xfId="3930"/>
    <cellStyle name="Italic 26" xfId="3931"/>
    <cellStyle name="Italic 27" xfId="3932"/>
    <cellStyle name="Italic 28" xfId="3933"/>
    <cellStyle name="Italic 29" xfId="3934"/>
    <cellStyle name="Italic 3" xfId="3935"/>
    <cellStyle name="Italic 30" xfId="3936"/>
    <cellStyle name="Italic 31" xfId="3937"/>
    <cellStyle name="Italic 32" xfId="3938"/>
    <cellStyle name="Italic 33" xfId="3939"/>
    <cellStyle name="Italic 34" xfId="3940"/>
    <cellStyle name="Italic 35" xfId="3941"/>
    <cellStyle name="Italic 36" xfId="3942"/>
    <cellStyle name="Italic 37" xfId="3943"/>
    <cellStyle name="Italic 38" xfId="3944"/>
    <cellStyle name="Italic 39" xfId="3945"/>
    <cellStyle name="Italic 4" xfId="3946"/>
    <cellStyle name="Italic 40" xfId="3947"/>
    <cellStyle name="Italic 41" xfId="3948"/>
    <cellStyle name="Italic 42" xfId="3949"/>
    <cellStyle name="Italic 43" xfId="3950"/>
    <cellStyle name="Italic 44" xfId="3951"/>
    <cellStyle name="Italic 45" xfId="3952"/>
    <cellStyle name="Italic 46" xfId="3953"/>
    <cellStyle name="Italic 47" xfId="3954"/>
    <cellStyle name="Italic 48" xfId="3955"/>
    <cellStyle name="Italic 49" xfId="3956"/>
    <cellStyle name="Italic 5" xfId="3957"/>
    <cellStyle name="Italic 50" xfId="3958"/>
    <cellStyle name="Italic 51" xfId="3959"/>
    <cellStyle name="Italic 52" xfId="3960"/>
    <cellStyle name="Italic 53" xfId="3961"/>
    <cellStyle name="Italic 54" xfId="3962"/>
    <cellStyle name="Italic 55" xfId="3963"/>
    <cellStyle name="Italic 56" xfId="3964"/>
    <cellStyle name="Italic 57" xfId="3965"/>
    <cellStyle name="Italic 58" xfId="3966"/>
    <cellStyle name="Italic 59" xfId="3967"/>
    <cellStyle name="Italic 6" xfId="3968"/>
    <cellStyle name="Italic 60" xfId="3969"/>
    <cellStyle name="Italic 61" xfId="3970"/>
    <cellStyle name="Italic 62" xfId="3971"/>
    <cellStyle name="Italic 63" xfId="3972"/>
    <cellStyle name="Italic 64" xfId="3973"/>
    <cellStyle name="Italic 65" xfId="3974"/>
    <cellStyle name="Italic 66" xfId="3975"/>
    <cellStyle name="Italic 67" xfId="3976"/>
    <cellStyle name="Italic 68" xfId="3977"/>
    <cellStyle name="Italic 69" xfId="3978"/>
    <cellStyle name="Italic 7" xfId="3979"/>
    <cellStyle name="Italic 70" xfId="3980"/>
    <cellStyle name="Italic 71" xfId="3981"/>
    <cellStyle name="Italic 72" xfId="3982"/>
    <cellStyle name="Italic 73" xfId="3983"/>
    <cellStyle name="Italic 74" xfId="3984"/>
    <cellStyle name="Italic 75" xfId="3985"/>
    <cellStyle name="Italic 8" xfId="3986"/>
    <cellStyle name="Italic 9" xfId="3987"/>
    <cellStyle name="Krónur" xfId="3988"/>
    <cellStyle name="Krónur 2" xfId="3989"/>
    <cellStyle name="Krónur 3" xfId="3990"/>
    <cellStyle name="Linked Cell 10" xfId="308"/>
    <cellStyle name="Linked Cell 2" xfId="309"/>
    <cellStyle name="Linked Cell 3" xfId="310"/>
    <cellStyle name="Linked Cell 4" xfId="311"/>
    <cellStyle name="Linked Cell 5" xfId="312"/>
    <cellStyle name="Linked Cell 6" xfId="313"/>
    <cellStyle name="Linked Cell 7" xfId="314"/>
    <cellStyle name="Linked Cell 8" xfId="315"/>
    <cellStyle name="Linked Cell 9" xfId="316"/>
    <cellStyle name="Millifyrirsögn" xfId="3991"/>
    <cellStyle name="Millifyrirsögn 2" xfId="3992"/>
    <cellStyle name="Millifyrirsögn 3" xfId="3993"/>
    <cellStyle name="Neutral 10" xfId="317"/>
    <cellStyle name="Neutral 2" xfId="318"/>
    <cellStyle name="Neutral 3" xfId="319"/>
    <cellStyle name="Neutral 4" xfId="320"/>
    <cellStyle name="Neutral 5" xfId="321"/>
    <cellStyle name="Neutral 6" xfId="322"/>
    <cellStyle name="Neutral 7" xfId="323"/>
    <cellStyle name="Neutral 8" xfId="324"/>
    <cellStyle name="Neutral 9" xfId="325"/>
    <cellStyle name="Normal" xfId="0" builtinId="0"/>
    <cellStyle name="Normal - Style1" xfId="3994"/>
    <cellStyle name="Normal - Style1 2" xfId="3995"/>
    <cellStyle name="Normal - Style1 3" xfId="3996"/>
    <cellStyle name="Normal 10" xfId="326"/>
    <cellStyle name="Normal 10 10" xfId="473"/>
    <cellStyle name="Normal 10 11" xfId="474"/>
    <cellStyle name="Normal 10 12" xfId="475"/>
    <cellStyle name="Normal 10 13" xfId="476"/>
    <cellStyle name="Normal 10 14" xfId="477"/>
    <cellStyle name="Normal 10 14 2" xfId="478"/>
    <cellStyle name="Normal 10 14 3" xfId="479"/>
    <cellStyle name="Normal 10 14 4" xfId="480"/>
    <cellStyle name="Normal 10 14 5" xfId="481"/>
    <cellStyle name="Normal 10 14 6" xfId="482"/>
    <cellStyle name="Normal 10 14 7" xfId="483"/>
    <cellStyle name="Normal 10 15" xfId="484"/>
    <cellStyle name="Normal 10 16" xfId="485"/>
    <cellStyle name="Normal 10 17" xfId="486"/>
    <cellStyle name="Normal 10 18" xfId="487"/>
    <cellStyle name="Normal 10 19" xfId="488"/>
    <cellStyle name="Normal 10 2" xfId="489"/>
    <cellStyle name="Normal 10 2 2" xfId="490"/>
    <cellStyle name="Normal 10 2 2 10" xfId="491"/>
    <cellStyle name="Normal 10 2 2 10 2" xfId="492"/>
    <cellStyle name="Normal 10 2 2 10 3" xfId="493"/>
    <cellStyle name="Normal 10 2 2 10 4" xfId="494"/>
    <cellStyle name="Normal 10 2 2 10 5" xfId="495"/>
    <cellStyle name="Normal 10 2 2 10 6" xfId="496"/>
    <cellStyle name="Normal 10 2 2 10 7" xfId="497"/>
    <cellStyle name="Normal 10 2 2 11" xfId="498"/>
    <cellStyle name="Normal 10 2 2 12" xfId="499"/>
    <cellStyle name="Normal 10 2 2 13" xfId="500"/>
    <cellStyle name="Normal 10 2 2 14" xfId="501"/>
    <cellStyle name="Normal 10 2 2 15" xfId="502"/>
    <cellStyle name="Normal 10 2 2 16" xfId="503"/>
    <cellStyle name="Normal 10 2 2 2" xfId="504"/>
    <cellStyle name="Normal 10 2 2 3" xfId="505"/>
    <cellStyle name="Normal 10 2 2 4" xfId="506"/>
    <cellStyle name="Normal 10 2 2 5" xfId="507"/>
    <cellStyle name="Normal 10 2 2 6" xfId="508"/>
    <cellStyle name="Normal 10 2 2 7" xfId="509"/>
    <cellStyle name="Normal 10 2 2 8" xfId="510"/>
    <cellStyle name="Normal 10 2 2 9" xfId="511"/>
    <cellStyle name="Normal 10 2 3" xfId="512"/>
    <cellStyle name="Normal 10 2 3 2" xfId="513"/>
    <cellStyle name="Normal 10 2 3 2 2" xfId="514"/>
    <cellStyle name="Normal 10 2 3 2 3" xfId="515"/>
    <cellStyle name="Normal 10 2 3 2 4" xfId="516"/>
    <cellStyle name="Normal 10 2 3 2 5" xfId="517"/>
    <cellStyle name="Normal 10 2 3 2 6" xfId="518"/>
    <cellStyle name="Normal 10 2 3 2 7" xfId="519"/>
    <cellStyle name="Normal 10 2 3 3" xfId="520"/>
    <cellStyle name="Normal 10 2 3 4" xfId="521"/>
    <cellStyle name="Normal 10 2 3 5" xfId="522"/>
    <cellStyle name="Normal 10 2 3 6" xfId="523"/>
    <cellStyle name="Normal 10 2 3 7" xfId="524"/>
    <cellStyle name="Normal 10 2 3 8" xfId="525"/>
    <cellStyle name="Normal 10 2 4" xfId="526"/>
    <cellStyle name="Normal 10 2 4 2" xfId="527"/>
    <cellStyle name="Normal 10 2 4 2 2" xfId="528"/>
    <cellStyle name="Normal 10 2 4 2 3" xfId="529"/>
    <cellStyle name="Normal 10 2 4 2 4" xfId="530"/>
    <cellStyle name="Normal 10 2 4 2 5" xfId="531"/>
    <cellStyle name="Normal 10 2 4 2 6" xfId="532"/>
    <cellStyle name="Normal 10 2 4 2 7" xfId="533"/>
    <cellStyle name="Normal 10 2 4 3" xfId="534"/>
    <cellStyle name="Normal 10 2 4 4" xfId="535"/>
    <cellStyle name="Normal 10 2 4 5" xfId="536"/>
    <cellStyle name="Normal 10 2 4 6" xfId="537"/>
    <cellStyle name="Normal 10 2 4 7" xfId="538"/>
    <cellStyle name="Normal 10 2 4 8" xfId="539"/>
    <cellStyle name="Normal 10 2 5" xfId="540"/>
    <cellStyle name="Normal 10 2 5 2" xfId="541"/>
    <cellStyle name="Normal 10 2 5 2 2" xfId="542"/>
    <cellStyle name="Normal 10 2 5 2 3" xfId="543"/>
    <cellStyle name="Normal 10 2 5 2 4" xfId="544"/>
    <cellStyle name="Normal 10 2 5 2 5" xfId="545"/>
    <cellStyle name="Normal 10 2 5 2 6" xfId="546"/>
    <cellStyle name="Normal 10 2 5 2 7" xfId="547"/>
    <cellStyle name="Normal 10 2 5 3" xfId="548"/>
    <cellStyle name="Normal 10 2 5 4" xfId="549"/>
    <cellStyle name="Normal 10 2 5 5" xfId="550"/>
    <cellStyle name="Normal 10 2 5 6" xfId="551"/>
    <cellStyle name="Normal 10 2 5 7" xfId="552"/>
    <cellStyle name="Normal 10 2 5 8" xfId="553"/>
    <cellStyle name="Normal 10 2 6" xfId="554"/>
    <cellStyle name="Normal 10 2 6 2" xfId="555"/>
    <cellStyle name="Normal 10 2 6 2 2" xfId="556"/>
    <cellStyle name="Normal 10 2 6 2 3" xfId="557"/>
    <cellStyle name="Normal 10 2 6 2 4" xfId="558"/>
    <cellStyle name="Normal 10 2 6 2 5" xfId="559"/>
    <cellStyle name="Normal 10 2 6 2 6" xfId="560"/>
    <cellStyle name="Normal 10 2 6 2 7" xfId="561"/>
    <cellStyle name="Normal 10 2 6 3" xfId="562"/>
    <cellStyle name="Normal 10 2 6 4" xfId="563"/>
    <cellStyle name="Normal 10 2 6 5" xfId="564"/>
    <cellStyle name="Normal 10 2 6 6" xfId="565"/>
    <cellStyle name="Normal 10 2 6 7" xfId="566"/>
    <cellStyle name="Normal 10 2 6 8" xfId="567"/>
    <cellStyle name="Normal 10 2 7" xfId="568"/>
    <cellStyle name="Normal 10 2 7 2" xfId="569"/>
    <cellStyle name="Normal 10 2 7 2 2" xfId="570"/>
    <cellStyle name="Normal 10 2 7 2 3" xfId="571"/>
    <cellStyle name="Normal 10 2 7 2 4" xfId="572"/>
    <cellStyle name="Normal 10 2 7 2 5" xfId="573"/>
    <cellStyle name="Normal 10 2 7 2 6" xfId="574"/>
    <cellStyle name="Normal 10 2 7 2 7" xfId="575"/>
    <cellStyle name="Normal 10 2 7 3" xfId="576"/>
    <cellStyle name="Normal 10 2 7 4" xfId="577"/>
    <cellStyle name="Normal 10 2 7 5" xfId="578"/>
    <cellStyle name="Normal 10 2 7 6" xfId="579"/>
    <cellStyle name="Normal 10 2 7 7" xfId="580"/>
    <cellStyle name="Normal 10 2 7 8" xfId="581"/>
    <cellStyle name="Normal 10 2 8" xfId="582"/>
    <cellStyle name="Normal 10 2 8 2" xfId="583"/>
    <cellStyle name="Normal 10 2 8 2 2" xfId="584"/>
    <cellStyle name="Normal 10 2 8 2 3" xfId="585"/>
    <cellStyle name="Normal 10 2 8 2 4" xfId="586"/>
    <cellStyle name="Normal 10 2 8 2 5" xfId="587"/>
    <cellStyle name="Normal 10 2 8 2 6" xfId="588"/>
    <cellStyle name="Normal 10 2 8 2 7" xfId="589"/>
    <cellStyle name="Normal 10 2 8 3" xfId="590"/>
    <cellStyle name="Normal 10 2 8 4" xfId="591"/>
    <cellStyle name="Normal 10 2 8 5" xfId="592"/>
    <cellStyle name="Normal 10 2 8 6" xfId="593"/>
    <cellStyle name="Normal 10 2 8 7" xfId="594"/>
    <cellStyle name="Normal 10 2 8 8" xfId="595"/>
    <cellStyle name="Normal 10 2 9" xfId="596"/>
    <cellStyle name="Normal 10 2 9 2" xfId="597"/>
    <cellStyle name="Normal 10 2 9 2 2" xfId="598"/>
    <cellStyle name="Normal 10 2 9 2 3" xfId="599"/>
    <cellStyle name="Normal 10 2 9 2 4" xfId="600"/>
    <cellStyle name="Normal 10 2 9 2 5" xfId="601"/>
    <cellStyle name="Normal 10 2 9 2 6" xfId="602"/>
    <cellStyle name="Normal 10 2 9 2 7" xfId="603"/>
    <cellStyle name="Normal 10 2 9 3" xfId="604"/>
    <cellStyle name="Normal 10 2 9 4" xfId="605"/>
    <cellStyle name="Normal 10 2 9 5" xfId="606"/>
    <cellStyle name="Normal 10 2 9 6" xfId="607"/>
    <cellStyle name="Normal 10 2 9 7" xfId="608"/>
    <cellStyle name="Normal 10 2 9 8" xfId="609"/>
    <cellStyle name="Normal 10 20" xfId="610"/>
    <cellStyle name="Normal 10 3" xfId="611"/>
    <cellStyle name="Normal 10 4" xfId="612"/>
    <cellStyle name="Normal 10 5" xfId="613"/>
    <cellStyle name="Normal 10 6" xfId="614"/>
    <cellStyle name="Normal 10 7" xfId="615"/>
    <cellStyle name="Normal 10 8" xfId="616"/>
    <cellStyle name="Normal 10 9" xfId="617"/>
    <cellStyle name="Normal 11" xfId="618"/>
    <cellStyle name="Normal 11 10" xfId="619"/>
    <cellStyle name="Normal 11 11" xfId="620"/>
    <cellStyle name="Normal 11 12" xfId="621"/>
    <cellStyle name="Normal 11 13" xfId="622"/>
    <cellStyle name="Normal 11 14" xfId="623"/>
    <cellStyle name="Normal 11 14 2" xfId="624"/>
    <cellStyle name="Normal 11 14 3" xfId="625"/>
    <cellStyle name="Normal 11 14 4" xfId="626"/>
    <cellStyle name="Normal 11 14 5" xfId="627"/>
    <cellStyle name="Normal 11 14 6" xfId="628"/>
    <cellStyle name="Normal 11 14 7" xfId="629"/>
    <cellStyle name="Normal 11 15" xfId="630"/>
    <cellStyle name="Normal 11 16" xfId="631"/>
    <cellStyle name="Normal 11 17" xfId="632"/>
    <cellStyle name="Normal 11 18" xfId="633"/>
    <cellStyle name="Normal 11 19" xfId="634"/>
    <cellStyle name="Normal 11 2" xfId="635"/>
    <cellStyle name="Normal 11 2 2" xfId="636"/>
    <cellStyle name="Normal 11 2 2 10" xfId="637"/>
    <cellStyle name="Normal 11 2 2 10 2" xfId="638"/>
    <cellStyle name="Normal 11 2 2 10 3" xfId="639"/>
    <cellStyle name="Normal 11 2 2 10 4" xfId="640"/>
    <cellStyle name="Normal 11 2 2 10 5" xfId="641"/>
    <cellStyle name="Normal 11 2 2 10 6" xfId="642"/>
    <cellStyle name="Normal 11 2 2 10 7" xfId="643"/>
    <cellStyle name="Normal 11 2 2 11" xfId="644"/>
    <cellStyle name="Normal 11 2 2 12" xfId="645"/>
    <cellStyle name="Normal 11 2 2 13" xfId="646"/>
    <cellStyle name="Normal 11 2 2 14" xfId="647"/>
    <cellStyle name="Normal 11 2 2 15" xfId="648"/>
    <cellStyle name="Normal 11 2 2 16" xfId="649"/>
    <cellStyle name="Normal 11 2 2 2" xfId="650"/>
    <cellStyle name="Normal 11 2 2 3" xfId="651"/>
    <cellStyle name="Normal 11 2 2 4" xfId="652"/>
    <cellStyle name="Normal 11 2 2 5" xfId="653"/>
    <cellStyle name="Normal 11 2 2 6" xfId="654"/>
    <cellStyle name="Normal 11 2 2 7" xfId="655"/>
    <cellStyle name="Normal 11 2 2 8" xfId="656"/>
    <cellStyle name="Normal 11 2 2 9" xfId="657"/>
    <cellStyle name="Normal 11 2 3" xfId="658"/>
    <cellStyle name="Normal 11 2 3 2" xfId="659"/>
    <cellStyle name="Normal 11 2 3 2 2" xfId="660"/>
    <cellStyle name="Normal 11 2 3 2 3" xfId="661"/>
    <cellStyle name="Normal 11 2 3 2 4" xfId="662"/>
    <cellStyle name="Normal 11 2 3 2 5" xfId="663"/>
    <cellStyle name="Normal 11 2 3 2 6" xfId="664"/>
    <cellStyle name="Normal 11 2 3 2 7" xfId="665"/>
    <cellStyle name="Normal 11 2 3 3" xfId="666"/>
    <cellStyle name="Normal 11 2 3 4" xfId="667"/>
    <cellStyle name="Normal 11 2 3 5" xfId="668"/>
    <cellStyle name="Normal 11 2 3 6" xfId="669"/>
    <cellStyle name="Normal 11 2 3 7" xfId="670"/>
    <cellStyle name="Normal 11 2 3 8" xfId="671"/>
    <cellStyle name="Normal 11 2 4" xfId="672"/>
    <cellStyle name="Normal 11 2 4 2" xfId="673"/>
    <cellStyle name="Normal 11 2 4 2 2" xfId="674"/>
    <cellStyle name="Normal 11 2 4 2 3" xfId="675"/>
    <cellStyle name="Normal 11 2 4 2 4" xfId="676"/>
    <cellStyle name="Normal 11 2 4 2 5" xfId="677"/>
    <cellStyle name="Normal 11 2 4 2 6" xfId="678"/>
    <cellStyle name="Normal 11 2 4 2 7" xfId="679"/>
    <cellStyle name="Normal 11 2 4 3" xfId="680"/>
    <cellStyle name="Normal 11 2 4 4" xfId="681"/>
    <cellStyle name="Normal 11 2 4 5" xfId="682"/>
    <cellStyle name="Normal 11 2 4 6" xfId="683"/>
    <cellStyle name="Normal 11 2 4 7" xfId="684"/>
    <cellStyle name="Normal 11 2 4 8" xfId="685"/>
    <cellStyle name="Normal 11 2 5" xfId="686"/>
    <cellStyle name="Normal 11 2 5 2" xfId="687"/>
    <cellStyle name="Normal 11 2 5 2 2" xfId="688"/>
    <cellStyle name="Normal 11 2 5 2 3" xfId="689"/>
    <cellStyle name="Normal 11 2 5 2 4" xfId="690"/>
    <cellStyle name="Normal 11 2 5 2 5" xfId="691"/>
    <cellStyle name="Normal 11 2 5 2 6" xfId="692"/>
    <cellStyle name="Normal 11 2 5 2 7" xfId="693"/>
    <cellStyle name="Normal 11 2 5 3" xfId="694"/>
    <cellStyle name="Normal 11 2 5 4" xfId="695"/>
    <cellStyle name="Normal 11 2 5 5" xfId="696"/>
    <cellStyle name="Normal 11 2 5 6" xfId="697"/>
    <cellStyle name="Normal 11 2 5 7" xfId="698"/>
    <cellStyle name="Normal 11 2 5 8" xfId="699"/>
    <cellStyle name="Normal 11 2 6" xfId="700"/>
    <cellStyle name="Normal 11 2 6 2" xfId="701"/>
    <cellStyle name="Normal 11 2 6 2 2" xfId="702"/>
    <cellStyle name="Normal 11 2 6 2 3" xfId="703"/>
    <cellStyle name="Normal 11 2 6 2 4" xfId="704"/>
    <cellStyle name="Normal 11 2 6 2 5" xfId="705"/>
    <cellStyle name="Normal 11 2 6 2 6" xfId="706"/>
    <cellStyle name="Normal 11 2 6 2 7" xfId="707"/>
    <cellStyle name="Normal 11 2 6 3" xfId="708"/>
    <cellStyle name="Normal 11 2 6 4" xfId="709"/>
    <cellStyle name="Normal 11 2 6 5" xfId="710"/>
    <cellStyle name="Normal 11 2 6 6" xfId="711"/>
    <cellStyle name="Normal 11 2 6 7" xfId="712"/>
    <cellStyle name="Normal 11 2 6 8" xfId="713"/>
    <cellStyle name="Normal 11 2 7" xfId="714"/>
    <cellStyle name="Normal 11 2 7 2" xfId="715"/>
    <cellStyle name="Normal 11 2 7 2 2" xfId="716"/>
    <cellStyle name="Normal 11 2 7 2 3" xfId="717"/>
    <cellStyle name="Normal 11 2 7 2 4" xfId="718"/>
    <cellStyle name="Normal 11 2 7 2 5" xfId="719"/>
    <cellStyle name="Normal 11 2 7 2 6" xfId="720"/>
    <cellStyle name="Normal 11 2 7 2 7" xfId="721"/>
    <cellStyle name="Normal 11 2 7 3" xfId="722"/>
    <cellStyle name="Normal 11 2 7 4" xfId="723"/>
    <cellStyle name="Normal 11 2 7 5" xfId="724"/>
    <cellStyle name="Normal 11 2 7 6" xfId="725"/>
    <cellStyle name="Normal 11 2 7 7" xfId="726"/>
    <cellStyle name="Normal 11 2 7 8" xfId="727"/>
    <cellStyle name="Normal 11 2 8" xfId="728"/>
    <cellStyle name="Normal 11 2 8 2" xfId="729"/>
    <cellStyle name="Normal 11 2 8 2 2" xfId="730"/>
    <cellStyle name="Normal 11 2 8 2 3" xfId="731"/>
    <cellStyle name="Normal 11 2 8 2 4" xfId="732"/>
    <cellStyle name="Normal 11 2 8 2 5" xfId="733"/>
    <cellStyle name="Normal 11 2 8 2 6" xfId="734"/>
    <cellStyle name="Normal 11 2 8 2 7" xfId="735"/>
    <cellStyle name="Normal 11 2 8 3" xfId="736"/>
    <cellStyle name="Normal 11 2 8 4" xfId="737"/>
    <cellStyle name="Normal 11 2 8 5" xfId="738"/>
    <cellStyle name="Normal 11 2 8 6" xfId="739"/>
    <cellStyle name="Normal 11 2 8 7" xfId="740"/>
    <cellStyle name="Normal 11 2 8 8" xfId="741"/>
    <cellStyle name="Normal 11 2 9" xfId="742"/>
    <cellStyle name="Normal 11 2 9 2" xfId="743"/>
    <cellStyle name="Normal 11 2 9 2 2" xfId="744"/>
    <cellStyle name="Normal 11 2 9 2 3" xfId="745"/>
    <cellStyle name="Normal 11 2 9 2 4" xfId="746"/>
    <cellStyle name="Normal 11 2 9 2 5" xfId="747"/>
    <cellStyle name="Normal 11 2 9 2 6" xfId="748"/>
    <cellStyle name="Normal 11 2 9 2 7" xfId="749"/>
    <cellStyle name="Normal 11 2 9 3" xfId="750"/>
    <cellStyle name="Normal 11 2 9 4" xfId="751"/>
    <cellStyle name="Normal 11 2 9 5" xfId="752"/>
    <cellStyle name="Normal 11 2 9 6" xfId="753"/>
    <cellStyle name="Normal 11 2 9 7" xfId="754"/>
    <cellStyle name="Normal 11 2 9 8" xfId="755"/>
    <cellStyle name="Normal 11 20" xfId="756"/>
    <cellStyle name="Normal 11 21" xfId="3997"/>
    <cellStyle name="Normal 11 3" xfId="757"/>
    <cellStyle name="Normal 11 4" xfId="758"/>
    <cellStyle name="Normal 11 5" xfId="759"/>
    <cellStyle name="Normal 11 6" xfId="760"/>
    <cellStyle name="Normal 11 7" xfId="761"/>
    <cellStyle name="Normal 11 8" xfId="762"/>
    <cellStyle name="Normal 11 9" xfId="763"/>
    <cellStyle name="Normal 12" xfId="764"/>
    <cellStyle name="Normal 12 10" xfId="765"/>
    <cellStyle name="Normal 12 10 2" xfId="766"/>
    <cellStyle name="Normal 12 10 3" xfId="767"/>
    <cellStyle name="Normal 12 10 4" xfId="768"/>
    <cellStyle name="Normal 12 10 5" xfId="769"/>
    <cellStyle name="Normal 12 10 6" xfId="770"/>
    <cellStyle name="Normal 12 10 7" xfId="771"/>
    <cellStyle name="Normal 12 11" xfId="772"/>
    <cellStyle name="Normal 12 12" xfId="773"/>
    <cellStyle name="Normal 12 13" xfId="774"/>
    <cellStyle name="Normal 12 14" xfId="775"/>
    <cellStyle name="Normal 12 15" xfId="776"/>
    <cellStyle name="Normal 12 16" xfId="777"/>
    <cellStyle name="Normal 12 17" xfId="4624"/>
    <cellStyle name="Normal 12 2" xfId="396"/>
    <cellStyle name="Normal 12 3" xfId="778"/>
    <cellStyle name="Normal 12 4" xfId="779"/>
    <cellStyle name="Normal 12 5" xfId="780"/>
    <cellStyle name="Normal 12 6" xfId="781"/>
    <cellStyle name="Normal 12 7" xfId="782"/>
    <cellStyle name="Normal 12 8" xfId="783"/>
    <cellStyle name="Normal 12 9" xfId="784"/>
    <cellStyle name="Normal 13" xfId="785"/>
    <cellStyle name="Normal 13 10" xfId="786"/>
    <cellStyle name="Normal 13 10 2" xfId="787"/>
    <cellStyle name="Normal 13 10 3" xfId="788"/>
    <cellStyle name="Normal 13 10 4" xfId="789"/>
    <cellStyle name="Normal 13 10 5" xfId="790"/>
    <cellStyle name="Normal 13 10 6" xfId="791"/>
    <cellStyle name="Normal 13 10 7" xfId="792"/>
    <cellStyle name="Normal 13 11" xfId="793"/>
    <cellStyle name="Normal 13 12" xfId="794"/>
    <cellStyle name="Normal 13 13" xfId="795"/>
    <cellStyle name="Normal 13 14" xfId="796"/>
    <cellStyle name="Normal 13 15" xfId="797"/>
    <cellStyle name="Normal 13 16" xfId="798"/>
    <cellStyle name="Normal 13 17" xfId="4625"/>
    <cellStyle name="Normal 13 2" xfId="799"/>
    <cellStyle name="Normal 13 2 2" xfId="800"/>
    <cellStyle name="Normal 13 2 2 2" xfId="801"/>
    <cellStyle name="Normal 13 2 2 3" xfId="802"/>
    <cellStyle name="Normal 13 2 2 4" xfId="803"/>
    <cellStyle name="Normal 13 2 2 5" xfId="804"/>
    <cellStyle name="Normal 13 2 2 6" xfId="805"/>
    <cellStyle name="Normal 13 2 2 7" xfId="806"/>
    <cellStyle name="Normal 13 2 3" xfId="807"/>
    <cellStyle name="Normal 13 2 4" xfId="808"/>
    <cellStyle name="Normal 13 2 5" xfId="809"/>
    <cellStyle name="Normal 13 2 6" xfId="810"/>
    <cellStyle name="Normal 13 2 7" xfId="811"/>
    <cellStyle name="Normal 13 2 8" xfId="812"/>
    <cellStyle name="Normal 13 3" xfId="813"/>
    <cellStyle name="Normal 13 3 2" xfId="814"/>
    <cellStyle name="Normal 13 3 2 2" xfId="815"/>
    <cellStyle name="Normal 13 3 2 3" xfId="816"/>
    <cellStyle name="Normal 13 3 2 4" xfId="817"/>
    <cellStyle name="Normal 13 3 2 5" xfId="818"/>
    <cellStyle name="Normal 13 3 2 6" xfId="819"/>
    <cellStyle name="Normal 13 3 2 7" xfId="820"/>
    <cellStyle name="Normal 13 3 3" xfId="821"/>
    <cellStyle name="Normal 13 3 4" xfId="822"/>
    <cellStyle name="Normal 13 3 5" xfId="823"/>
    <cellStyle name="Normal 13 3 6" xfId="824"/>
    <cellStyle name="Normal 13 3 7" xfId="825"/>
    <cellStyle name="Normal 13 3 8" xfId="826"/>
    <cellStyle name="Normal 13 4" xfId="827"/>
    <cellStyle name="Normal 13 4 2" xfId="828"/>
    <cellStyle name="Normal 13 4 2 2" xfId="829"/>
    <cellStyle name="Normal 13 4 2 3" xfId="830"/>
    <cellStyle name="Normal 13 4 2 4" xfId="831"/>
    <cellStyle name="Normal 13 4 2 5" xfId="832"/>
    <cellStyle name="Normal 13 4 2 6" xfId="833"/>
    <cellStyle name="Normal 13 4 2 7" xfId="834"/>
    <cellStyle name="Normal 13 4 3" xfId="835"/>
    <cellStyle name="Normal 13 4 4" xfId="836"/>
    <cellStyle name="Normal 13 4 5" xfId="837"/>
    <cellStyle name="Normal 13 4 6" xfId="838"/>
    <cellStyle name="Normal 13 4 7" xfId="839"/>
    <cellStyle name="Normal 13 4 8" xfId="840"/>
    <cellStyle name="Normal 13 5" xfId="841"/>
    <cellStyle name="Normal 13 5 2" xfId="842"/>
    <cellStyle name="Normal 13 5 2 2" xfId="843"/>
    <cellStyle name="Normal 13 5 2 3" xfId="844"/>
    <cellStyle name="Normal 13 5 2 4" xfId="845"/>
    <cellStyle name="Normal 13 5 2 5" xfId="846"/>
    <cellStyle name="Normal 13 5 2 6" xfId="847"/>
    <cellStyle name="Normal 13 5 2 7" xfId="848"/>
    <cellStyle name="Normal 13 5 3" xfId="849"/>
    <cellStyle name="Normal 13 5 4" xfId="850"/>
    <cellStyle name="Normal 13 5 5" xfId="851"/>
    <cellStyle name="Normal 13 5 6" xfId="852"/>
    <cellStyle name="Normal 13 5 7" xfId="853"/>
    <cellStyle name="Normal 13 5 8" xfId="854"/>
    <cellStyle name="Normal 13 6" xfId="855"/>
    <cellStyle name="Normal 13 6 2" xfId="856"/>
    <cellStyle name="Normal 13 6 2 2" xfId="857"/>
    <cellStyle name="Normal 13 6 2 3" xfId="858"/>
    <cellStyle name="Normal 13 6 2 4" xfId="859"/>
    <cellStyle name="Normal 13 6 2 5" xfId="860"/>
    <cellStyle name="Normal 13 6 2 6" xfId="861"/>
    <cellStyle name="Normal 13 6 2 7" xfId="862"/>
    <cellStyle name="Normal 13 6 3" xfId="863"/>
    <cellStyle name="Normal 13 6 4" xfId="864"/>
    <cellStyle name="Normal 13 6 5" xfId="865"/>
    <cellStyle name="Normal 13 6 6" xfId="866"/>
    <cellStyle name="Normal 13 6 7" xfId="867"/>
    <cellStyle name="Normal 13 6 8" xfId="868"/>
    <cellStyle name="Normal 13 7" xfId="869"/>
    <cellStyle name="Normal 13 7 2" xfId="870"/>
    <cellStyle name="Normal 13 7 2 2" xfId="871"/>
    <cellStyle name="Normal 13 7 2 3" xfId="872"/>
    <cellStyle name="Normal 13 7 2 4" xfId="873"/>
    <cellStyle name="Normal 13 7 2 5" xfId="874"/>
    <cellStyle name="Normal 13 7 2 6" xfId="875"/>
    <cellStyle name="Normal 13 7 2 7" xfId="876"/>
    <cellStyle name="Normal 13 7 3" xfId="877"/>
    <cellStyle name="Normal 13 7 4" xfId="878"/>
    <cellStyle name="Normal 13 7 5" xfId="879"/>
    <cellStyle name="Normal 13 7 6" xfId="880"/>
    <cellStyle name="Normal 13 7 7" xfId="881"/>
    <cellStyle name="Normal 13 7 8" xfId="882"/>
    <cellStyle name="Normal 13 8" xfId="883"/>
    <cellStyle name="Normal 13 8 2" xfId="884"/>
    <cellStyle name="Normal 13 8 2 2" xfId="885"/>
    <cellStyle name="Normal 13 8 2 3" xfId="886"/>
    <cellStyle name="Normal 13 8 2 4" xfId="887"/>
    <cellStyle name="Normal 13 8 2 5" xfId="888"/>
    <cellStyle name="Normal 13 8 2 6" xfId="889"/>
    <cellStyle name="Normal 13 8 2 7" xfId="890"/>
    <cellStyle name="Normal 13 8 3" xfId="891"/>
    <cellStyle name="Normal 13 8 4" xfId="892"/>
    <cellStyle name="Normal 13 8 5" xfId="893"/>
    <cellStyle name="Normal 13 8 6" xfId="894"/>
    <cellStyle name="Normal 13 8 7" xfId="895"/>
    <cellStyle name="Normal 13 8 8" xfId="896"/>
    <cellStyle name="Normal 13 9" xfId="897"/>
    <cellStyle name="Normal 13 9 2" xfId="898"/>
    <cellStyle name="Normal 13 9 2 2" xfId="899"/>
    <cellStyle name="Normal 13 9 2 3" xfId="900"/>
    <cellStyle name="Normal 13 9 2 4" xfId="901"/>
    <cellStyle name="Normal 13 9 2 5" xfId="902"/>
    <cellStyle name="Normal 13 9 2 6" xfId="903"/>
    <cellStyle name="Normal 13 9 2 7" xfId="904"/>
    <cellStyle name="Normal 13 9 3" xfId="905"/>
    <cellStyle name="Normal 13 9 4" xfId="906"/>
    <cellStyle name="Normal 13 9 5" xfId="907"/>
    <cellStyle name="Normal 13 9 6" xfId="908"/>
    <cellStyle name="Normal 13 9 7" xfId="909"/>
    <cellStyle name="Normal 13 9 8" xfId="910"/>
    <cellStyle name="Normal 14" xfId="911"/>
    <cellStyle name="Normal 14 10" xfId="912"/>
    <cellStyle name="Normal 14 11" xfId="913"/>
    <cellStyle name="Normal 14 12" xfId="914"/>
    <cellStyle name="Normal 14 13" xfId="915"/>
    <cellStyle name="Normal 14 2" xfId="916"/>
    <cellStyle name="Normal 14 3" xfId="917"/>
    <cellStyle name="Normal 14 4" xfId="918"/>
    <cellStyle name="Normal 14 5" xfId="919"/>
    <cellStyle name="Normal 14 6" xfId="920"/>
    <cellStyle name="Normal 14 7" xfId="921"/>
    <cellStyle name="Normal 14 7 2" xfId="922"/>
    <cellStyle name="Normal 14 7 3" xfId="923"/>
    <cellStyle name="Normal 14 7 4" xfId="924"/>
    <cellStyle name="Normal 14 7 5" xfId="925"/>
    <cellStyle name="Normal 14 7 6" xfId="926"/>
    <cellStyle name="Normal 14 7 7" xfId="927"/>
    <cellStyle name="Normal 14 8" xfId="928"/>
    <cellStyle name="Normal 14 9" xfId="929"/>
    <cellStyle name="Normal 15" xfId="930"/>
    <cellStyle name="Normal 15 10" xfId="931"/>
    <cellStyle name="Normal 15 10 2" xfId="932"/>
    <cellStyle name="Normal 15 10 3" xfId="933"/>
    <cellStyle name="Normal 15 10 4" xfId="934"/>
    <cellStyle name="Normal 15 10 5" xfId="935"/>
    <cellStyle name="Normal 15 10 6" xfId="936"/>
    <cellStyle name="Normal 15 10 7" xfId="937"/>
    <cellStyle name="Normal 15 11" xfId="938"/>
    <cellStyle name="Normal 15 12" xfId="939"/>
    <cellStyle name="Normal 15 13" xfId="940"/>
    <cellStyle name="Normal 15 14" xfId="941"/>
    <cellStyle name="Normal 15 15" xfId="942"/>
    <cellStyle name="Normal 15 16" xfId="943"/>
    <cellStyle name="Normal 15 2" xfId="944"/>
    <cellStyle name="Normal 15 2 2" xfId="945"/>
    <cellStyle name="Normal 15 2 2 2" xfId="946"/>
    <cellStyle name="Normal 15 2 2 3" xfId="947"/>
    <cellStyle name="Normal 15 2 2 4" xfId="948"/>
    <cellStyle name="Normal 15 2 2 5" xfId="949"/>
    <cellStyle name="Normal 15 2 2 6" xfId="950"/>
    <cellStyle name="Normal 15 2 2 7" xfId="951"/>
    <cellStyle name="Normal 15 2 3" xfId="952"/>
    <cellStyle name="Normal 15 2 4" xfId="953"/>
    <cellStyle name="Normal 15 2 5" xfId="954"/>
    <cellStyle name="Normal 15 2 6" xfId="955"/>
    <cellStyle name="Normal 15 2 7" xfId="956"/>
    <cellStyle name="Normal 15 2 8" xfId="957"/>
    <cellStyle name="Normal 15 3" xfId="958"/>
    <cellStyle name="Normal 15 3 2" xfId="959"/>
    <cellStyle name="Normal 15 3 2 2" xfId="960"/>
    <cellStyle name="Normal 15 3 2 3" xfId="961"/>
    <cellStyle name="Normal 15 3 2 4" xfId="962"/>
    <cellStyle name="Normal 15 3 2 5" xfId="963"/>
    <cellStyle name="Normal 15 3 2 6" xfId="964"/>
    <cellStyle name="Normal 15 3 2 7" xfId="965"/>
    <cellStyle name="Normal 15 3 3" xfId="966"/>
    <cellStyle name="Normal 15 3 4" xfId="967"/>
    <cellStyle name="Normal 15 3 5" xfId="968"/>
    <cellStyle name="Normal 15 3 6" xfId="969"/>
    <cellStyle name="Normal 15 3 7" xfId="970"/>
    <cellStyle name="Normal 15 3 8" xfId="971"/>
    <cellStyle name="Normal 15 4" xfId="972"/>
    <cellStyle name="Normal 15 4 2" xfId="973"/>
    <cellStyle name="Normal 15 4 2 2" xfId="974"/>
    <cellStyle name="Normal 15 4 2 3" xfId="975"/>
    <cellStyle name="Normal 15 4 2 4" xfId="976"/>
    <cellStyle name="Normal 15 4 2 5" xfId="977"/>
    <cellStyle name="Normal 15 4 2 6" xfId="978"/>
    <cellStyle name="Normal 15 4 2 7" xfId="979"/>
    <cellStyle name="Normal 15 4 3" xfId="980"/>
    <cellStyle name="Normal 15 4 4" xfId="981"/>
    <cellStyle name="Normal 15 4 5" xfId="982"/>
    <cellStyle name="Normal 15 4 6" xfId="983"/>
    <cellStyle name="Normal 15 4 7" xfId="984"/>
    <cellStyle name="Normal 15 4 8" xfId="985"/>
    <cellStyle name="Normal 15 5" xfId="986"/>
    <cellStyle name="Normal 15 5 2" xfId="987"/>
    <cellStyle name="Normal 15 5 2 2" xfId="988"/>
    <cellStyle name="Normal 15 5 2 3" xfId="989"/>
    <cellStyle name="Normal 15 5 2 4" xfId="990"/>
    <cellStyle name="Normal 15 5 2 5" xfId="991"/>
    <cellStyle name="Normal 15 5 2 6" xfId="992"/>
    <cellStyle name="Normal 15 5 2 7" xfId="993"/>
    <cellStyle name="Normal 15 5 3" xfId="994"/>
    <cellStyle name="Normal 15 5 4" xfId="995"/>
    <cellStyle name="Normal 15 5 5" xfId="996"/>
    <cellStyle name="Normal 15 5 6" xfId="997"/>
    <cellStyle name="Normal 15 5 7" xfId="998"/>
    <cellStyle name="Normal 15 5 8" xfId="999"/>
    <cellStyle name="Normal 15 6" xfId="1000"/>
    <cellStyle name="Normal 15 6 2" xfId="1001"/>
    <cellStyle name="Normal 15 6 2 2" xfId="1002"/>
    <cellStyle name="Normal 15 6 2 3" xfId="1003"/>
    <cellStyle name="Normal 15 6 2 4" xfId="1004"/>
    <cellStyle name="Normal 15 6 2 5" xfId="1005"/>
    <cellStyle name="Normal 15 6 2 6" xfId="1006"/>
    <cellStyle name="Normal 15 6 2 7" xfId="1007"/>
    <cellStyle name="Normal 15 6 3" xfId="1008"/>
    <cellStyle name="Normal 15 6 4" xfId="1009"/>
    <cellStyle name="Normal 15 6 5" xfId="1010"/>
    <cellStyle name="Normal 15 6 6" xfId="1011"/>
    <cellStyle name="Normal 15 6 7" xfId="1012"/>
    <cellStyle name="Normal 15 6 8" xfId="1013"/>
    <cellStyle name="Normal 15 7" xfId="1014"/>
    <cellStyle name="Normal 15 7 2" xfId="1015"/>
    <cellStyle name="Normal 15 7 2 2" xfId="1016"/>
    <cellStyle name="Normal 15 7 2 3" xfId="1017"/>
    <cellStyle name="Normal 15 7 2 4" xfId="1018"/>
    <cellStyle name="Normal 15 7 2 5" xfId="1019"/>
    <cellStyle name="Normal 15 7 2 6" xfId="1020"/>
    <cellStyle name="Normal 15 7 2 7" xfId="1021"/>
    <cellStyle name="Normal 15 7 3" xfId="1022"/>
    <cellStyle name="Normal 15 7 4" xfId="1023"/>
    <cellStyle name="Normal 15 7 5" xfId="1024"/>
    <cellStyle name="Normal 15 7 6" xfId="1025"/>
    <cellStyle name="Normal 15 7 7" xfId="1026"/>
    <cellStyle name="Normal 15 7 8" xfId="1027"/>
    <cellStyle name="Normal 15 8" xfId="1028"/>
    <cellStyle name="Normal 15 8 2" xfId="1029"/>
    <cellStyle name="Normal 15 8 2 2" xfId="1030"/>
    <cellStyle name="Normal 15 8 2 3" xfId="1031"/>
    <cellStyle name="Normal 15 8 2 4" xfId="1032"/>
    <cellStyle name="Normal 15 8 2 5" xfId="1033"/>
    <cellStyle name="Normal 15 8 2 6" xfId="1034"/>
    <cellStyle name="Normal 15 8 2 7" xfId="1035"/>
    <cellStyle name="Normal 15 8 3" xfId="1036"/>
    <cellStyle name="Normal 15 8 4" xfId="1037"/>
    <cellStyle name="Normal 15 8 5" xfId="1038"/>
    <cellStyle name="Normal 15 8 6" xfId="1039"/>
    <cellStyle name="Normal 15 8 7" xfId="1040"/>
    <cellStyle name="Normal 15 8 8" xfId="1041"/>
    <cellStyle name="Normal 15 9" xfId="1042"/>
    <cellStyle name="Normal 15 9 2" xfId="1043"/>
    <cellStyle name="Normal 15 9 2 2" xfId="1044"/>
    <cellStyle name="Normal 15 9 2 3" xfId="1045"/>
    <cellStyle name="Normal 15 9 2 4" xfId="1046"/>
    <cellStyle name="Normal 15 9 2 5" xfId="1047"/>
    <cellStyle name="Normal 15 9 2 6" xfId="1048"/>
    <cellStyle name="Normal 15 9 2 7" xfId="1049"/>
    <cellStyle name="Normal 15 9 3" xfId="1050"/>
    <cellStyle name="Normal 15 9 4" xfId="1051"/>
    <cellStyle name="Normal 15 9 5" xfId="1052"/>
    <cellStyle name="Normal 15 9 6" xfId="1053"/>
    <cellStyle name="Normal 15 9 7" xfId="1054"/>
    <cellStyle name="Normal 15 9 8" xfId="1055"/>
    <cellStyle name="Normal 16" xfId="1056"/>
    <cellStyle name="Normal 16 10" xfId="1057"/>
    <cellStyle name="Normal 16 11" xfId="1058"/>
    <cellStyle name="Normal 16 2" xfId="1059"/>
    <cellStyle name="Normal 16 3" xfId="1060"/>
    <cellStyle name="Normal 16 4" xfId="1061"/>
    <cellStyle name="Normal 16 5" xfId="1062"/>
    <cellStyle name="Normal 16 6" xfId="1063"/>
    <cellStyle name="Normal 16 7" xfId="1064"/>
    <cellStyle name="Normal 16 8" xfId="1065"/>
    <cellStyle name="Normal 16 9" xfId="1066"/>
    <cellStyle name="Normal 17" xfId="1067"/>
    <cellStyle name="Normal 17 10" xfId="1068"/>
    <cellStyle name="Normal 17 11" xfId="1069"/>
    <cellStyle name="Normal 17 12" xfId="1070"/>
    <cellStyle name="Normal 17 13" xfId="1071"/>
    <cellStyle name="Normal 17 2" xfId="1072"/>
    <cellStyle name="Normal 17 3" xfId="1073"/>
    <cellStyle name="Normal 17 4" xfId="1074"/>
    <cellStyle name="Normal 17 5" xfId="1075"/>
    <cellStyle name="Normal 17 6" xfId="1076"/>
    <cellStyle name="Normal 17 7" xfId="1077"/>
    <cellStyle name="Normal 17 7 2" xfId="1078"/>
    <cellStyle name="Normal 17 7 3" xfId="1079"/>
    <cellStyle name="Normal 17 7 4" xfId="1080"/>
    <cellStyle name="Normal 17 7 5" xfId="1081"/>
    <cellStyle name="Normal 17 7 6" xfId="1082"/>
    <cellStyle name="Normal 17 7 7" xfId="1083"/>
    <cellStyle name="Normal 17 8" xfId="1084"/>
    <cellStyle name="Normal 17 9" xfId="1085"/>
    <cellStyle name="Normal 18" xfId="1086"/>
    <cellStyle name="Normal 18 10" xfId="1087"/>
    <cellStyle name="Normal 18 11" xfId="1088"/>
    <cellStyle name="Normal 18 12" xfId="1089"/>
    <cellStyle name="Normal 18 13" xfId="1090"/>
    <cellStyle name="Normal 18 2" xfId="1091"/>
    <cellStyle name="Normal 18 3" xfId="1092"/>
    <cellStyle name="Normal 18 4" xfId="1093"/>
    <cellStyle name="Normal 18 5" xfId="1094"/>
    <cellStyle name="Normal 18 6" xfId="1095"/>
    <cellStyle name="Normal 18 7" xfId="1096"/>
    <cellStyle name="Normal 18 7 2" xfId="1097"/>
    <cellStyle name="Normal 18 7 3" xfId="1098"/>
    <cellStyle name="Normal 18 7 4" xfId="1099"/>
    <cellStyle name="Normal 18 7 5" xfId="1100"/>
    <cellStyle name="Normal 18 7 6" xfId="1101"/>
    <cellStyle name="Normal 18 7 7" xfId="1102"/>
    <cellStyle name="Normal 18 8" xfId="1103"/>
    <cellStyle name="Normal 18 9" xfId="1104"/>
    <cellStyle name="Normal 19" xfId="1105"/>
    <cellStyle name="Normal 19 10" xfId="1106"/>
    <cellStyle name="Normal 19 11" xfId="1107"/>
    <cellStyle name="Normal 19 12" xfId="1108"/>
    <cellStyle name="Normal 19 2" xfId="1109"/>
    <cellStyle name="Normal 19 3" xfId="1110"/>
    <cellStyle name="Normal 19 4" xfId="1111"/>
    <cellStyle name="Normal 19 5" xfId="1112"/>
    <cellStyle name="Normal 19 6" xfId="1113"/>
    <cellStyle name="Normal 19 7" xfId="1114"/>
    <cellStyle name="Normal 19 8" xfId="1115"/>
    <cellStyle name="Normal 19 9" xfId="1116"/>
    <cellStyle name="Normal 2" xfId="327"/>
    <cellStyle name="Normal 2 10" xfId="1117"/>
    <cellStyle name="Normal 2 10 2" xfId="3998"/>
    <cellStyle name="Normal 2 10 3" xfId="3999"/>
    <cellStyle name="Normal 2 10 4" xfId="4000"/>
    <cellStyle name="Normal 2 10 5" xfId="4001"/>
    <cellStyle name="Normal 2 11" xfId="1118"/>
    <cellStyle name="Normal 2 11 2" xfId="4002"/>
    <cellStyle name="Normal 2 11 3" xfId="4003"/>
    <cellStyle name="Normal 2 11 4" xfId="4004"/>
    <cellStyle name="Normal 2 12" xfId="1119"/>
    <cellStyle name="Normal 2 13" xfId="1120"/>
    <cellStyle name="Normal 2 14" xfId="1121"/>
    <cellStyle name="Normal 2 15" xfId="1122"/>
    <cellStyle name="Normal 2 16" xfId="1123"/>
    <cellStyle name="Normal 2 17" xfId="1124"/>
    <cellStyle name="Normal 2 18" xfId="1125"/>
    <cellStyle name="Normal 2 19" xfId="1126"/>
    <cellStyle name="Normal 2 2" xfId="395"/>
    <cellStyle name="Normal 2 2 10" xfId="4005"/>
    <cellStyle name="Normal 2 2 11" xfId="4594"/>
    <cellStyle name="Normal 2 2 12" xfId="4595"/>
    <cellStyle name="Normal 2 2 13" xfId="4596"/>
    <cellStyle name="Normal 2 2 14" xfId="4597"/>
    <cellStyle name="Normal 2 2 15" xfId="4598"/>
    <cellStyle name="Normal 2 2 16" xfId="4599"/>
    <cellStyle name="Normal 2 2 2" xfId="1127"/>
    <cellStyle name="Normal 2 2 2 2" xfId="1128"/>
    <cellStyle name="Normal 2 2 2 2 2" xfId="1129"/>
    <cellStyle name="Normal 2 2 2 2 2 2" xfId="1130"/>
    <cellStyle name="Normal 2 2 2 2 2 2 2" xfId="1131"/>
    <cellStyle name="Normal 2 2 2 2 2 3" xfId="1132"/>
    <cellStyle name="Normal 2 2 2 2 2 4" xfId="1133"/>
    <cellStyle name="Normal 2 2 2 2 2 5" xfId="1134"/>
    <cellStyle name="Normal 2 2 2 2 2 6" xfId="1135"/>
    <cellStyle name="Normal 2 2 2 2 2 7" xfId="1136"/>
    <cellStyle name="Normal 2 2 2 2 3" xfId="1137"/>
    <cellStyle name="Normal 2 2 2 2 4" xfId="1138"/>
    <cellStyle name="Normal 2 2 2 2 5" xfId="1139"/>
    <cellStyle name="Normal 2 2 2 2 6" xfId="1140"/>
    <cellStyle name="Normal 2 2 2 2 7" xfId="1141"/>
    <cellStyle name="Normal 2 2 2 2 8" xfId="4600"/>
    <cellStyle name="Normal 2 2 2 3" xfId="1142"/>
    <cellStyle name="Normal 2 2 2 3 2" xfId="4006"/>
    <cellStyle name="Normal 2 2 2 4" xfId="1143"/>
    <cellStyle name="Normal 2 2 2 4 2" xfId="4007"/>
    <cellStyle name="Normal 2 2 2 5" xfId="1144"/>
    <cellStyle name="Normal 2 2 2 6" xfId="1145"/>
    <cellStyle name="Normal 2 2 2 7" xfId="1146"/>
    <cellStyle name="Normal 2 2 2 8" xfId="1147"/>
    <cellStyle name="Normal 2 2 2 9" xfId="4008"/>
    <cellStyle name="Normal 2 2 3" xfId="1148"/>
    <cellStyle name="Normal 2 2 3 2" xfId="4009"/>
    <cellStyle name="Normal 2 2 3 3" xfId="4601"/>
    <cellStyle name="Normal 2 2 3 4" xfId="4602"/>
    <cellStyle name="Normal 2 2 3 5" xfId="4603"/>
    <cellStyle name="Normal 2 2 3 6" xfId="4604"/>
    <cellStyle name="Normal 2 2 3 7" xfId="4605"/>
    <cellStyle name="Normal 2 2 3 8" xfId="4606"/>
    <cellStyle name="Normal 2 2 4" xfId="1149"/>
    <cellStyle name="Normal 2 2 4 2" xfId="4010"/>
    <cellStyle name="Normal 2 2 5" xfId="1150"/>
    <cellStyle name="Normal 2 2 5 2" xfId="4011"/>
    <cellStyle name="Normal 2 2 6" xfId="1151"/>
    <cellStyle name="Normal 2 2 7" xfId="1152"/>
    <cellStyle name="Normal 2 2 8" xfId="1153"/>
    <cellStyle name="Normal 2 2 9" xfId="4012"/>
    <cellStyle name="Normal 2 20" xfId="1154"/>
    <cellStyle name="Normal 2 21" xfId="1155"/>
    <cellStyle name="Normal 2 22" xfId="1156"/>
    <cellStyle name="Normal 2 3" xfId="1157"/>
    <cellStyle name="Normal 2 3 10" xfId="4013"/>
    <cellStyle name="Normal 2 3 11" xfId="4607"/>
    <cellStyle name="Normal 2 3 12" xfId="4608"/>
    <cellStyle name="Normal 2 3 13" xfId="4609"/>
    <cellStyle name="Normal 2 3 14" xfId="4610"/>
    <cellStyle name="Normal 2 3 15" xfId="4611"/>
    <cellStyle name="Normal 2 3 16" xfId="4612"/>
    <cellStyle name="Normal 2 3 2" xfId="4014"/>
    <cellStyle name="Normal 2 3 2 2" xfId="4015"/>
    <cellStyle name="Normal 2 3 2 2 2" xfId="4016"/>
    <cellStyle name="Normal 2 3 2 3" xfId="4017"/>
    <cellStyle name="Normal 2 3 2 3 2" xfId="4018"/>
    <cellStyle name="Normal 2 3 2 4" xfId="4019"/>
    <cellStyle name="Normal 2 3 2 4 2" xfId="4020"/>
    <cellStyle name="Normal 2 3 2 5" xfId="4021"/>
    <cellStyle name="Normal 2 3 2 6" xfId="4022"/>
    <cellStyle name="Normal 2 3 2 7" xfId="4023"/>
    <cellStyle name="Normal 2 3 2 8" xfId="4024"/>
    <cellStyle name="Normal 2 3 2 9" xfId="4025"/>
    <cellStyle name="Normal 2 3 3" xfId="4026"/>
    <cellStyle name="Normal 2 3 3 2" xfId="4027"/>
    <cellStyle name="Normal 2 3 4" xfId="4028"/>
    <cellStyle name="Normal 2 3 4 2" xfId="4029"/>
    <cellStyle name="Normal 2 3 5" xfId="4030"/>
    <cellStyle name="Normal 2 3 5 2" xfId="4031"/>
    <cellStyle name="Normal 2 3 6" xfId="4032"/>
    <cellStyle name="Normal 2 3 7" xfId="4033"/>
    <cellStyle name="Normal 2 3 8" xfId="4034"/>
    <cellStyle name="Normal 2 3 9" xfId="4035"/>
    <cellStyle name="Normal 2 4" xfId="1158"/>
    <cellStyle name="Normal 2 4 10" xfId="4036"/>
    <cellStyle name="Normal 2 4 2" xfId="4037"/>
    <cellStyle name="Normal 2 4 2 2" xfId="4038"/>
    <cellStyle name="Normal 2 4 2 2 2" xfId="4039"/>
    <cellStyle name="Normal 2 4 2 3" xfId="4040"/>
    <cellStyle name="Normal 2 4 2 3 2" xfId="4041"/>
    <cellStyle name="Normal 2 4 2 4" xfId="4042"/>
    <cellStyle name="Normal 2 4 2 4 2" xfId="4043"/>
    <cellStyle name="Normal 2 4 2 5" xfId="4044"/>
    <cellStyle name="Normal 2 4 2 6" xfId="4045"/>
    <cellStyle name="Normal 2 4 2 7" xfId="4046"/>
    <cellStyle name="Normal 2 4 2 8" xfId="4047"/>
    <cellStyle name="Normal 2 4 2 9" xfId="4048"/>
    <cellStyle name="Normal 2 4 3" xfId="4049"/>
    <cellStyle name="Normal 2 4 3 2" xfId="4050"/>
    <cellStyle name="Normal 2 4 4" xfId="4051"/>
    <cellStyle name="Normal 2 4 4 2" xfId="4052"/>
    <cellStyle name="Normal 2 4 5" xfId="4053"/>
    <cellStyle name="Normal 2 4 5 2" xfId="4054"/>
    <cellStyle name="Normal 2 4 6" xfId="4055"/>
    <cellStyle name="Normal 2 4 7" xfId="4056"/>
    <cellStyle name="Normal 2 4 8" xfId="4057"/>
    <cellStyle name="Normal 2 4 9" xfId="4058"/>
    <cellStyle name="Normal 2 5" xfId="1159"/>
    <cellStyle name="Normal 2 5 10" xfId="4059"/>
    <cellStyle name="Normal 2 5 2" xfId="4060"/>
    <cellStyle name="Normal 2 5 2 2" xfId="4061"/>
    <cellStyle name="Normal 2 5 2 2 2" xfId="4062"/>
    <cellStyle name="Normal 2 5 2 3" xfId="4063"/>
    <cellStyle name="Normal 2 5 2 3 2" xfId="4064"/>
    <cellStyle name="Normal 2 5 2 4" xfId="4065"/>
    <cellStyle name="Normal 2 5 2 4 2" xfId="4066"/>
    <cellStyle name="Normal 2 5 2 5" xfId="4067"/>
    <cellStyle name="Normal 2 5 2 6" xfId="4068"/>
    <cellStyle name="Normal 2 5 2 7" xfId="4069"/>
    <cellStyle name="Normal 2 5 2 8" xfId="4070"/>
    <cellStyle name="Normal 2 5 2 9" xfId="4071"/>
    <cellStyle name="Normal 2 5 3" xfId="4072"/>
    <cellStyle name="Normal 2 5 3 2" xfId="4073"/>
    <cellStyle name="Normal 2 5 4" xfId="4074"/>
    <cellStyle name="Normal 2 5 4 2" xfId="4075"/>
    <cellStyle name="Normal 2 5 5" xfId="4076"/>
    <cellStyle name="Normal 2 5 5 2" xfId="4077"/>
    <cellStyle name="Normal 2 5 6" xfId="4078"/>
    <cellStyle name="Normal 2 5 7" xfId="4079"/>
    <cellStyle name="Normal 2 5 8" xfId="4080"/>
    <cellStyle name="Normal 2 5 9" xfId="4081"/>
    <cellStyle name="Normal 2 6" xfId="1160"/>
    <cellStyle name="Normal 2 6 10" xfId="4082"/>
    <cellStyle name="Normal 2 6 2" xfId="4083"/>
    <cellStyle name="Normal 2 6 2 2" xfId="4084"/>
    <cellStyle name="Normal 2 6 2 2 2" xfId="4085"/>
    <cellStyle name="Normal 2 6 2 3" xfId="4086"/>
    <cellStyle name="Normal 2 6 2 3 2" xfId="4087"/>
    <cellStyle name="Normal 2 6 2 4" xfId="4088"/>
    <cellStyle name="Normal 2 6 2 4 2" xfId="4089"/>
    <cellStyle name="Normal 2 6 2 5" xfId="4090"/>
    <cellStyle name="Normal 2 6 2 6" xfId="4091"/>
    <cellStyle name="Normal 2 6 2 7" xfId="4092"/>
    <cellStyle name="Normal 2 6 2 8" xfId="4093"/>
    <cellStyle name="Normal 2 6 2 9" xfId="4094"/>
    <cellStyle name="Normal 2 6 3" xfId="4095"/>
    <cellStyle name="Normal 2 6 3 2" xfId="4096"/>
    <cellStyle name="Normal 2 6 4" xfId="4097"/>
    <cellStyle name="Normal 2 6 4 2" xfId="4098"/>
    <cellStyle name="Normal 2 6 5" xfId="4099"/>
    <cellStyle name="Normal 2 6 5 2" xfId="4100"/>
    <cellStyle name="Normal 2 6 6" xfId="4101"/>
    <cellStyle name="Normal 2 6 7" xfId="4102"/>
    <cellStyle name="Normal 2 6 8" xfId="4103"/>
    <cellStyle name="Normal 2 6 9" xfId="4104"/>
    <cellStyle name="Normal 2 7" xfId="1161"/>
    <cellStyle name="Normal 2 7 2" xfId="4105"/>
    <cellStyle name="Normal 2 7 2 2" xfId="4106"/>
    <cellStyle name="Normal 2 7 2 3" xfId="4107"/>
    <cellStyle name="Normal 2 7 2 4" xfId="4108"/>
    <cellStyle name="Normal 2 7 2 5" xfId="4109"/>
    <cellStyle name="Normal 2 7 3" xfId="4110"/>
    <cellStyle name="Normal 2 7 3 2" xfId="4111"/>
    <cellStyle name="Normal 2 7 4" xfId="4112"/>
    <cellStyle name="Normal 2 7 4 2" xfId="4113"/>
    <cellStyle name="Normal 2 7 5" xfId="4114"/>
    <cellStyle name="Normal 2 7 6" xfId="4115"/>
    <cellStyle name="Normal 2 7 7" xfId="4116"/>
    <cellStyle name="Normal 2 7 8" xfId="4117"/>
    <cellStyle name="Normal 2 7 9" xfId="4118"/>
    <cellStyle name="Normal 2 8" xfId="1162"/>
    <cellStyle name="Normal 2 8 2" xfId="4119"/>
    <cellStyle name="Normal 2 8 3" xfId="4120"/>
    <cellStyle name="Normal 2 8 4" xfId="4121"/>
    <cellStyle name="Normal 2 8 5" xfId="4122"/>
    <cellStyle name="Normal 2 9" xfId="1163"/>
    <cellStyle name="Normal 2 9 2" xfId="4123"/>
    <cellStyle name="Normal 2 9 3" xfId="4124"/>
    <cellStyle name="Normal 2 9 4" xfId="4125"/>
    <cellStyle name="Normal 2 9 5" xfId="4126"/>
    <cellStyle name="Normal 20" xfId="1164"/>
    <cellStyle name="Normal 20 10" xfId="1165"/>
    <cellStyle name="Normal 20 11" xfId="1166"/>
    <cellStyle name="Normal 20 12" xfId="1167"/>
    <cellStyle name="Normal 20 2" xfId="1168"/>
    <cellStyle name="Normal 20 3" xfId="1169"/>
    <cellStyle name="Normal 20 4" xfId="1170"/>
    <cellStyle name="Normal 20 5" xfId="1171"/>
    <cellStyle name="Normal 20 6" xfId="1172"/>
    <cellStyle name="Normal 20 6 2" xfId="1173"/>
    <cellStyle name="Normal 20 6 3" xfId="1174"/>
    <cellStyle name="Normal 20 6 4" xfId="1175"/>
    <cellStyle name="Normal 20 6 5" xfId="1176"/>
    <cellStyle name="Normal 20 6 6" xfId="1177"/>
    <cellStyle name="Normal 20 6 7" xfId="1178"/>
    <cellStyle name="Normal 20 7" xfId="1179"/>
    <cellStyle name="Normal 20 8" xfId="1180"/>
    <cellStyle name="Normal 20 9" xfId="1181"/>
    <cellStyle name="Normal 21" xfId="1182"/>
    <cellStyle name="Normal 21 2" xfId="1183"/>
    <cellStyle name="Normal 21 3" xfId="1184"/>
    <cellStyle name="Normal 21 4" xfId="1185"/>
    <cellStyle name="Normal 21 5" xfId="1186"/>
    <cellStyle name="Normal 21 6" xfId="1187"/>
    <cellStyle name="Normal 22" xfId="1188"/>
    <cellStyle name="Normal 22 2" xfId="1189"/>
    <cellStyle name="Normal 22 2 2" xfId="1190"/>
    <cellStyle name="Normal 22 2 3" xfId="1191"/>
    <cellStyle name="Normal 22 2 4" xfId="1192"/>
    <cellStyle name="Normal 22 2 5" xfId="1193"/>
    <cellStyle name="Normal 22 2 6" xfId="1194"/>
    <cellStyle name="Normal 22 2 7" xfId="1195"/>
    <cellStyle name="Normal 22 3" xfId="1196"/>
    <cellStyle name="Normal 22 4" xfId="1197"/>
    <cellStyle name="Normal 22 5" xfId="1198"/>
    <cellStyle name="Normal 22 6" xfId="1199"/>
    <cellStyle name="Normal 22 7" xfId="1200"/>
    <cellStyle name="Normal 22 8" xfId="1201"/>
    <cellStyle name="Normal 23" xfId="1202"/>
    <cellStyle name="Normal 23 2" xfId="1203"/>
    <cellStyle name="Normal 23 2 2" xfId="1204"/>
    <cellStyle name="Normal 23 2 3" xfId="1205"/>
    <cellStyle name="Normal 23 2 4" xfId="1206"/>
    <cellStyle name="Normal 23 2 5" xfId="1207"/>
    <cellStyle name="Normal 23 2 6" xfId="1208"/>
    <cellStyle name="Normal 23 2 7" xfId="1209"/>
    <cellStyle name="Normal 23 3" xfId="1210"/>
    <cellStyle name="Normal 23 4" xfId="1211"/>
    <cellStyle name="Normal 23 5" xfId="1212"/>
    <cellStyle name="Normal 23 6" xfId="1213"/>
    <cellStyle name="Normal 23 7" xfId="1214"/>
    <cellStyle name="Normal 23 8" xfId="1215"/>
    <cellStyle name="Normal 24" xfId="1216"/>
    <cellStyle name="Normal 25" xfId="1217"/>
    <cellStyle name="Normal 26" xfId="1218"/>
    <cellStyle name="Normal 27" xfId="1219"/>
    <cellStyle name="Normal 28" xfId="1220"/>
    <cellStyle name="Normal 28 2" xfId="1221"/>
    <cellStyle name="Normal 28 3" xfId="1222"/>
    <cellStyle name="Normal 28 4" xfId="1223"/>
    <cellStyle name="Normal 28 5" xfId="1224"/>
    <cellStyle name="Normal 29" xfId="1225"/>
    <cellStyle name="Normal 3" xfId="328"/>
    <cellStyle name="Normal 3 10" xfId="1226"/>
    <cellStyle name="Normal 3 11" xfId="4127"/>
    <cellStyle name="Normal 3 12" xfId="4128"/>
    <cellStyle name="Normal 3 13" xfId="4129"/>
    <cellStyle name="Normal 3 14" xfId="4130"/>
    <cellStyle name="Normal 3 15" xfId="4131"/>
    <cellStyle name="Normal 3 16" xfId="4132"/>
    <cellStyle name="Normal 3 17" xfId="4133"/>
    <cellStyle name="Normal 3 18" xfId="4134"/>
    <cellStyle name="Normal 3 19" xfId="4135"/>
    <cellStyle name="Normal 3 2" xfId="1227"/>
    <cellStyle name="Normal 3 20" xfId="4136"/>
    <cellStyle name="Normal 3 21" xfId="4613"/>
    <cellStyle name="Normal 3 22" xfId="4614"/>
    <cellStyle name="Normal 3 23" xfId="4615"/>
    <cellStyle name="Normal 3 24" xfId="4616"/>
    <cellStyle name="Normal 3 25" xfId="4617"/>
    <cellStyle name="Normal 3 26" xfId="4618"/>
    <cellStyle name="Normal 3 3" xfId="1228"/>
    <cellStyle name="Normal 3 4" xfId="1229"/>
    <cellStyle name="Normal 3 5" xfId="1230"/>
    <cellStyle name="Normal 3 6" xfId="1231"/>
    <cellStyle name="Normal 3 7" xfId="1232"/>
    <cellStyle name="Normal 3 8" xfId="1233"/>
    <cellStyle name="Normal 3 9" xfId="1234"/>
    <cellStyle name="Normal 30" xfId="1235"/>
    <cellStyle name="Normal 31" xfId="1236"/>
    <cellStyle name="Normal 32" xfId="1237"/>
    <cellStyle name="Normal 33" xfId="1238"/>
    <cellStyle name="Normal 34" xfId="1239"/>
    <cellStyle name="Normal 35" xfId="1240"/>
    <cellStyle name="Normal 35 2" xfId="1241"/>
    <cellStyle name="Normal 36" xfId="1242"/>
    <cellStyle name="Normal 36 2" xfId="1243"/>
    <cellStyle name="Normal 37" xfId="1244"/>
    <cellStyle name="Normal 38" xfId="1245"/>
    <cellStyle name="Normal 39" xfId="1246"/>
    <cellStyle name="Normal 4" xfId="329"/>
    <cellStyle name="Normal 4 10" xfId="1247"/>
    <cellStyle name="Normal 4 11" xfId="1248"/>
    <cellStyle name="Normal 4 12" xfId="1249"/>
    <cellStyle name="Normal 4 2" xfId="1250"/>
    <cellStyle name="Normal 4 3" xfId="1251"/>
    <cellStyle name="Normal 4 4" xfId="1252"/>
    <cellStyle name="Normal 4 5" xfId="1253"/>
    <cellStyle name="Normal 4 6" xfId="1254"/>
    <cellStyle name="Normal 4 6 2" xfId="1255"/>
    <cellStyle name="Normal 4 6 3" xfId="1256"/>
    <cellStyle name="Normal 4 6 4" xfId="1257"/>
    <cellStyle name="Normal 4 6 5" xfId="1258"/>
    <cellStyle name="Normal 4 6 6" xfId="1259"/>
    <cellStyle name="Normal 4 6 7" xfId="1260"/>
    <cellStyle name="Normal 4 7" xfId="1261"/>
    <cellStyle name="Normal 4 8" xfId="1262"/>
    <cellStyle name="Normal 4 9" xfId="1263"/>
    <cellStyle name="Normal 40" xfId="1264"/>
    <cellStyle name="Normal 41" xfId="1265"/>
    <cellStyle name="Normal 42" xfId="1266"/>
    <cellStyle name="Normal 43" xfId="1267"/>
    <cellStyle name="Normal 44" xfId="1268"/>
    <cellStyle name="Normal 45" xfId="1269"/>
    <cellStyle name="Normal 46" xfId="1270"/>
    <cellStyle name="Normal 47" xfId="1271"/>
    <cellStyle name="Normal 48" xfId="1272"/>
    <cellStyle name="Normal 49" xfId="1273"/>
    <cellStyle name="Normal 5" xfId="330"/>
    <cellStyle name="Normal 5 10" xfId="1274"/>
    <cellStyle name="Normal 5 10 2" xfId="1275"/>
    <cellStyle name="Normal 5 10 2 2" xfId="1276"/>
    <cellStyle name="Normal 5 10 2 3" xfId="1277"/>
    <cellStyle name="Normal 5 10 2 4" xfId="1278"/>
    <cellStyle name="Normal 5 10 2 5" xfId="1279"/>
    <cellStyle name="Normal 5 10 2 6" xfId="1280"/>
    <cellStyle name="Normal 5 10 2 7" xfId="1281"/>
    <cellStyle name="Normal 5 10 3" xfId="1282"/>
    <cellStyle name="Normal 5 10 4" xfId="1283"/>
    <cellStyle name="Normal 5 10 5" xfId="1284"/>
    <cellStyle name="Normal 5 10 6" xfId="1285"/>
    <cellStyle name="Normal 5 10 7" xfId="1286"/>
    <cellStyle name="Normal 5 10 8" xfId="1287"/>
    <cellStyle name="Normal 5 11" xfId="1288"/>
    <cellStyle name="Normal 5 11 2" xfId="1289"/>
    <cellStyle name="Normal 5 11 2 2" xfId="1290"/>
    <cellStyle name="Normal 5 11 2 3" xfId="1291"/>
    <cellStyle name="Normal 5 11 2 4" xfId="1292"/>
    <cellStyle name="Normal 5 11 2 5" xfId="1293"/>
    <cellStyle name="Normal 5 11 2 6" xfId="1294"/>
    <cellStyle name="Normal 5 11 2 7" xfId="1295"/>
    <cellStyle name="Normal 5 11 3" xfId="1296"/>
    <cellStyle name="Normal 5 11 4" xfId="1297"/>
    <cellStyle name="Normal 5 11 5" xfId="1298"/>
    <cellStyle name="Normal 5 11 6" xfId="1299"/>
    <cellStyle name="Normal 5 11 7" xfId="1300"/>
    <cellStyle name="Normal 5 11 8" xfId="1301"/>
    <cellStyle name="Normal 5 12" xfId="1302"/>
    <cellStyle name="Normal 5 12 2" xfId="1303"/>
    <cellStyle name="Normal 5 12 2 2" xfId="1304"/>
    <cellStyle name="Normal 5 12 2 3" xfId="1305"/>
    <cellStyle name="Normal 5 12 2 4" xfId="1306"/>
    <cellStyle name="Normal 5 12 2 5" xfId="1307"/>
    <cellStyle name="Normal 5 12 2 6" xfId="1308"/>
    <cellStyle name="Normal 5 12 2 7" xfId="1309"/>
    <cellStyle name="Normal 5 12 3" xfId="1310"/>
    <cellStyle name="Normal 5 12 4" xfId="1311"/>
    <cellStyle name="Normal 5 12 5" xfId="1312"/>
    <cellStyle name="Normal 5 12 6" xfId="1313"/>
    <cellStyle name="Normal 5 12 7" xfId="1314"/>
    <cellStyle name="Normal 5 12 8" xfId="1315"/>
    <cellStyle name="Normal 5 13" xfId="1316"/>
    <cellStyle name="Normal 5 13 2" xfId="1317"/>
    <cellStyle name="Normal 5 13 2 2" xfId="1318"/>
    <cellStyle name="Normal 5 13 2 3" xfId="1319"/>
    <cellStyle name="Normal 5 13 2 4" xfId="1320"/>
    <cellStyle name="Normal 5 13 2 5" xfId="1321"/>
    <cellStyle name="Normal 5 13 2 6" xfId="1322"/>
    <cellStyle name="Normal 5 13 2 7" xfId="1323"/>
    <cellStyle name="Normal 5 13 3" xfId="1324"/>
    <cellStyle name="Normal 5 13 4" xfId="1325"/>
    <cellStyle name="Normal 5 13 5" xfId="1326"/>
    <cellStyle name="Normal 5 13 6" xfId="1327"/>
    <cellStyle name="Normal 5 13 7" xfId="1328"/>
    <cellStyle name="Normal 5 13 8" xfId="1329"/>
    <cellStyle name="Normal 5 14" xfId="1330"/>
    <cellStyle name="Normal 5 14 2" xfId="1331"/>
    <cellStyle name="Normal 5 14 2 2" xfId="1332"/>
    <cellStyle name="Normal 5 14 2 3" xfId="1333"/>
    <cellStyle name="Normal 5 14 2 4" xfId="1334"/>
    <cellStyle name="Normal 5 14 2 5" xfId="1335"/>
    <cellStyle name="Normal 5 14 2 6" xfId="1336"/>
    <cellStyle name="Normal 5 14 2 7" xfId="1337"/>
    <cellStyle name="Normal 5 14 3" xfId="1338"/>
    <cellStyle name="Normal 5 14 4" xfId="1339"/>
    <cellStyle name="Normal 5 14 5" xfId="1340"/>
    <cellStyle name="Normal 5 14 6" xfId="1341"/>
    <cellStyle name="Normal 5 14 7" xfId="1342"/>
    <cellStyle name="Normal 5 14 8" xfId="1343"/>
    <cellStyle name="Normal 5 15" xfId="1344"/>
    <cellStyle name="Normal 5 15 2" xfId="1345"/>
    <cellStyle name="Normal 5 15 2 2" xfId="1346"/>
    <cellStyle name="Normal 5 15 2 3" xfId="1347"/>
    <cellStyle name="Normal 5 15 2 4" xfId="1348"/>
    <cellStyle name="Normal 5 15 2 5" xfId="1349"/>
    <cellStyle name="Normal 5 15 2 6" xfId="1350"/>
    <cellStyle name="Normal 5 15 2 7" xfId="1351"/>
    <cellStyle name="Normal 5 15 3" xfId="1352"/>
    <cellStyle name="Normal 5 15 4" xfId="1353"/>
    <cellStyle name="Normal 5 15 5" xfId="1354"/>
    <cellStyle name="Normal 5 15 6" xfId="1355"/>
    <cellStyle name="Normal 5 15 7" xfId="1356"/>
    <cellStyle name="Normal 5 15 8" xfId="1357"/>
    <cellStyle name="Normal 5 16" xfId="1358"/>
    <cellStyle name="Normal 5 16 2" xfId="1359"/>
    <cellStyle name="Normal 5 16 3" xfId="1360"/>
    <cellStyle name="Normal 5 16 4" xfId="1361"/>
    <cellStyle name="Normal 5 16 5" xfId="1362"/>
    <cellStyle name="Normal 5 16 6" xfId="1363"/>
    <cellStyle name="Normal 5 16 7" xfId="1364"/>
    <cellStyle name="Normal 5 17" xfId="1365"/>
    <cellStyle name="Normal 5 18" xfId="1366"/>
    <cellStyle name="Normal 5 19" xfId="1367"/>
    <cellStyle name="Normal 5 2" xfId="398"/>
    <cellStyle name="Normal 5 2 10" xfId="1368"/>
    <cellStyle name="Normal 5 2 11" xfId="1369"/>
    <cellStyle name="Normal 5 2 11 2" xfId="1370"/>
    <cellStyle name="Normal 5 2 11 3" xfId="1371"/>
    <cellStyle name="Normal 5 2 11 4" xfId="1372"/>
    <cellStyle name="Normal 5 2 11 5" xfId="1373"/>
    <cellStyle name="Normal 5 2 11 6" xfId="1374"/>
    <cellStyle name="Normal 5 2 11 7" xfId="1375"/>
    <cellStyle name="Normal 5 2 12" xfId="1376"/>
    <cellStyle name="Normal 5 2 13" xfId="1377"/>
    <cellStyle name="Normal 5 2 14" xfId="1378"/>
    <cellStyle name="Normal 5 2 15" xfId="1379"/>
    <cellStyle name="Normal 5 2 16" xfId="1380"/>
    <cellStyle name="Normal 5 2 17" xfId="1381"/>
    <cellStyle name="Normal 5 2 2" xfId="1382"/>
    <cellStyle name="Normal 5 2 2 2" xfId="1383"/>
    <cellStyle name="Normal 5 2 2 2 10" xfId="1384"/>
    <cellStyle name="Normal 5 2 2 2 10 2" xfId="1385"/>
    <cellStyle name="Normal 5 2 2 2 10 3" xfId="1386"/>
    <cellStyle name="Normal 5 2 2 2 10 4" xfId="1387"/>
    <cellStyle name="Normal 5 2 2 2 10 5" xfId="1388"/>
    <cellStyle name="Normal 5 2 2 2 10 6" xfId="1389"/>
    <cellStyle name="Normal 5 2 2 2 10 7" xfId="1390"/>
    <cellStyle name="Normal 5 2 2 2 11" xfId="1391"/>
    <cellStyle name="Normal 5 2 2 2 12" xfId="1392"/>
    <cellStyle name="Normal 5 2 2 2 13" xfId="1393"/>
    <cellStyle name="Normal 5 2 2 2 14" xfId="1394"/>
    <cellStyle name="Normal 5 2 2 2 15" xfId="1395"/>
    <cellStyle name="Normal 5 2 2 2 16" xfId="1396"/>
    <cellStyle name="Normal 5 2 2 2 2" xfId="1397"/>
    <cellStyle name="Normal 5 2 2 2 3" xfId="1398"/>
    <cellStyle name="Normal 5 2 2 2 4" xfId="1399"/>
    <cellStyle name="Normal 5 2 2 2 5" xfId="1400"/>
    <cellStyle name="Normal 5 2 2 2 6" xfId="1401"/>
    <cellStyle name="Normal 5 2 2 2 7" xfId="1402"/>
    <cellStyle name="Normal 5 2 2 2 8" xfId="1403"/>
    <cellStyle name="Normal 5 2 2 2 9" xfId="1404"/>
    <cellStyle name="Normal 5 2 2 3" xfId="1405"/>
    <cellStyle name="Normal 5 2 2 3 2" xfId="1406"/>
    <cellStyle name="Normal 5 2 2 3 2 2" xfId="1407"/>
    <cellStyle name="Normal 5 2 2 3 2 3" xfId="1408"/>
    <cellStyle name="Normal 5 2 2 3 2 4" xfId="1409"/>
    <cellStyle name="Normal 5 2 2 3 2 5" xfId="1410"/>
    <cellStyle name="Normal 5 2 2 3 2 6" xfId="1411"/>
    <cellStyle name="Normal 5 2 2 3 2 7" xfId="1412"/>
    <cellStyle name="Normal 5 2 2 3 3" xfId="1413"/>
    <cellStyle name="Normal 5 2 2 3 4" xfId="1414"/>
    <cellStyle name="Normal 5 2 2 3 5" xfId="1415"/>
    <cellStyle name="Normal 5 2 2 3 6" xfId="1416"/>
    <cellStyle name="Normal 5 2 2 3 7" xfId="1417"/>
    <cellStyle name="Normal 5 2 2 3 8" xfId="1418"/>
    <cellStyle name="Normal 5 2 2 4" xfId="1419"/>
    <cellStyle name="Normal 5 2 2 4 2" xfId="1420"/>
    <cellStyle name="Normal 5 2 2 4 2 2" xfId="1421"/>
    <cellStyle name="Normal 5 2 2 4 2 3" xfId="1422"/>
    <cellStyle name="Normal 5 2 2 4 2 4" xfId="1423"/>
    <cellStyle name="Normal 5 2 2 4 2 5" xfId="1424"/>
    <cellStyle name="Normal 5 2 2 4 2 6" xfId="1425"/>
    <cellStyle name="Normal 5 2 2 4 2 7" xfId="1426"/>
    <cellStyle name="Normal 5 2 2 4 3" xfId="1427"/>
    <cellStyle name="Normal 5 2 2 4 4" xfId="1428"/>
    <cellStyle name="Normal 5 2 2 4 5" xfId="1429"/>
    <cellStyle name="Normal 5 2 2 4 6" xfId="1430"/>
    <cellStyle name="Normal 5 2 2 4 7" xfId="1431"/>
    <cellStyle name="Normal 5 2 2 4 8" xfId="1432"/>
    <cellStyle name="Normal 5 2 2 5" xfId="1433"/>
    <cellStyle name="Normal 5 2 2 5 2" xfId="1434"/>
    <cellStyle name="Normal 5 2 2 5 2 2" xfId="1435"/>
    <cellStyle name="Normal 5 2 2 5 2 3" xfId="1436"/>
    <cellStyle name="Normal 5 2 2 5 2 4" xfId="1437"/>
    <cellStyle name="Normal 5 2 2 5 2 5" xfId="1438"/>
    <cellStyle name="Normal 5 2 2 5 2 6" xfId="1439"/>
    <cellStyle name="Normal 5 2 2 5 2 7" xfId="1440"/>
    <cellStyle name="Normal 5 2 2 5 3" xfId="1441"/>
    <cellStyle name="Normal 5 2 2 5 4" xfId="1442"/>
    <cellStyle name="Normal 5 2 2 5 5" xfId="1443"/>
    <cellStyle name="Normal 5 2 2 5 6" xfId="1444"/>
    <cellStyle name="Normal 5 2 2 5 7" xfId="1445"/>
    <cellStyle name="Normal 5 2 2 5 8" xfId="1446"/>
    <cellStyle name="Normal 5 2 2 6" xfId="1447"/>
    <cellStyle name="Normal 5 2 2 6 2" xfId="1448"/>
    <cellStyle name="Normal 5 2 2 6 2 2" xfId="1449"/>
    <cellStyle name="Normal 5 2 2 6 2 3" xfId="1450"/>
    <cellStyle name="Normal 5 2 2 6 2 4" xfId="1451"/>
    <cellStyle name="Normal 5 2 2 6 2 5" xfId="1452"/>
    <cellStyle name="Normal 5 2 2 6 2 6" xfId="1453"/>
    <cellStyle name="Normal 5 2 2 6 2 7" xfId="1454"/>
    <cellStyle name="Normal 5 2 2 6 3" xfId="1455"/>
    <cellStyle name="Normal 5 2 2 6 4" xfId="1456"/>
    <cellStyle name="Normal 5 2 2 6 5" xfId="1457"/>
    <cellStyle name="Normal 5 2 2 6 6" xfId="1458"/>
    <cellStyle name="Normal 5 2 2 6 7" xfId="1459"/>
    <cellStyle name="Normal 5 2 2 6 8" xfId="1460"/>
    <cellStyle name="Normal 5 2 2 7" xfId="1461"/>
    <cellStyle name="Normal 5 2 2 7 2" xfId="1462"/>
    <cellStyle name="Normal 5 2 2 7 2 2" xfId="1463"/>
    <cellStyle name="Normal 5 2 2 7 2 3" xfId="1464"/>
    <cellStyle name="Normal 5 2 2 7 2 4" xfId="1465"/>
    <cellStyle name="Normal 5 2 2 7 2 5" xfId="1466"/>
    <cellStyle name="Normal 5 2 2 7 2 6" xfId="1467"/>
    <cellStyle name="Normal 5 2 2 7 2 7" xfId="1468"/>
    <cellStyle name="Normal 5 2 2 7 3" xfId="1469"/>
    <cellStyle name="Normal 5 2 2 7 4" xfId="1470"/>
    <cellStyle name="Normal 5 2 2 7 5" xfId="1471"/>
    <cellStyle name="Normal 5 2 2 7 6" xfId="1472"/>
    <cellStyle name="Normal 5 2 2 7 7" xfId="1473"/>
    <cellStyle name="Normal 5 2 2 7 8" xfId="1474"/>
    <cellStyle name="Normal 5 2 2 8" xfId="1475"/>
    <cellStyle name="Normal 5 2 2 8 2" xfId="1476"/>
    <cellStyle name="Normal 5 2 2 8 2 2" xfId="1477"/>
    <cellStyle name="Normal 5 2 2 8 2 3" xfId="1478"/>
    <cellStyle name="Normal 5 2 2 8 2 4" xfId="1479"/>
    <cellStyle name="Normal 5 2 2 8 2 5" xfId="1480"/>
    <cellStyle name="Normal 5 2 2 8 2 6" xfId="1481"/>
    <cellStyle name="Normal 5 2 2 8 2 7" xfId="1482"/>
    <cellStyle name="Normal 5 2 2 8 3" xfId="1483"/>
    <cellStyle name="Normal 5 2 2 8 4" xfId="1484"/>
    <cellStyle name="Normal 5 2 2 8 5" xfId="1485"/>
    <cellStyle name="Normal 5 2 2 8 6" xfId="1486"/>
    <cellStyle name="Normal 5 2 2 8 7" xfId="1487"/>
    <cellStyle name="Normal 5 2 2 8 8" xfId="1488"/>
    <cellStyle name="Normal 5 2 2 9" xfId="1489"/>
    <cellStyle name="Normal 5 2 2 9 2" xfId="1490"/>
    <cellStyle name="Normal 5 2 2 9 2 2" xfId="1491"/>
    <cellStyle name="Normal 5 2 2 9 2 3" xfId="1492"/>
    <cellStyle name="Normal 5 2 2 9 2 4" xfId="1493"/>
    <cellStyle name="Normal 5 2 2 9 2 5" xfId="1494"/>
    <cellStyle name="Normal 5 2 2 9 2 6" xfId="1495"/>
    <cellStyle name="Normal 5 2 2 9 2 7" xfId="1496"/>
    <cellStyle name="Normal 5 2 2 9 3" xfId="1497"/>
    <cellStyle name="Normal 5 2 2 9 4" xfId="1498"/>
    <cellStyle name="Normal 5 2 2 9 5" xfId="1499"/>
    <cellStyle name="Normal 5 2 2 9 6" xfId="1500"/>
    <cellStyle name="Normal 5 2 2 9 7" xfId="1501"/>
    <cellStyle name="Normal 5 2 2 9 8" xfId="1502"/>
    <cellStyle name="Normal 5 2 3" xfId="1503"/>
    <cellStyle name="Normal 5 2 4" xfId="1504"/>
    <cellStyle name="Normal 5 2 5" xfId="1505"/>
    <cellStyle name="Normal 5 2 6" xfId="1506"/>
    <cellStyle name="Normal 5 2 7" xfId="1507"/>
    <cellStyle name="Normal 5 2 8" xfId="1508"/>
    <cellStyle name="Normal 5 2 9" xfId="1509"/>
    <cellStyle name="Normal 5 20" xfId="1510"/>
    <cellStyle name="Normal 5 21" xfId="1511"/>
    <cellStyle name="Normal 5 22" xfId="1512"/>
    <cellStyle name="Normal 5 3" xfId="1513"/>
    <cellStyle name="Normal 5 3 10" xfId="1514"/>
    <cellStyle name="Normal 5 3 11" xfId="1515"/>
    <cellStyle name="Normal 5 3 11 2" xfId="1516"/>
    <cellStyle name="Normal 5 3 11 3" xfId="1517"/>
    <cellStyle name="Normal 5 3 11 4" xfId="1518"/>
    <cellStyle name="Normal 5 3 11 5" xfId="1519"/>
    <cellStyle name="Normal 5 3 11 6" xfId="1520"/>
    <cellStyle name="Normal 5 3 11 7" xfId="1521"/>
    <cellStyle name="Normal 5 3 12" xfId="1522"/>
    <cellStyle name="Normal 5 3 13" xfId="1523"/>
    <cellStyle name="Normal 5 3 14" xfId="1524"/>
    <cellStyle name="Normal 5 3 15" xfId="1525"/>
    <cellStyle name="Normal 5 3 16" xfId="1526"/>
    <cellStyle name="Normal 5 3 17" xfId="1527"/>
    <cellStyle name="Normal 5 3 2" xfId="1528"/>
    <cellStyle name="Normal 5 3 2 2" xfId="1529"/>
    <cellStyle name="Normal 5 3 2 2 10" xfId="1530"/>
    <cellStyle name="Normal 5 3 2 2 10 2" xfId="1531"/>
    <cellStyle name="Normal 5 3 2 2 10 3" xfId="1532"/>
    <cellStyle name="Normal 5 3 2 2 10 4" xfId="1533"/>
    <cellStyle name="Normal 5 3 2 2 10 5" xfId="1534"/>
    <cellStyle name="Normal 5 3 2 2 10 6" xfId="1535"/>
    <cellStyle name="Normal 5 3 2 2 10 7" xfId="1536"/>
    <cellStyle name="Normal 5 3 2 2 11" xfId="1537"/>
    <cellStyle name="Normal 5 3 2 2 12" xfId="1538"/>
    <cellStyle name="Normal 5 3 2 2 13" xfId="1539"/>
    <cellStyle name="Normal 5 3 2 2 14" xfId="1540"/>
    <cellStyle name="Normal 5 3 2 2 15" xfId="1541"/>
    <cellStyle name="Normal 5 3 2 2 16" xfId="1542"/>
    <cellStyle name="Normal 5 3 2 2 2" xfId="1543"/>
    <cellStyle name="Normal 5 3 2 2 3" xfId="1544"/>
    <cellStyle name="Normal 5 3 2 2 4" xfId="1545"/>
    <cellStyle name="Normal 5 3 2 2 5" xfId="1546"/>
    <cellStyle name="Normal 5 3 2 2 6" xfId="1547"/>
    <cellStyle name="Normal 5 3 2 2 7" xfId="1548"/>
    <cellStyle name="Normal 5 3 2 2 8" xfId="1549"/>
    <cellStyle name="Normal 5 3 2 2 9" xfId="1550"/>
    <cellStyle name="Normal 5 3 2 3" xfId="1551"/>
    <cellStyle name="Normal 5 3 2 3 2" xfId="1552"/>
    <cellStyle name="Normal 5 3 2 3 2 2" xfId="1553"/>
    <cellStyle name="Normal 5 3 2 3 2 3" xfId="1554"/>
    <cellStyle name="Normal 5 3 2 3 2 4" xfId="1555"/>
    <cellStyle name="Normal 5 3 2 3 2 5" xfId="1556"/>
    <cellStyle name="Normal 5 3 2 3 2 6" xfId="1557"/>
    <cellStyle name="Normal 5 3 2 3 2 7" xfId="1558"/>
    <cellStyle name="Normal 5 3 2 3 3" xfId="1559"/>
    <cellStyle name="Normal 5 3 2 3 4" xfId="1560"/>
    <cellStyle name="Normal 5 3 2 3 5" xfId="1561"/>
    <cellStyle name="Normal 5 3 2 3 6" xfId="1562"/>
    <cellStyle name="Normal 5 3 2 3 7" xfId="1563"/>
    <cellStyle name="Normal 5 3 2 3 8" xfId="1564"/>
    <cellStyle name="Normal 5 3 2 4" xfId="1565"/>
    <cellStyle name="Normal 5 3 2 4 2" xfId="1566"/>
    <cellStyle name="Normal 5 3 2 4 2 2" xfId="1567"/>
    <cellStyle name="Normal 5 3 2 4 2 3" xfId="1568"/>
    <cellStyle name="Normal 5 3 2 4 2 4" xfId="1569"/>
    <cellStyle name="Normal 5 3 2 4 2 5" xfId="1570"/>
    <cellStyle name="Normal 5 3 2 4 2 6" xfId="1571"/>
    <cellStyle name="Normal 5 3 2 4 2 7" xfId="1572"/>
    <cellStyle name="Normal 5 3 2 4 3" xfId="1573"/>
    <cellStyle name="Normal 5 3 2 4 4" xfId="1574"/>
    <cellStyle name="Normal 5 3 2 4 5" xfId="1575"/>
    <cellStyle name="Normal 5 3 2 4 6" xfId="1576"/>
    <cellStyle name="Normal 5 3 2 4 7" xfId="1577"/>
    <cellStyle name="Normal 5 3 2 4 8" xfId="1578"/>
    <cellStyle name="Normal 5 3 2 5" xfId="1579"/>
    <cellStyle name="Normal 5 3 2 5 2" xfId="1580"/>
    <cellStyle name="Normal 5 3 2 5 2 2" xfId="1581"/>
    <cellStyle name="Normal 5 3 2 5 2 3" xfId="1582"/>
    <cellStyle name="Normal 5 3 2 5 2 4" xfId="1583"/>
    <cellStyle name="Normal 5 3 2 5 2 5" xfId="1584"/>
    <cellStyle name="Normal 5 3 2 5 2 6" xfId="1585"/>
    <cellStyle name="Normal 5 3 2 5 2 7" xfId="1586"/>
    <cellStyle name="Normal 5 3 2 5 3" xfId="1587"/>
    <cellStyle name="Normal 5 3 2 5 4" xfId="1588"/>
    <cellStyle name="Normal 5 3 2 5 5" xfId="1589"/>
    <cellStyle name="Normal 5 3 2 5 6" xfId="1590"/>
    <cellStyle name="Normal 5 3 2 5 7" xfId="1591"/>
    <cellStyle name="Normal 5 3 2 5 8" xfId="1592"/>
    <cellStyle name="Normal 5 3 2 6" xfId="1593"/>
    <cellStyle name="Normal 5 3 2 6 2" xfId="1594"/>
    <cellStyle name="Normal 5 3 2 6 2 2" xfId="1595"/>
    <cellStyle name="Normal 5 3 2 6 2 3" xfId="1596"/>
    <cellStyle name="Normal 5 3 2 6 2 4" xfId="1597"/>
    <cellStyle name="Normal 5 3 2 6 2 5" xfId="1598"/>
    <cellStyle name="Normal 5 3 2 6 2 6" xfId="1599"/>
    <cellStyle name="Normal 5 3 2 6 2 7" xfId="1600"/>
    <cellStyle name="Normal 5 3 2 6 3" xfId="1601"/>
    <cellStyle name="Normal 5 3 2 6 4" xfId="1602"/>
    <cellStyle name="Normal 5 3 2 6 5" xfId="1603"/>
    <cellStyle name="Normal 5 3 2 6 6" xfId="1604"/>
    <cellStyle name="Normal 5 3 2 6 7" xfId="1605"/>
    <cellStyle name="Normal 5 3 2 6 8" xfId="1606"/>
    <cellStyle name="Normal 5 3 2 7" xfId="1607"/>
    <cellStyle name="Normal 5 3 2 7 2" xfId="1608"/>
    <cellStyle name="Normal 5 3 2 7 2 2" xfId="1609"/>
    <cellStyle name="Normal 5 3 2 7 2 3" xfId="1610"/>
    <cellStyle name="Normal 5 3 2 7 2 4" xfId="1611"/>
    <cellStyle name="Normal 5 3 2 7 2 5" xfId="1612"/>
    <cellStyle name="Normal 5 3 2 7 2 6" xfId="1613"/>
    <cellStyle name="Normal 5 3 2 7 2 7" xfId="1614"/>
    <cellStyle name="Normal 5 3 2 7 3" xfId="1615"/>
    <cellStyle name="Normal 5 3 2 7 4" xfId="1616"/>
    <cellStyle name="Normal 5 3 2 7 5" xfId="1617"/>
    <cellStyle name="Normal 5 3 2 7 6" xfId="1618"/>
    <cellStyle name="Normal 5 3 2 7 7" xfId="1619"/>
    <cellStyle name="Normal 5 3 2 7 8" xfId="1620"/>
    <cellStyle name="Normal 5 3 2 8" xfId="1621"/>
    <cellStyle name="Normal 5 3 2 8 2" xfId="1622"/>
    <cellStyle name="Normal 5 3 2 8 2 2" xfId="1623"/>
    <cellStyle name="Normal 5 3 2 8 2 3" xfId="1624"/>
    <cellStyle name="Normal 5 3 2 8 2 4" xfId="1625"/>
    <cellStyle name="Normal 5 3 2 8 2 5" xfId="1626"/>
    <cellStyle name="Normal 5 3 2 8 2 6" xfId="1627"/>
    <cellStyle name="Normal 5 3 2 8 2 7" xfId="1628"/>
    <cellStyle name="Normal 5 3 2 8 3" xfId="1629"/>
    <cellStyle name="Normal 5 3 2 8 4" xfId="1630"/>
    <cellStyle name="Normal 5 3 2 8 5" xfId="1631"/>
    <cellStyle name="Normal 5 3 2 8 6" xfId="1632"/>
    <cellStyle name="Normal 5 3 2 8 7" xfId="1633"/>
    <cellStyle name="Normal 5 3 2 8 8" xfId="1634"/>
    <cellStyle name="Normal 5 3 2 9" xfId="1635"/>
    <cellStyle name="Normal 5 3 2 9 2" xfId="1636"/>
    <cellStyle name="Normal 5 3 2 9 2 2" xfId="1637"/>
    <cellStyle name="Normal 5 3 2 9 2 3" xfId="1638"/>
    <cellStyle name="Normal 5 3 2 9 2 4" xfId="1639"/>
    <cellStyle name="Normal 5 3 2 9 2 5" xfId="1640"/>
    <cellStyle name="Normal 5 3 2 9 2 6" xfId="1641"/>
    <cellStyle name="Normal 5 3 2 9 2 7" xfId="1642"/>
    <cellStyle name="Normal 5 3 2 9 3" xfId="1643"/>
    <cellStyle name="Normal 5 3 2 9 4" xfId="1644"/>
    <cellStyle name="Normal 5 3 2 9 5" xfId="1645"/>
    <cellStyle name="Normal 5 3 2 9 6" xfId="1646"/>
    <cellStyle name="Normal 5 3 2 9 7" xfId="1647"/>
    <cellStyle name="Normal 5 3 2 9 8" xfId="1648"/>
    <cellStyle name="Normal 5 3 3" xfId="1649"/>
    <cellStyle name="Normal 5 3 4" xfId="1650"/>
    <cellStyle name="Normal 5 3 5" xfId="1651"/>
    <cellStyle name="Normal 5 3 6" xfId="1652"/>
    <cellStyle name="Normal 5 3 7" xfId="1653"/>
    <cellStyle name="Normal 5 3 8" xfId="1654"/>
    <cellStyle name="Normal 5 3 9" xfId="1655"/>
    <cellStyle name="Normal 5 4" xfId="1656"/>
    <cellStyle name="Normal 5 4 2" xfId="1657"/>
    <cellStyle name="Normal 5 4 2 2" xfId="1658"/>
    <cellStyle name="Normal 5 4 2 3" xfId="1659"/>
    <cellStyle name="Normal 5 4 2 4" xfId="1660"/>
    <cellStyle name="Normal 5 4 2 5" xfId="1661"/>
    <cellStyle name="Normal 5 4 2 6" xfId="1662"/>
    <cellStyle name="Normal 5 4 2 7" xfId="1663"/>
    <cellStyle name="Normal 5 4 3" xfId="1664"/>
    <cellStyle name="Normal 5 4 4" xfId="1665"/>
    <cellStyle name="Normal 5 4 5" xfId="1666"/>
    <cellStyle name="Normal 5 4 6" xfId="1667"/>
    <cellStyle name="Normal 5 4 7" xfId="1668"/>
    <cellStyle name="Normal 5 4 8" xfId="1669"/>
    <cellStyle name="Normal 5 5" xfId="1670"/>
    <cellStyle name="Normal 5 5 2" xfId="1671"/>
    <cellStyle name="Normal 5 5 2 2" xfId="1672"/>
    <cellStyle name="Normal 5 5 2 3" xfId="1673"/>
    <cellStyle name="Normal 5 5 2 4" xfId="1674"/>
    <cellStyle name="Normal 5 5 2 5" xfId="1675"/>
    <cellStyle name="Normal 5 5 2 6" xfId="1676"/>
    <cellStyle name="Normal 5 5 2 7" xfId="1677"/>
    <cellStyle name="Normal 5 5 3" xfId="1678"/>
    <cellStyle name="Normal 5 5 4" xfId="1679"/>
    <cellStyle name="Normal 5 5 5" xfId="1680"/>
    <cellStyle name="Normal 5 5 6" xfId="1681"/>
    <cellStyle name="Normal 5 5 7" xfId="1682"/>
    <cellStyle name="Normal 5 5 8" xfId="1683"/>
    <cellStyle name="Normal 5 6" xfId="1684"/>
    <cellStyle name="Normal 5 6 2" xfId="1685"/>
    <cellStyle name="Normal 5 6 2 2" xfId="1686"/>
    <cellStyle name="Normal 5 6 2 3" xfId="1687"/>
    <cellStyle name="Normal 5 6 2 4" xfId="1688"/>
    <cellStyle name="Normal 5 6 2 5" xfId="1689"/>
    <cellStyle name="Normal 5 6 2 6" xfId="1690"/>
    <cellStyle name="Normal 5 6 2 7" xfId="1691"/>
    <cellStyle name="Normal 5 6 3" xfId="1692"/>
    <cellStyle name="Normal 5 6 4" xfId="1693"/>
    <cellStyle name="Normal 5 6 5" xfId="1694"/>
    <cellStyle name="Normal 5 6 6" xfId="1695"/>
    <cellStyle name="Normal 5 6 7" xfId="1696"/>
    <cellStyle name="Normal 5 6 8" xfId="1697"/>
    <cellStyle name="Normal 5 7" xfId="1698"/>
    <cellStyle name="Normal 5 7 2" xfId="1699"/>
    <cellStyle name="Normal 5 7 2 2" xfId="1700"/>
    <cellStyle name="Normal 5 7 2 3" xfId="1701"/>
    <cellStyle name="Normal 5 7 2 4" xfId="1702"/>
    <cellStyle name="Normal 5 7 2 5" xfId="1703"/>
    <cellStyle name="Normal 5 7 2 6" xfId="1704"/>
    <cellStyle name="Normal 5 7 2 7" xfId="1705"/>
    <cellStyle name="Normal 5 7 3" xfId="1706"/>
    <cellStyle name="Normal 5 7 4" xfId="1707"/>
    <cellStyle name="Normal 5 7 5" xfId="1708"/>
    <cellStyle name="Normal 5 7 6" xfId="1709"/>
    <cellStyle name="Normal 5 7 7" xfId="1710"/>
    <cellStyle name="Normal 5 7 8" xfId="1711"/>
    <cellStyle name="Normal 5 8" xfId="1712"/>
    <cellStyle name="Normal 5 8 2" xfId="1713"/>
    <cellStyle name="Normal 5 8 2 2" xfId="1714"/>
    <cellStyle name="Normal 5 8 2 3" xfId="1715"/>
    <cellStyle name="Normal 5 8 2 4" xfId="1716"/>
    <cellStyle name="Normal 5 8 2 5" xfId="1717"/>
    <cellStyle name="Normal 5 8 2 6" xfId="1718"/>
    <cellStyle name="Normal 5 8 2 7" xfId="1719"/>
    <cellStyle name="Normal 5 8 3" xfId="1720"/>
    <cellStyle name="Normal 5 8 4" xfId="1721"/>
    <cellStyle name="Normal 5 8 5" xfId="1722"/>
    <cellStyle name="Normal 5 8 6" xfId="1723"/>
    <cellStyle name="Normal 5 8 7" xfId="1724"/>
    <cellStyle name="Normal 5 8 8" xfId="1725"/>
    <cellStyle name="Normal 5 9" xfId="1726"/>
    <cellStyle name="Normal 5 9 2" xfId="1727"/>
    <cellStyle name="Normal 5 9 2 2" xfId="1728"/>
    <cellStyle name="Normal 5 9 2 3" xfId="1729"/>
    <cellStyle name="Normal 5 9 2 4" xfId="1730"/>
    <cellStyle name="Normal 5 9 2 5" xfId="1731"/>
    <cellStyle name="Normal 5 9 2 6" xfId="1732"/>
    <cellStyle name="Normal 5 9 2 7" xfId="1733"/>
    <cellStyle name="Normal 5 9 3" xfId="1734"/>
    <cellStyle name="Normal 5 9 4" xfId="1735"/>
    <cellStyle name="Normal 5 9 5" xfId="1736"/>
    <cellStyle name="Normal 5 9 6" xfId="1737"/>
    <cellStyle name="Normal 5 9 7" xfId="1738"/>
    <cellStyle name="Normal 5 9 8" xfId="1739"/>
    <cellStyle name="Normal 50" xfId="4619"/>
    <cellStyle name="Normal 51" xfId="4620"/>
    <cellStyle name="Normal 52" xfId="4621"/>
    <cellStyle name="Normal 53" xfId="4622"/>
    <cellStyle name="Normal 6" xfId="331"/>
    <cellStyle name="Normal 6 10" xfId="1740"/>
    <cellStyle name="Normal 6 10 2" xfId="1741"/>
    <cellStyle name="Normal 6 10 2 2" xfId="1742"/>
    <cellStyle name="Normal 6 10 2 3" xfId="1743"/>
    <cellStyle name="Normal 6 10 2 4" xfId="1744"/>
    <cellStyle name="Normal 6 10 2 5" xfId="1745"/>
    <cellStyle name="Normal 6 10 2 6" xfId="1746"/>
    <cellStyle name="Normal 6 10 2 7" xfId="1747"/>
    <cellStyle name="Normal 6 10 3" xfId="1748"/>
    <cellStyle name="Normal 6 10 4" xfId="1749"/>
    <cellStyle name="Normal 6 10 5" xfId="1750"/>
    <cellStyle name="Normal 6 10 6" xfId="1751"/>
    <cellStyle name="Normal 6 10 7" xfId="1752"/>
    <cellStyle name="Normal 6 10 8" xfId="1753"/>
    <cellStyle name="Normal 6 11" xfId="1754"/>
    <cellStyle name="Normal 6 11 2" xfId="1755"/>
    <cellStyle name="Normal 6 11 2 2" xfId="1756"/>
    <cellStyle name="Normal 6 11 2 3" xfId="1757"/>
    <cellStyle name="Normal 6 11 2 4" xfId="1758"/>
    <cellStyle name="Normal 6 11 2 5" xfId="1759"/>
    <cellStyle name="Normal 6 11 2 6" xfId="1760"/>
    <cellStyle name="Normal 6 11 2 7" xfId="1761"/>
    <cellStyle name="Normal 6 11 3" xfId="1762"/>
    <cellStyle name="Normal 6 11 4" xfId="1763"/>
    <cellStyle name="Normal 6 11 5" xfId="1764"/>
    <cellStyle name="Normal 6 11 6" xfId="1765"/>
    <cellStyle name="Normal 6 11 7" xfId="1766"/>
    <cellStyle name="Normal 6 11 8" xfId="1767"/>
    <cellStyle name="Normal 6 12" xfId="1768"/>
    <cellStyle name="Normal 6 12 2" xfId="1769"/>
    <cellStyle name="Normal 6 12 2 2" xfId="1770"/>
    <cellStyle name="Normal 6 12 2 3" xfId="1771"/>
    <cellStyle name="Normal 6 12 2 4" xfId="1772"/>
    <cellStyle name="Normal 6 12 2 5" xfId="1773"/>
    <cellStyle name="Normal 6 12 2 6" xfId="1774"/>
    <cellStyle name="Normal 6 12 2 7" xfId="1775"/>
    <cellStyle name="Normal 6 12 3" xfId="1776"/>
    <cellStyle name="Normal 6 12 4" xfId="1777"/>
    <cellStyle name="Normal 6 12 5" xfId="1778"/>
    <cellStyle name="Normal 6 12 6" xfId="1779"/>
    <cellStyle name="Normal 6 12 7" xfId="1780"/>
    <cellStyle name="Normal 6 12 8" xfId="1781"/>
    <cellStyle name="Normal 6 13" xfId="1782"/>
    <cellStyle name="Normal 6 13 2" xfId="1783"/>
    <cellStyle name="Normal 6 13 2 2" xfId="1784"/>
    <cellStyle name="Normal 6 13 2 3" xfId="1785"/>
    <cellStyle name="Normal 6 13 2 4" xfId="1786"/>
    <cellStyle name="Normal 6 13 2 5" xfId="1787"/>
    <cellStyle name="Normal 6 13 2 6" xfId="1788"/>
    <cellStyle name="Normal 6 13 2 7" xfId="1789"/>
    <cellStyle name="Normal 6 13 3" xfId="1790"/>
    <cellStyle name="Normal 6 13 4" xfId="1791"/>
    <cellStyle name="Normal 6 13 5" xfId="1792"/>
    <cellStyle name="Normal 6 13 6" xfId="1793"/>
    <cellStyle name="Normal 6 13 7" xfId="1794"/>
    <cellStyle name="Normal 6 13 8" xfId="1795"/>
    <cellStyle name="Normal 6 14" xfId="1796"/>
    <cellStyle name="Normal 6 14 2" xfId="1797"/>
    <cellStyle name="Normal 6 14 2 2" xfId="1798"/>
    <cellStyle name="Normal 6 14 2 3" xfId="1799"/>
    <cellStyle name="Normal 6 14 2 4" xfId="1800"/>
    <cellStyle name="Normal 6 14 2 5" xfId="1801"/>
    <cellStyle name="Normal 6 14 2 6" xfId="1802"/>
    <cellStyle name="Normal 6 14 2 7" xfId="1803"/>
    <cellStyle name="Normal 6 14 3" xfId="1804"/>
    <cellStyle name="Normal 6 14 4" xfId="1805"/>
    <cellStyle name="Normal 6 14 5" xfId="1806"/>
    <cellStyle name="Normal 6 14 6" xfId="1807"/>
    <cellStyle name="Normal 6 14 7" xfId="1808"/>
    <cellStyle name="Normal 6 14 8" xfId="1809"/>
    <cellStyle name="Normal 6 15" xfId="1810"/>
    <cellStyle name="Normal 6 15 2" xfId="1811"/>
    <cellStyle name="Normal 6 15 2 2" xfId="1812"/>
    <cellStyle name="Normal 6 15 2 3" xfId="1813"/>
    <cellStyle name="Normal 6 15 2 4" xfId="1814"/>
    <cellStyle name="Normal 6 15 2 5" xfId="1815"/>
    <cellStyle name="Normal 6 15 2 6" xfId="1816"/>
    <cellStyle name="Normal 6 15 2 7" xfId="1817"/>
    <cellStyle name="Normal 6 15 3" xfId="1818"/>
    <cellStyle name="Normal 6 15 4" xfId="1819"/>
    <cellStyle name="Normal 6 15 5" xfId="1820"/>
    <cellStyle name="Normal 6 15 6" xfId="1821"/>
    <cellStyle name="Normal 6 15 7" xfId="1822"/>
    <cellStyle name="Normal 6 15 8" xfId="1823"/>
    <cellStyle name="Normal 6 16" xfId="1824"/>
    <cellStyle name="Normal 6 16 2" xfId="1825"/>
    <cellStyle name="Normal 6 16 3" xfId="1826"/>
    <cellStyle name="Normal 6 16 4" xfId="1827"/>
    <cellStyle name="Normal 6 16 5" xfId="1828"/>
    <cellStyle name="Normal 6 16 6" xfId="1829"/>
    <cellStyle name="Normal 6 16 7" xfId="1830"/>
    <cellStyle name="Normal 6 17" xfId="1831"/>
    <cellStyle name="Normal 6 18" xfId="1832"/>
    <cellStyle name="Normal 6 19" xfId="1833"/>
    <cellStyle name="Normal 6 2" xfId="1834"/>
    <cellStyle name="Normal 6 2 10" xfId="1835"/>
    <cellStyle name="Normal 6 2 11" xfId="1836"/>
    <cellStyle name="Normal 6 2 11 2" xfId="1837"/>
    <cellStyle name="Normal 6 2 11 3" xfId="1838"/>
    <cellStyle name="Normal 6 2 11 4" xfId="1839"/>
    <cellStyle name="Normal 6 2 11 5" xfId="1840"/>
    <cellStyle name="Normal 6 2 11 6" xfId="1841"/>
    <cellStyle name="Normal 6 2 11 7" xfId="1842"/>
    <cellStyle name="Normal 6 2 12" xfId="1843"/>
    <cellStyle name="Normal 6 2 13" xfId="1844"/>
    <cellStyle name="Normal 6 2 14" xfId="1845"/>
    <cellStyle name="Normal 6 2 15" xfId="1846"/>
    <cellStyle name="Normal 6 2 16" xfId="1847"/>
    <cellStyle name="Normal 6 2 17" xfId="1848"/>
    <cellStyle name="Normal 6 2 2" xfId="1849"/>
    <cellStyle name="Normal 6 2 2 2" xfId="1850"/>
    <cellStyle name="Normal 6 2 2 2 10" xfId="1851"/>
    <cellStyle name="Normal 6 2 2 2 10 2" xfId="1852"/>
    <cellStyle name="Normal 6 2 2 2 10 3" xfId="1853"/>
    <cellStyle name="Normal 6 2 2 2 10 4" xfId="1854"/>
    <cellStyle name="Normal 6 2 2 2 10 5" xfId="1855"/>
    <cellStyle name="Normal 6 2 2 2 10 6" xfId="1856"/>
    <cellStyle name="Normal 6 2 2 2 10 7" xfId="1857"/>
    <cellStyle name="Normal 6 2 2 2 11" xfId="1858"/>
    <cellStyle name="Normal 6 2 2 2 12" xfId="1859"/>
    <cellStyle name="Normal 6 2 2 2 13" xfId="1860"/>
    <cellStyle name="Normal 6 2 2 2 14" xfId="1861"/>
    <cellStyle name="Normal 6 2 2 2 15" xfId="1862"/>
    <cellStyle name="Normal 6 2 2 2 16" xfId="1863"/>
    <cellStyle name="Normal 6 2 2 2 2" xfId="1864"/>
    <cellStyle name="Normal 6 2 2 2 3" xfId="1865"/>
    <cellStyle name="Normal 6 2 2 2 4" xfId="1866"/>
    <cellStyle name="Normal 6 2 2 2 5" xfId="1867"/>
    <cellStyle name="Normal 6 2 2 2 6" xfId="1868"/>
    <cellStyle name="Normal 6 2 2 2 7" xfId="1869"/>
    <cellStyle name="Normal 6 2 2 2 8" xfId="1870"/>
    <cellStyle name="Normal 6 2 2 2 9" xfId="1871"/>
    <cellStyle name="Normal 6 2 2 3" xfId="1872"/>
    <cellStyle name="Normal 6 2 2 3 2" xfId="1873"/>
    <cellStyle name="Normal 6 2 2 3 2 2" xfId="1874"/>
    <cellStyle name="Normal 6 2 2 3 2 3" xfId="1875"/>
    <cellStyle name="Normal 6 2 2 3 2 4" xfId="1876"/>
    <cellStyle name="Normal 6 2 2 3 2 5" xfId="1877"/>
    <cellStyle name="Normal 6 2 2 3 2 6" xfId="1878"/>
    <cellStyle name="Normal 6 2 2 3 2 7" xfId="1879"/>
    <cellStyle name="Normal 6 2 2 3 3" xfId="1880"/>
    <cellStyle name="Normal 6 2 2 3 4" xfId="1881"/>
    <cellStyle name="Normal 6 2 2 3 5" xfId="1882"/>
    <cellStyle name="Normal 6 2 2 3 6" xfId="1883"/>
    <cellStyle name="Normal 6 2 2 3 7" xfId="1884"/>
    <cellStyle name="Normal 6 2 2 3 8" xfId="1885"/>
    <cellStyle name="Normal 6 2 2 4" xfId="1886"/>
    <cellStyle name="Normal 6 2 2 4 2" xfId="1887"/>
    <cellStyle name="Normal 6 2 2 4 2 2" xfId="1888"/>
    <cellStyle name="Normal 6 2 2 4 2 3" xfId="1889"/>
    <cellStyle name="Normal 6 2 2 4 2 4" xfId="1890"/>
    <cellStyle name="Normal 6 2 2 4 2 5" xfId="1891"/>
    <cellStyle name="Normal 6 2 2 4 2 6" xfId="1892"/>
    <cellStyle name="Normal 6 2 2 4 2 7" xfId="1893"/>
    <cellStyle name="Normal 6 2 2 4 3" xfId="1894"/>
    <cellStyle name="Normal 6 2 2 4 4" xfId="1895"/>
    <cellStyle name="Normal 6 2 2 4 5" xfId="1896"/>
    <cellStyle name="Normal 6 2 2 4 6" xfId="1897"/>
    <cellStyle name="Normal 6 2 2 4 7" xfId="1898"/>
    <cellStyle name="Normal 6 2 2 4 8" xfId="1899"/>
    <cellStyle name="Normal 6 2 2 5" xfId="1900"/>
    <cellStyle name="Normal 6 2 2 5 2" xfId="1901"/>
    <cellStyle name="Normal 6 2 2 5 2 2" xfId="1902"/>
    <cellStyle name="Normal 6 2 2 5 2 3" xfId="1903"/>
    <cellStyle name="Normal 6 2 2 5 2 4" xfId="1904"/>
    <cellStyle name="Normal 6 2 2 5 2 5" xfId="1905"/>
    <cellStyle name="Normal 6 2 2 5 2 6" xfId="1906"/>
    <cellStyle name="Normal 6 2 2 5 2 7" xfId="1907"/>
    <cellStyle name="Normal 6 2 2 5 3" xfId="1908"/>
    <cellStyle name="Normal 6 2 2 5 4" xfId="1909"/>
    <cellStyle name="Normal 6 2 2 5 5" xfId="1910"/>
    <cellStyle name="Normal 6 2 2 5 6" xfId="1911"/>
    <cellStyle name="Normal 6 2 2 5 7" xfId="1912"/>
    <cellStyle name="Normal 6 2 2 5 8" xfId="1913"/>
    <cellStyle name="Normal 6 2 2 6" xfId="1914"/>
    <cellStyle name="Normal 6 2 2 6 2" xfId="1915"/>
    <cellStyle name="Normal 6 2 2 6 2 2" xfId="1916"/>
    <cellStyle name="Normal 6 2 2 6 2 3" xfId="1917"/>
    <cellStyle name="Normal 6 2 2 6 2 4" xfId="1918"/>
    <cellStyle name="Normal 6 2 2 6 2 5" xfId="1919"/>
    <cellStyle name="Normal 6 2 2 6 2 6" xfId="1920"/>
    <cellStyle name="Normal 6 2 2 6 2 7" xfId="1921"/>
    <cellStyle name="Normal 6 2 2 6 3" xfId="1922"/>
    <cellStyle name="Normal 6 2 2 6 4" xfId="1923"/>
    <cellStyle name="Normal 6 2 2 6 5" xfId="1924"/>
    <cellStyle name="Normal 6 2 2 6 6" xfId="1925"/>
    <cellStyle name="Normal 6 2 2 6 7" xfId="1926"/>
    <cellStyle name="Normal 6 2 2 6 8" xfId="1927"/>
    <cellStyle name="Normal 6 2 2 7" xfId="1928"/>
    <cellStyle name="Normal 6 2 2 7 2" xfId="1929"/>
    <cellStyle name="Normal 6 2 2 7 2 2" xfId="1930"/>
    <cellStyle name="Normal 6 2 2 7 2 3" xfId="1931"/>
    <cellStyle name="Normal 6 2 2 7 2 4" xfId="1932"/>
    <cellStyle name="Normal 6 2 2 7 2 5" xfId="1933"/>
    <cellStyle name="Normal 6 2 2 7 2 6" xfId="1934"/>
    <cellStyle name="Normal 6 2 2 7 2 7" xfId="1935"/>
    <cellStyle name="Normal 6 2 2 7 3" xfId="1936"/>
    <cellStyle name="Normal 6 2 2 7 4" xfId="1937"/>
    <cellStyle name="Normal 6 2 2 7 5" xfId="1938"/>
    <cellStyle name="Normal 6 2 2 7 6" xfId="1939"/>
    <cellStyle name="Normal 6 2 2 7 7" xfId="1940"/>
    <cellStyle name="Normal 6 2 2 7 8" xfId="1941"/>
    <cellStyle name="Normal 6 2 2 8" xfId="1942"/>
    <cellStyle name="Normal 6 2 2 8 2" xfId="1943"/>
    <cellStyle name="Normal 6 2 2 8 2 2" xfId="1944"/>
    <cellStyle name="Normal 6 2 2 8 2 3" xfId="1945"/>
    <cellStyle name="Normal 6 2 2 8 2 4" xfId="1946"/>
    <cellStyle name="Normal 6 2 2 8 2 5" xfId="1947"/>
    <cellStyle name="Normal 6 2 2 8 2 6" xfId="1948"/>
    <cellStyle name="Normal 6 2 2 8 2 7" xfId="1949"/>
    <cellStyle name="Normal 6 2 2 8 3" xfId="1950"/>
    <cellStyle name="Normal 6 2 2 8 4" xfId="1951"/>
    <cellStyle name="Normal 6 2 2 8 5" xfId="1952"/>
    <cellStyle name="Normal 6 2 2 8 6" xfId="1953"/>
    <cellStyle name="Normal 6 2 2 8 7" xfId="1954"/>
    <cellStyle name="Normal 6 2 2 8 8" xfId="1955"/>
    <cellStyle name="Normal 6 2 2 9" xfId="1956"/>
    <cellStyle name="Normal 6 2 2 9 2" xfId="1957"/>
    <cellStyle name="Normal 6 2 2 9 2 2" xfId="1958"/>
    <cellStyle name="Normal 6 2 2 9 2 3" xfId="1959"/>
    <cellStyle name="Normal 6 2 2 9 2 4" xfId="1960"/>
    <cellStyle name="Normal 6 2 2 9 2 5" xfId="1961"/>
    <cellStyle name="Normal 6 2 2 9 2 6" xfId="1962"/>
    <cellStyle name="Normal 6 2 2 9 2 7" xfId="1963"/>
    <cellStyle name="Normal 6 2 2 9 3" xfId="1964"/>
    <cellStyle name="Normal 6 2 2 9 4" xfId="1965"/>
    <cellStyle name="Normal 6 2 2 9 5" xfId="1966"/>
    <cellStyle name="Normal 6 2 2 9 6" xfId="1967"/>
    <cellStyle name="Normal 6 2 2 9 7" xfId="1968"/>
    <cellStyle name="Normal 6 2 2 9 8" xfId="1969"/>
    <cellStyle name="Normal 6 2 3" xfId="1970"/>
    <cellStyle name="Normal 6 2 4" xfId="1971"/>
    <cellStyle name="Normal 6 2 5" xfId="1972"/>
    <cellStyle name="Normal 6 2 6" xfId="1973"/>
    <cellStyle name="Normal 6 2 7" xfId="1974"/>
    <cellStyle name="Normal 6 2 8" xfId="1975"/>
    <cellStyle name="Normal 6 2 9" xfId="1976"/>
    <cellStyle name="Normal 6 20" xfId="1977"/>
    <cellStyle name="Normal 6 21" xfId="1978"/>
    <cellStyle name="Normal 6 22" xfId="1979"/>
    <cellStyle name="Normal 6 3" xfId="1980"/>
    <cellStyle name="Normal 6 3 10" xfId="1981"/>
    <cellStyle name="Normal 6 3 11" xfId="1982"/>
    <cellStyle name="Normal 6 3 11 2" xfId="1983"/>
    <cellStyle name="Normal 6 3 11 3" xfId="1984"/>
    <cellStyle name="Normal 6 3 11 4" xfId="1985"/>
    <cellStyle name="Normal 6 3 11 5" xfId="1986"/>
    <cellStyle name="Normal 6 3 11 6" xfId="1987"/>
    <cellStyle name="Normal 6 3 11 7" xfId="1988"/>
    <cellStyle name="Normal 6 3 12" xfId="1989"/>
    <cellStyle name="Normal 6 3 13" xfId="1990"/>
    <cellStyle name="Normal 6 3 14" xfId="1991"/>
    <cellStyle name="Normal 6 3 15" xfId="1992"/>
    <cellStyle name="Normal 6 3 16" xfId="1993"/>
    <cellStyle name="Normal 6 3 17" xfId="1994"/>
    <cellStyle name="Normal 6 3 2" xfId="1995"/>
    <cellStyle name="Normal 6 3 2 2" xfId="1996"/>
    <cellStyle name="Normal 6 3 2 2 10" xfId="1997"/>
    <cellStyle name="Normal 6 3 2 2 10 2" xfId="1998"/>
    <cellStyle name="Normal 6 3 2 2 10 3" xfId="1999"/>
    <cellStyle name="Normal 6 3 2 2 10 4" xfId="2000"/>
    <cellStyle name="Normal 6 3 2 2 10 5" xfId="2001"/>
    <cellStyle name="Normal 6 3 2 2 10 6" xfId="2002"/>
    <cellStyle name="Normal 6 3 2 2 10 7" xfId="2003"/>
    <cellStyle name="Normal 6 3 2 2 11" xfId="2004"/>
    <cellStyle name="Normal 6 3 2 2 12" xfId="2005"/>
    <cellStyle name="Normal 6 3 2 2 13" xfId="2006"/>
    <cellStyle name="Normal 6 3 2 2 14" xfId="2007"/>
    <cellStyle name="Normal 6 3 2 2 15" xfId="2008"/>
    <cellStyle name="Normal 6 3 2 2 16" xfId="2009"/>
    <cellStyle name="Normal 6 3 2 2 2" xfId="2010"/>
    <cellStyle name="Normal 6 3 2 2 3" xfId="2011"/>
    <cellStyle name="Normal 6 3 2 2 4" xfId="2012"/>
    <cellStyle name="Normal 6 3 2 2 5" xfId="2013"/>
    <cellStyle name="Normal 6 3 2 2 6" xfId="2014"/>
    <cellStyle name="Normal 6 3 2 2 7" xfId="2015"/>
    <cellStyle name="Normal 6 3 2 2 8" xfId="2016"/>
    <cellStyle name="Normal 6 3 2 2 9" xfId="2017"/>
    <cellStyle name="Normal 6 3 2 3" xfId="2018"/>
    <cellStyle name="Normal 6 3 2 3 2" xfId="2019"/>
    <cellStyle name="Normal 6 3 2 3 2 2" xfId="2020"/>
    <cellStyle name="Normal 6 3 2 3 2 3" xfId="2021"/>
    <cellStyle name="Normal 6 3 2 3 2 4" xfId="2022"/>
    <cellStyle name="Normal 6 3 2 3 2 5" xfId="2023"/>
    <cellStyle name="Normal 6 3 2 3 2 6" xfId="2024"/>
    <cellStyle name="Normal 6 3 2 3 2 7" xfId="2025"/>
    <cellStyle name="Normal 6 3 2 3 3" xfId="2026"/>
    <cellStyle name="Normal 6 3 2 3 4" xfId="2027"/>
    <cellStyle name="Normal 6 3 2 3 5" xfId="2028"/>
    <cellStyle name="Normal 6 3 2 3 6" xfId="2029"/>
    <cellStyle name="Normal 6 3 2 3 7" xfId="2030"/>
    <cellStyle name="Normal 6 3 2 3 8" xfId="2031"/>
    <cellStyle name="Normal 6 3 2 4" xfId="2032"/>
    <cellStyle name="Normal 6 3 2 4 2" xfId="2033"/>
    <cellStyle name="Normal 6 3 2 4 2 2" xfId="2034"/>
    <cellStyle name="Normal 6 3 2 4 2 3" xfId="2035"/>
    <cellStyle name="Normal 6 3 2 4 2 4" xfId="2036"/>
    <cellStyle name="Normal 6 3 2 4 2 5" xfId="2037"/>
    <cellStyle name="Normal 6 3 2 4 2 6" xfId="2038"/>
    <cellStyle name="Normal 6 3 2 4 2 7" xfId="2039"/>
    <cellStyle name="Normal 6 3 2 4 3" xfId="2040"/>
    <cellStyle name="Normal 6 3 2 4 4" xfId="2041"/>
    <cellStyle name="Normal 6 3 2 4 5" xfId="2042"/>
    <cellStyle name="Normal 6 3 2 4 6" xfId="2043"/>
    <cellStyle name="Normal 6 3 2 4 7" xfId="2044"/>
    <cellStyle name="Normal 6 3 2 4 8" xfId="2045"/>
    <cellStyle name="Normal 6 3 2 5" xfId="2046"/>
    <cellStyle name="Normal 6 3 2 5 2" xfId="2047"/>
    <cellStyle name="Normal 6 3 2 5 2 2" xfId="2048"/>
    <cellStyle name="Normal 6 3 2 5 2 3" xfId="2049"/>
    <cellStyle name="Normal 6 3 2 5 2 4" xfId="2050"/>
    <cellStyle name="Normal 6 3 2 5 2 5" xfId="2051"/>
    <cellStyle name="Normal 6 3 2 5 2 6" xfId="2052"/>
    <cellStyle name="Normal 6 3 2 5 2 7" xfId="2053"/>
    <cellStyle name="Normal 6 3 2 5 3" xfId="2054"/>
    <cellStyle name="Normal 6 3 2 5 4" xfId="2055"/>
    <cellStyle name="Normal 6 3 2 5 5" xfId="2056"/>
    <cellStyle name="Normal 6 3 2 5 6" xfId="2057"/>
    <cellStyle name="Normal 6 3 2 5 7" xfId="2058"/>
    <cellStyle name="Normal 6 3 2 5 8" xfId="2059"/>
    <cellStyle name="Normal 6 3 2 6" xfId="2060"/>
    <cellStyle name="Normal 6 3 2 6 2" xfId="2061"/>
    <cellStyle name="Normal 6 3 2 6 2 2" xfId="2062"/>
    <cellStyle name="Normal 6 3 2 6 2 3" xfId="2063"/>
    <cellStyle name="Normal 6 3 2 6 2 4" xfId="2064"/>
    <cellStyle name="Normal 6 3 2 6 2 5" xfId="2065"/>
    <cellStyle name="Normal 6 3 2 6 2 6" xfId="2066"/>
    <cellStyle name="Normal 6 3 2 6 2 7" xfId="2067"/>
    <cellStyle name="Normal 6 3 2 6 3" xfId="2068"/>
    <cellStyle name="Normal 6 3 2 6 4" xfId="2069"/>
    <cellStyle name="Normal 6 3 2 6 5" xfId="2070"/>
    <cellStyle name="Normal 6 3 2 6 6" xfId="2071"/>
    <cellStyle name="Normal 6 3 2 6 7" xfId="2072"/>
    <cellStyle name="Normal 6 3 2 6 8" xfId="2073"/>
    <cellStyle name="Normal 6 3 2 7" xfId="2074"/>
    <cellStyle name="Normal 6 3 2 7 2" xfId="2075"/>
    <cellStyle name="Normal 6 3 2 7 2 2" xfId="2076"/>
    <cellStyle name="Normal 6 3 2 7 2 3" xfId="2077"/>
    <cellStyle name="Normal 6 3 2 7 2 4" xfId="2078"/>
    <cellStyle name="Normal 6 3 2 7 2 5" xfId="2079"/>
    <cellStyle name="Normal 6 3 2 7 2 6" xfId="2080"/>
    <cellStyle name="Normal 6 3 2 7 2 7" xfId="2081"/>
    <cellStyle name="Normal 6 3 2 7 3" xfId="2082"/>
    <cellStyle name="Normal 6 3 2 7 4" xfId="2083"/>
    <cellStyle name="Normal 6 3 2 7 5" xfId="2084"/>
    <cellStyle name="Normal 6 3 2 7 6" xfId="2085"/>
    <cellStyle name="Normal 6 3 2 7 7" xfId="2086"/>
    <cellStyle name="Normal 6 3 2 7 8" xfId="2087"/>
    <cellStyle name="Normal 6 3 2 8" xfId="2088"/>
    <cellStyle name="Normal 6 3 2 8 2" xfId="2089"/>
    <cellStyle name="Normal 6 3 2 8 2 2" xfId="2090"/>
    <cellStyle name="Normal 6 3 2 8 2 3" xfId="2091"/>
    <cellStyle name="Normal 6 3 2 8 2 4" xfId="2092"/>
    <cellStyle name="Normal 6 3 2 8 2 5" xfId="2093"/>
    <cellStyle name="Normal 6 3 2 8 2 6" xfId="2094"/>
    <cellStyle name="Normal 6 3 2 8 2 7" xfId="2095"/>
    <cellStyle name="Normal 6 3 2 8 3" xfId="2096"/>
    <cellStyle name="Normal 6 3 2 8 4" xfId="2097"/>
    <cellStyle name="Normal 6 3 2 8 5" xfId="2098"/>
    <cellStyle name="Normal 6 3 2 8 6" xfId="2099"/>
    <cellStyle name="Normal 6 3 2 8 7" xfId="2100"/>
    <cellStyle name="Normal 6 3 2 8 8" xfId="2101"/>
    <cellStyle name="Normal 6 3 2 9" xfId="2102"/>
    <cellStyle name="Normal 6 3 2 9 2" xfId="2103"/>
    <cellStyle name="Normal 6 3 2 9 2 2" xfId="2104"/>
    <cellStyle name="Normal 6 3 2 9 2 3" xfId="2105"/>
    <cellStyle name="Normal 6 3 2 9 2 4" xfId="2106"/>
    <cellStyle name="Normal 6 3 2 9 2 5" xfId="2107"/>
    <cellStyle name="Normal 6 3 2 9 2 6" xfId="2108"/>
    <cellStyle name="Normal 6 3 2 9 2 7" xfId="2109"/>
    <cellStyle name="Normal 6 3 2 9 3" xfId="2110"/>
    <cellStyle name="Normal 6 3 2 9 4" xfId="2111"/>
    <cellStyle name="Normal 6 3 2 9 5" xfId="2112"/>
    <cellStyle name="Normal 6 3 2 9 6" xfId="2113"/>
    <cellStyle name="Normal 6 3 2 9 7" xfId="2114"/>
    <cellStyle name="Normal 6 3 2 9 8" xfId="2115"/>
    <cellStyle name="Normal 6 3 3" xfId="2116"/>
    <cellStyle name="Normal 6 3 4" xfId="2117"/>
    <cellStyle name="Normal 6 3 5" xfId="2118"/>
    <cellStyle name="Normal 6 3 6" xfId="2119"/>
    <cellStyle name="Normal 6 3 7" xfId="2120"/>
    <cellStyle name="Normal 6 3 8" xfId="2121"/>
    <cellStyle name="Normal 6 3 9" xfId="2122"/>
    <cellStyle name="Normal 6 4" xfId="2123"/>
    <cellStyle name="Normal 6 4 2" xfId="2124"/>
    <cellStyle name="Normal 6 4 2 2" xfId="2125"/>
    <cellStyle name="Normal 6 4 2 3" xfId="2126"/>
    <cellStyle name="Normal 6 4 2 4" xfId="2127"/>
    <cellStyle name="Normal 6 4 2 5" xfId="2128"/>
    <cellStyle name="Normal 6 4 2 6" xfId="2129"/>
    <cellStyle name="Normal 6 4 2 7" xfId="2130"/>
    <cellStyle name="Normal 6 4 3" xfId="2131"/>
    <cellStyle name="Normal 6 4 4" xfId="2132"/>
    <cellStyle name="Normal 6 4 5" xfId="2133"/>
    <cellStyle name="Normal 6 4 6" xfId="2134"/>
    <cellStyle name="Normal 6 4 7" xfId="2135"/>
    <cellStyle name="Normal 6 4 8" xfId="2136"/>
    <cellStyle name="Normal 6 5" xfId="2137"/>
    <cellStyle name="Normal 6 5 2" xfId="2138"/>
    <cellStyle name="Normal 6 5 2 2" xfId="2139"/>
    <cellStyle name="Normal 6 5 2 3" xfId="2140"/>
    <cellStyle name="Normal 6 5 2 4" xfId="2141"/>
    <cellStyle name="Normal 6 5 2 5" xfId="2142"/>
    <cellStyle name="Normal 6 5 2 6" xfId="2143"/>
    <cellStyle name="Normal 6 5 2 7" xfId="2144"/>
    <cellStyle name="Normal 6 5 3" xfId="2145"/>
    <cellStyle name="Normal 6 5 4" xfId="2146"/>
    <cellStyle name="Normal 6 5 5" xfId="2147"/>
    <cellStyle name="Normal 6 5 6" xfId="2148"/>
    <cellStyle name="Normal 6 5 7" xfId="2149"/>
    <cellStyle name="Normal 6 5 8" xfId="2150"/>
    <cellStyle name="Normal 6 6" xfId="2151"/>
    <cellStyle name="Normal 6 6 2" xfId="2152"/>
    <cellStyle name="Normal 6 6 2 2" xfId="2153"/>
    <cellStyle name="Normal 6 6 2 3" xfId="2154"/>
    <cellStyle name="Normal 6 6 2 4" xfId="2155"/>
    <cellStyle name="Normal 6 6 2 5" xfId="2156"/>
    <cellStyle name="Normal 6 6 2 6" xfId="2157"/>
    <cellStyle name="Normal 6 6 2 7" xfId="2158"/>
    <cellStyle name="Normal 6 6 3" xfId="2159"/>
    <cellStyle name="Normal 6 6 4" xfId="2160"/>
    <cellStyle name="Normal 6 6 5" xfId="2161"/>
    <cellStyle name="Normal 6 6 6" xfId="2162"/>
    <cellStyle name="Normal 6 6 7" xfId="2163"/>
    <cellStyle name="Normal 6 6 8" xfId="2164"/>
    <cellStyle name="Normal 6 7" xfId="2165"/>
    <cellStyle name="Normal 6 7 2" xfId="2166"/>
    <cellStyle name="Normal 6 7 2 2" xfId="2167"/>
    <cellStyle name="Normal 6 7 2 3" xfId="2168"/>
    <cellStyle name="Normal 6 7 2 4" xfId="2169"/>
    <cellStyle name="Normal 6 7 2 5" xfId="2170"/>
    <cellStyle name="Normal 6 7 2 6" xfId="2171"/>
    <cellStyle name="Normal 6 7 2 7" xfId="2172"/>
    <cellStyle name="Normal 6 7 3" xfId="2173"/>
    <cellStyle name="Normal 6 7 4" xfId="2174"/>
    <cellStyle name="Normal 6 7 5" xfId="2175"/>
    <cellStyle name="Normal 6 7 6" xfId="2176"/>
    <cellStyle name="Normal 6 7 7" xfId="2177"/>
    <cellStyle name="Normal 6 7 8" xfId="2178"/>
    <cellStyle name="Normal 6 8" xfId="2179"/>
    <cellStyle name="Normal 6 8 2" xfId="2180"/>
    <cellStyle name="Normal 6 8 2 2" xfId="2181"/>
    <cellStyle name="Normal 6 8 2 3" xfId="2182"/>
    <cellStyle name="Normal 6 8 2 4" xfId="2183"/>
    <cellStyle name="Normal 6 8 2 5" xfId="2184"/>
    <cellStyle name="Normal 6 8 2 6" xfId="2185"/>
    <cellStyle name="Normal 6 8 2 7" xfId="2186"/>
    <cellStyle name="Normal 6 8 3" xfId="2187"/>
    <cellStyle name="Normal 6 8 4" xfId="2188"/>
    <cellStyle name="Normal 6 8 5" xfId="2189"/>
    <cellStyle name="Normal 6 8 6" xfId="2190"/>
    <cellStyle name="Normal 6 8 7" xfId="2191"/>
    <cellStyle name="Normal 6 8 8" xfId="2192"/>
    <cellStyle name="Normal 6 9" xfId="2193"/>
    <cellStyle name="Normal 6 9 2" xfId="2194"/>
    <cellStyle name="Normal 6 9 2 2" xfId="2195"/>
    <cellStyle name="Normal 6 9 2 3" xfId="2196"/>
    <cellStyle name="Normal 6 9 2 4" xfId="2197"/>
    <cellStyle name="Normal 6 9 2 5" xfId="2198"/>
    <cellStyle name="Normal 6 9 2 6" xfId="2199"/>
    <cellStyle name="Normal 6 9 2 7" xfId="2200"/>
    <cellStyle name="Normal 6 9 3" xfId="2201"/>
    <cellStyle name="Normal 6 9 4" xfId="2202"/>
    <cellStyle name="Normal 6 9 5" xfId="2203"/>
    <cellStyle name="Normal 6 9 6" xfId="2204"/>
    <cellStyle name="Normal 6 9 7" xfId="2205"/>
    <cellStyle name="Normal 6 9 8" xfId="2206"/>
    <cellStyle name="Normal 7" xfId="2207"/>
    <cellStyle name="Normal 7 10" xfId="2208"/>
    <cellStyle name="Normal 7 10 2" xfId="2209"/>
    <cellStyle name="Normal 7 10 2 2" xfId="2210"/>
    <cellStyle name="Normal 7 10 2 3" xfId="2211"/>
    <cellStyle name="Normal 7 10 2 4" xfId="2212"/>
    <cellStyle name="Normal 7 10 2 5" xfId="2213"/>
    <cellStyle name="Normal 7 10 2 6" xfId="2214"/>
    <cellStyle name="Normal 7 10 2 7" xfId="2215"/>
    <cellStyle name="Normal 7 10 3" xfId="2216"/>
    <cellStyle name="Normal 7 10 4" xfId="2217"/>
    <cellStyle name="Normal 7 10 5" xfId="2218"/>
    <cellStyle name="Normal 7 10 6" xfId="2219"/>
    <cellStyle name="Normal 7 10 7" xfId="2220"/>
    <cellStyle name="Normal 7 10 8" xfId="2221"/>
    <cellStyle name="Normal 7 11" xfId="2222"/>
    <cellStyle name="Normal 7 11 2" xfId="2223"/>
    <cellStyle name="Normal 7 11 2 2" xfId="2224"/>
    <cellStyle name="Normal 7 11 2 3" xfId="2225"/>
    <cellStyle name="Normal 7 11 2 4" xfId="2226"/>
    <cellStyle name="Normal 7 11 2 5" xfId="2227"/>
    <cellStyle name="Normal 7 11 2 6" xfId="2228"/>
    <cellStyle name="Normal 7 11 2 7" xfId="2229"/>
    <cellStyle name="Normal 7 11 3" xfId="2230"/>
    <cellStyle name="Normal 7 11 4" xfId="2231"/>
    <cellStyle name="Normal 7 11 5" xfId="2232"/>
    <cellStyle name="Normal 7 11 6" xfId="2233"/>
    <cellStyle name="Normal 7 11 7" xfId="2234"/>
    <cellStyle name="Normal 7 11 8" xfId="2235"/>
    <cellStyle name="Normal 7 12" xfId="2236"/>
    <cellStyle name="Normal 7 12 2" xfId="2237"/>
    <cellStyle name="Normal 7 12 2 2" xfId="2238"/>
    <cellStyle name="Normal 7 12 2 3" xfId="2239"/>
    <cellStyle name="Normal 7 12 2 4" xfId="2240"/>
    <cellStyle name="Normal 7 12 2 5" xfId="2241"/>
    <cellStyle name="Normal 7 12 2 6" xfId="2242"/>
    <cellStyle name="Normal 7 12 2 7" xfId="2243"/>
    <cellStyle name="Normal 7 12 3" xfId="2244"/>
    <cellStyle name="Normal 7 12 4" xfId="2245"/>
    <cellStyle name="Normal 7 12 5" xfId="2246"/>
    <cellStyle name="Normal 7 12 6" xfId="2247"/>
    <cellStyle name="Normal 7 12 7" xfId="2248"/>
    <cellStyle name="Normal 7 12 8" xfId="2249"/>
    <cellStyle name="Normal 7 13" xfId="2250"/>
    <cellStyle name="Normal 7 13 2" xfId="2251"/>
    <cellStyle name="Normal 7 13 2 2" xfId="2252"/>
    <cellStyle name="Normal 7 13 2 3" xfId="2253"/>
    <cellStyle name="Normal 7 13 2 4" xfId="2254"/>
    <cellStyle name="Normal 7 13 2 5" xfId="2255"/>
    <cellStyle name="Normal 7 13 2 6" xfId="2256"/>
    <cellStyle name="Normal 7 13 2 7" xfId="2257"/>
    <cellStyle name="Normal 7 13 3" xfId="2258"/>
    <cellStyle name="Normal 7 13 4" xfId="2259"/>
    <cellStyle name="Normal 7 13 5" xfId="2260"/>
    <cellStyle name="Normal 7 13 6" xfId="2261"/>
    <cellStyle name="Normal 7 13 7" xfId="2262"/>
    <cellStyle name="Normal 7 13 8" xfId="2263"/>
    <cellStyle name="Normal 7 14" xfId="2264"/>
    <cellStyle name="Normal 7 14 2" xfId="2265"/>
    <cellStyle name="Normal 7 14 2 2" xfId="2266"/>
    <cellStyle name="Normal 7 14 2 3" xfId="2267"/>
    <cellStyle name="Normal 7 14 2 4" xfId="2268"/>
    <cellStyle name="Normal 7 14 2 5" xfId="2269"/>
    <cellStyle name="Normal 7 14 2 6" xfId="2270"/>
    <cellStyle name="Normal 7 14 2 7" xfId="2271"/>
    <cellStyle name="Normal 7 14 3" xfId="2272"/>
    <cellStyle name="Normal 7 14 4" xfId="2273"/>
    <cellStyle name="Normal 7 14 5" xfId="2274"/>
    <cellStyle name="Normal 7 14 6" xfId="2275"/>
    <cellStyle name="Normal 7 14 7" xfId="2276"/>
    <cellStyle name="Normal 7 14 8" xfId="2277"/>
    <cellStyle name="Normal 7 15" xfId="2278"/>
    <cellStyle name="Normal 7 15 2" xfId="2279"/>
    <cellStyle name="Normal 7 15 2 2" xfId="2280"/>
    <cellStyle name="Normal 7 15 2 3" xfId="2281"/>
    <cellStyle name="Normal 7 15 2 4" xfId="2282"/>
    <cellStyle name="Normal 7 15 2 5" xfId="2283"/>
    <cellStyle name="Normal 7 15 2 6" xfId="2284"/>
    <cellStyle name="Normal 7 15 2 7" xfId="2285"/>
    <cellStyle name="Normal 7 15 3" xfId="2286"/>
    <cellStyle name="Normal 7 15 4" xfId="2287"/>
    <cellStyle name="Normal 7 15 5" xfId="2288"/>
    <cellStyle name="Normal 7 15 6" xfId="2289"/>
    <cellStyle name="Normal 7 15 7" xfId="2290"/>
    <cellStyle name="Normal 7 15 8" xfId="2291"/>
    <cellStyle name="Normal 7 16" xfId="2292"/>
    <cellStyle name="Normal 7 16 2" xfId="2293"/>
    <cellStyle name="Normal 7 16 3" xfId="2294"/>
    <cellStyle name="Normal 7 16 4" xfId="2295"/>
    <cellStyle name="Normal 7 16 5" xfId="2296"/>
    <cellStyle name="Normal 7 16 6" xfId="2297"/>
    <cellStyle name="Normal 7 16 7" xfId="2298"/>
    <cellStyle name="Normal 7 17" xfId="2299"/>
    <cellStyle name="Normal 7 18" xfId="2300"/>
    <cellStyle name="Normal 7 19" xfId="2301"/>
    <cellStyle name="Normal 7 2" xfId="2302"/>
    <cellStyle name="Normal 7 2 10" xfId="2303"/>
    <cellStyle name="Normal 7 2 11" xfId="2304"/>
    <cellStyle name="Normal 7 2 11 2" xfId="2305"/>
    <cellStyle name="Normal 7 2 11 3" xfId="2306"/>
    <cellStyle name="Normal 7 2 11 4" xfId="2307"/>
    <cellStyle name="Normal 7 2 11 5" xfId="2308"/>
    <cellStyle name="Normal 7 2 11 6" xfId="2309"/>
    <cellStyle name="Normal 7 2 11 7" xfId="2310"/>
    <cellStyle name="Normal 7 2 12" xfId="2311"/>
    <cellStyle name="Normal 7 2 13" xfId="2312"/>
    <cellStyle name="Normal 7 2 14" xfId="2313"/>
    <cellStyle name="Normal 7 2 15" xfId="2314"/>
    <cellStyle name="Normal 7 2 16" xfId="2315"/>
    <cellStyle name="Normal 7 2 17" xfId="2316"/>
    <cellStyle name="Normal 7 2 2" xfId="2317"/>
    <cellStyle name="Normal 7 2 2 2" xfId="2318"/>
    <cellStyle name="Normal 7 2 2 2 10" xfId="2319"/>
    <cellStyle name="Normal 7 2 2 2 10 2" xfId="2320"/>
    <cellStyle name="Normal 7 2 2 2 10 3" xfId="2321"/>
    <cellStyle name="Normal 7 2 2 2 10 4" xfId="2322"/>
    <cellStyle name="Normal 7 2 2 2 10 5" xfId="2323"/>
    <cellStyle name="Normal 7 2 2 2 10 6" xfId="2324"/>
    <cellStyle name="Normal 7 2 2 2 10 7" xfId="2325"/>
    <cellStyle name="Normal 7 2 2 2 11" xfId="2326"/>
    <cellStyle name="Normal 7 2 2 2 12" xfId="2327"/>
    <cellStyle name="Normal 7 2 2 2 13" xfId="2328"/>
    <cellStyle name="Normal 7 2 2 2 14" xfId="2329"/>
    <cellStyle name="Normal 7 2 2 2 15" xfId="2330"/>
    <cellStyle name="Normal 7 2 2 2 16" xfId="2331"/>
    <cellStyle name="Normal 7 2 2 2 2" xfId="2332"/>
    <cellStyle name="Normal 7 2 2 2 3" xfId="2333"/>
    <cellStyle name="Normal 7 2 2 2 4" xfId="2334"/>
    <cellStyle name="Normal 7 2 2 2 5" xfId="2335"/>
    <cellStyle name="Normal 7 2 2 2 6" xfId="2336"/>
    <cellStyle name="Normal 7 2 2 2 7" xfId="2337"/>
    <cellStyle name="Normal 7 2 2 2 8" xfId="2338"/>
    <cellStyle name="Normal 7 2 2 2 9" xfId="2339"/>
    <cellStyle name="Normal 7 2 2 3" xfId="2340"/>
    <cellStyle name="Normal 7 2 2 3 2" xfId="2341"/>
    <cellStyle name="Normal 7 2 2 3 2 2" xfId="2342"/>
    <cellStyle name="Normal 7 2 2 3 2 3" xfId="2343"/>
    <cellStyle name="Normal 7 2 2 3 2 4" xfId="2344"/>
    <cellStyle name="Normal 7 2 2 3 2 5" xfId="2345"/>
    <cellStyle name="Normal 7 2 2 3 2 6" xfId="2346"/>
    <cellStyle name="Normal 7 2 2 3 2 7" xfId="2347"/>
    <cellStyle name="Normal 7 2 2 3 3" xfId="2348"/>
    <cellStyle name="Normal 7 2 2 3 4" xfId="2349"/>
    <cellStyle name="Normal 7 2 2 3 5" xfId="2350"/>
    <cellStyle name="Normal 7 2 2 3 6" xfId="2351"/>
    <cellStyle name="Normal 7 2 2 3 7" xfId="2352"/>
    <cellStyle name="Normal 7 2 2 3 8" xfId="2353"/>
    <cellStyle name="Normal 7 2 2 4" xfId="2354"/>
    <cellStyle name="Normal 7 2 2 4 2" xfId="2355"/>
    <cellStyle name="Normal 7 2 2 4 2 2" xfId="2356"/>
    <cellStyle name="Normal 7 2 2 4 2 3" xfId="2357"/>
    <cellStyle name="Normal 7 2 2 4 2 4" xfId="2358"/>
    <cellStyle name="Normal 7 2 2 4 2 5" xfId="2359"/>
    <cellStyle name="Normal 7 2 2 4 2 6" xfId="2360"/>
    <cellStyle name="Normal 7 2 2 4 2 7" xfId="2361"/>
    <cellStyle name="Normal 7 2 2 4 3" xfId="2362"/>
    <cellStyle name="Normal 7 2 2 4 4" xfId="2363"/>
    <cellStyle name="Normal 7 2 2 4 5" xfId="2364"/>
    <cellStyle name="Normal 7 2 2 4 6" xfId="2365"/>
    <cellStyle name="Normal 7 2 2 4 7" xfId="2366"/>
    <cellStyle name="Normal 7 2 2 4 8" xfId="2367"/>
    <cellStyle name="Normal 7 2 2 5" xfId="2368"/>
    <cellStyle name="Normal 7 2 2 5 2" xfId="2369"/>
    <cellStyle name="Normal 7 2 2 5 2 2" xfId="2370"/>
    <cellStyle name="Normal 7 2 2 5 2 3" xfId="2371"/>
    <cellStyle name="Normal 7 2 2 5 2 4" xfId="2372"/>
    <cellStyle name="Normal 7 2 2 5 2 5" xfId="2373"/>
    <cellStyle name="Normal 7 2 2 5 2 6" xfId="2374"/>
    <cellStyle name="Normal 7 2 2 5 2 7" xfId="2375"/>
    <cellStyle name="Normal 7 2 2 5 3" xfId="2376"/>
    <cellStyle name="Normal 7 2 2 5 4" xfId="2377"/>
    <cellStyle name="Normal 7 2 2 5 5" xfId="2378"/>
    <cellStyle name="Normal 7 2 2 5 6" xfId="2379"/>
    <cellStyle name="Normal 7 2 2 5 7" xfId="2380"/>
    <cellStyle name="Normal 7 2 2 5 8" xfId="2381"/>
    <cellStyle name="Normal 7 2 2 6" xfId="2382"/>
    <cellStyle name="Normal 7 2 2 6 2" xfId="2383"/>
    <cellStyle name="Normal 7 2 2 6 2 2" xfId="2384"/>
    <cellStyle name="Normal 7 2 2 6 2 3" xfId="2385"/>
    <cellStyle name="Normal 7 2 2 6 2 4" xfId="2386"/>
    <cellStyle name="Normal 7 2 2 6 2 5" xfId="2387"/>
    <cellStyle name="Normal 7 2 2 6 2 6" xfId="2388"/>
    <cellStyle name="Normal 7 2 2 6 2 7" xfId="2389"/>
    <cellStyle name="Normal 7 2 2 6 3" xfId="2390"/>
    <cellStyle name="Normal 7 2 2 6 4" xfId="2391"/>
    <cellStyle name="Normal 7 2 2 6 5" xfId="2392"/>
    <cellStyle name="Normal 7 2 2 6 6" xfId="2393"/>
    <cellStyle name="Normal 7 2 2 6 7" xfId="2394"/>
    <cellStyle name="Normal 7 2 2 6 8" xfId="2395"/>
    <cellStyle name="Normal 7 2 2 7" xfId="2396"/>
    <cellStyle name="Normal 7 2 2 7 2" xfId="2397"/>
    <cellStyle name="Normal 7 2 2 7 2 2" xfId="2398"/>
    <cellStyle name="Normal 7 2 2 7 2 3" xfId="2399"/>
    <cellStyle name="Normal 7 2 2 7 2 4" xfId="2400"/>
    <cellStyle name="Normal 7 2 2 7 2 5" xfId="2401"/>
    <cellStyle name="Normal 7 2 2 7 2 6" xfId="2402"/>
    <cellStyle name="Normal 7 2 2 7 2 7" xfId="2403"/>
    <cellStyle name="Normal 7 2 2 7 3" xfId="2404"/>
    <cellStyle name="Normal 7 2 2 7 4" xfId="2405"/>
    <cellStyle name="Normal 7 2 2 7 5" xfId="2406"/>
    <cellStyle name="Normal 7 2 2 7 6" xfId="2407"/>
    <cellStyle name="Normal 7 2 2 7 7" xfId="2408"/>
    <cellStyle name="Normal 7 2 2 7 8" xfId="2409"/>
    <cellStyle name="Normal 7 2 2 8" xfId="2410"/>
    <cellStyle name="Normal 7 2 2 8 2" xfId="2411"/>
    <cellStyle name="Normal 7 2 2 8 2 2" xfId="2412"/>
    <cellStyle name="Normal 7 2 2 8 2 3" xfId="2413"/>
    <cellStyle name="Normal 7 2 2 8 2 4" xfId="2414"/>
    <cellStyle name="Normal 7 2 2 8 2 5" xfId="2415"/>
    <cellStyle name="Normal 7 2 2 8 2 6" xfId="2416"/>
    <cellStyle name="Normal 7 2 2 8 2 7" xfId="2417"/>
    <cellStyle name="Normal 7 2 2 8 3" xfId="2418"/>
    <cellStyle name="Normal 7 2 2 8 4" xfId="2419"/>
    <cellStyle name="Normal 7 2 2 8 5" xfId="2420"/>
    <cellStyle name="Normal 7 2 2 8 6" xfId="2421"/>
    <cellStyle name="Normal 7 2 2 8 7" xfId="2422"/>
    <cellStyle name="Normal 7 2 2 8 8" xfId="2423"/>
    <cellStyle name="Normal 7 2 2 9" xfId="2424"/>
    <cellStyle name="Normal 7 2 2 9 2" xfId="2425"/>
    <cellStyle name="Normal 7 2 2 9 2 2" xfId="2426"/>
    <cellStyle name="Normal 7 2 2 9 2 3" xfId="2427"/>
    <cellStyle name="Normal 7 2 2 9 2 4" xfId="2428"/>
    <cellStyle name="Normal 7 2 2 9 2 5" xfId="2429"/>
    <cellStyle name="Normal 7 2 2 9 2 6" xfId="2430"/>
    <cellStyle name="Normal 7 2 2 9 2 7" xfId="2431"/>
    <cellStyle name="Normal 7 2 2 9 3" xfId="2432"/>
    <cellStyle name="Normal 7 2 2 9 4" xfId="2433"/>
    <cellStyle name="Normal 7 2 2 9 5" xfId="2434"/>
    <cellStyle name="Normal 7 2 2 9 6" xfId="2435"/>
    <cellStyle name="Normal 7 2 2 9 7" xfId="2436"/>
    <cellStyle name="Normal 7 2 2 9 8" xfId="2437"/>
    <cellStyle name="Normal 7 2 3" xfId="2438"/>
    <cellStyle name="Normal 7 2 4" xfId="2439"/>
    <cellStyle name="Normal 7 2 5" xfId="2440"/>
    <cellStyle name="Normal 7 2 6" xfId="2441"/>
    <cellStyle name="Normal 7 2 7" xfId="2442"/>
    <cellStyle name="Normal 7 2 8" xfId="2443"/>
    <cellStyle name="Normal 7 2 9" xfId="2444"/>
    <cellStyle name="Normal 7 20" xfId="2445"/>
    <cellStyle name="Normal 7 21" xfId="2446"/>
    <cellStyle name="Normal 7 22" xfId="2447"/>
    <cellStyle name="Normal 7 3" xfId="2448"/>
    <cellStyle name="Normal 7 3 10" xfId="2449"/>
    <cellStyle name="Normal 7 3 11" xfId="2450"/>
    <cellStyle name="Normal 7 3 11 2" xfId="2451"/>
    <cellStyle name="Normal 7 3 11 3" xfId="2452"/>
    <cellStyle name="Normal 7 3 11 4" xfId="2453"/>
    <cellStyle name="Normal 7 3 11 5" xfId="2454"/>
    <cellStyle name="Normal 7 3 11 6" xfId="2455"/>
    <cellStyle name="Normal 7 3 11 7" xfId="2456"/>
    <cellStyle name="Normal 7 3 12" xfId="2457"/>
    <cellStyle name="Normal 7 3 13" xfId="2458"/>
    <cellStyle name="Normal 7 3 14" xfId="2459"/>
    <cellStyle name="Normal 7 3 15" xfId="2460"/>
    <cellStyle name="Normal 7 3 16" xfId="2461"/>
    <cellStyle name="Normal 7 3 17" xfId="2462"/>
    <cellStyle name="Normal 7 3 2" xfId="2463"/>
    <cellStyle name="Normal 7 3 2 2" xfId="2464"/>
    <cellStyle name="Normal 7 3 2 2 10" xfId="2465"/>
    <cellStyle name="Normal 7 3 2 2 10 2" xfId="2466"/>
    <cellStyle name="Normal 7 3 2 2 10 3" xfId="2467"/>
    <cellStyle name="Normal 7 3 2 2 10 4" xfId="2468"/>
    <cellStyle name="Normal 7 3 2 2 10 5" xfId="2469"/>
    <cellStyle name="Normal 7 3 2 2 10 6" xfId="2470"/>
    <cellStyle name="Normal 7 3 2 2 10 7" xfId="2471"/>
    <cellStyle name="Normal 7 3 2 2 11" xfId="2472"/>
    <cellStyle name="Normal 7 3 2 2 12" xfId="2473"/>
    <cellStyle name="Normal 7 3 2 2 13" xfId="2474"/>
    <cellStyle name="Normal 7 3 2 2 14" xfId="2475"/>
    <cellStyle name="Normal 7 3 2 2 15" xfId="2476"/>
    <cellStyle name="Normal 7 3 2 2 16" xfId="2477"/>
    <cellStyle name="Normal 7 3 2 2 2" xfId="2478"/>
    <cellStyle name="Normal 7 3 2 2 3" xfId="2479"/>
    <cellStyle name="Normal 7 3 2 2 4" xfId="2480"/>
    <cellStyle name="Normal 7 3 2 2 5" xfId="2481"/>
    <cellStyle name="Normal 7 3 2 2 6" xfId="2482"/>
    <cellStyle name="Normal 7 3 2 2 7" xfId="2483"/>
    <cellStyle name="Normal 7 3 2 2 8" xfId="2484"/>
    <cellStyle name="Normal 7 3 2 2 9" xfId="2485"/>
    <cellStyle name="Normal 7 3 2 3" xfId="2486"/>
    <cellStyle name="Normal 7 3 2 3 2" xfId="2487"/>
    <cellStyle name="Normal 7 3 2 3 2 2" xfId="2488"/>
    <cellStyle name="Normal 7 3 2 3 2 3" xfId="2489"/>
    <cellStyle name="Normal 7 3 2 3 2 4" xfId="2490"/>
    <cellStyle name="Normal 7 3 2 3 2 5" xfId="2491"/>
    <cellStyle name="Normal 7 3 2 3 2 6" xfId="2492"/>
    <cellStyle name="Normal 7 3 2 3 2 7" xfId="2493"/>
    <cellStyle name="Normal 7 3 2 3 3" xfId="2494"/>
    <cellStyle name="Normal 7 3 2 3 4" xfId="2495"/>
    <cellStyle name="Normal 7 3 2 3 5" xfId="2496"/>
    <cellStyle name="Normal 7 3 2 3 6" xfId="2497"/>
    <cellStyle name="Normal 7 3 2 3 7" xfId="2498"/>
    <cellStyle name="Normal 7 3 2 3 8" xfId="2499"/>
    <cellStyle name="Normal 7 3 2 4" xfId="2500"/>
    <cellStyle name="Normal 7 3 2 4 2" xfId="2501"/>
    <cellStyle name="Normal 7 3 2 4 2 2" xfId="2502"/>
    <cellStyle name="Normal 7 3 2 4 2 3" xfId="2503"/>
    <cellStyle name="Normal 7 3 2 4 2 4" xfId="2504"/>
    <cellStyle name="Normal 7 3 2 4 2 5" xfId="2505"/>
    <cellStyle name="Normal 7 3 2 4 2 6" xfId="2506"/>
    <cellStyle name="Normal 7 3 2 4 2 7" xfId="2507"/>
    <cellStyle name="Normal 7 3 2 4 3" xfId="2508"/>
    <cellStyle name="Normal 7 3 2 4 4" xfId="2509"/>
    <cellStyle name="Normal 7 3 2 4 5" xfId="2510"/>
    <cellStyle name="Normal 7 3 2 4 6" xfId="2511"/>
    <cellStyle name="Normal 7 3 2 4 7" xfId="2512"/>
    <cellStyle name="Normal 7 3 2 4 8" xfId="2513"/>
    <cellStyle name="Normal 7 3 2 5" xfId="2514"/>
    <cellStyle name="Normal 7 3 2 5 2" xfId="2515"/>
    <cellStyle name="Normal 7 3 2 5 2 2" xfId="2516"/>
    <cellStyle name="Normal 7 3 2 5 2 3" xfId="2517"/>
    <cellStyle name="Normal 7 3 2 5 2 4" xfId="2518"/>
    <cellStyle name="Normal 7 3 2 5 2 5" xfId="2519"/>
    <cellStyle name="Normal 7 3 2 5 2 6" xfId="2520"/>
    <cellStyle name="Normal 7 3 2 5 2 7" xfId="2521"/>
    <cellStyle name="Normal 7 3 2 5 3" xfId="2522"/>
    <cellStyle name="Normal 7 3 2 5 4" xfId="2523"/>
    <cellStyle name="Normal 7 3 2 5 5" xfId="2524"/>
    <cellStyle name="Normal 7 3 2 5 6" xfId="2525"/>
    <cellStyle name="Normal 7 3 2 5 7" xfId="2526"/>
    <cellStyle name="Normal 7 3 2 5 8" xfId="2527"/>
    <cellStyle name="Normal 7 3 2 6" xfId="2528"/>
    <cellStyle name="Normal 7 3 2 6 2" xfId="2529"/>
    <cellStyle name="Normal 7 3 2 6 2 2" xfId="2530"/>
    <cellStyle name="Normal 7 3 2 6 2 3" xfId="2531"/>
    <cellStyle name="Normal 7 3 2 6 2 4" xfId="2532"/>
    <cellStyle name="Normal 7 3 2 6 2 5" xfId="2533"/>
    <cellStyle name="Normal 7 3 2 6 2 6" xfId="2534"/>
    <cellStyle name="Normal 7 3 2 6 2 7" xfId="2535"/>
    <cellStyle name="Normal 7 3 2 6 3" xfId="2536"/>
    <cellStyle name="Normal 7 3 2 6 4" xfId="2537"/>
    <cellStyle name="Normal 7 3 2 6 5" xfId="2538"/>
    <cellStyle name="Normal 7 3 2 6 6" xfId="2539"/>
    <cellStyle name="Normal 7 3 2 6 7" xfId="2540"/>
    <cellStyle name="Normal 7 3 2 6 8" xfId="2541"/>
    <cellStyle name="Normal 7 3 2 7" xfId="2542"/>
    <cellStyle name="Normal 7 3 2 7 2" xfId="2543"/>
    <cellStyle name="Normal 7 3 2 7 2 2" xfId="2544"/>
    <cellStyle name="Normal 7 3 2 7 2 3" xfId="2545"/>
    <cellStyle name="Normal 7 3 2 7 2 4" xfId="2546"/>
    <cellStyle name="Normal 7 3 2 7 2 5" xfId="2547"/>
    <cellStyle name="Normal 7 3 2 7 2 6" xfId="2548"/>
    <cellStyle name="Normal 7 3 2 7 2 7" xfId="2549"/>
    <cellStyle name="Normal 7 3 2 7 3" xfId="2550"/>
    <cellStyle name="Normal 7 3 2 7 4" xfId="2551"/>
    <cellStyle name="Normal 7 3 2 7 5" xfId="2552"/>
    <cellStyle name="Normal 7 3 2 7 6" xfId="2553"/>
    <cellStyle name="Normal 7 3 2 7 7" xfId="2554"/>
    <cellStyle name="Normal 7 3 2 7 8" xfId="2555"/>
    <cellStyle name="Normal 7 3 2 8" xfId="2556"/>
    <cellStyle name="Normal 7 3 2 8 2" xfId="2557"/>
    <cellStyle name="Normal 7 3 2 8 2 2" xfId="2558"/>
    <cellStyle name="Normal 7 3 2 8 2 3" xfId="2559"/>
    <cellStyle name="Normal 7 3 2 8 2 4" xfId="2560"/>
    <cellStyle name="Normal 7 3 2 8 2 5" xfId="2561"/>
    <cellStyle name="Normal 7 3 2 8 2 6" xfId="2562"/>
    <cellStyle name="Normal 7 3 2 8 2 7" xfId="2563"/>
    <cellStyle name="Normal 7 3 2 8 3" xfId="2564"/>
    <cellStyle name="Normal 7 3 2 8 4" xfId="2565"/>
    <cellStyle name="Normal 7 3 2 8 5" xfId="2566"/>
    <cellStyle name="Normal 7 3 2 8 6" xfId="2567"/>
    <cellStyle name="Normal 7 3 2 8 7" xfId="2568"/>
    <cellStyle name="Normal 7 3 2 8 8" xfId="2569"/>
    <cellStyle name="Normal 7 3 2 9" xfId="2570"/>
    <cellStyle name="Normal 7 3 2 9 2" xfId="2571"/>
    <cellStyle name="Normal 7 3 2 9 2 2" xfId="2572"/>
    <cellStyle name="Normal 7 3 2 9 2 3" xfId="2573"/>
    <cellStyle name="Normal 7 3 2 9 2 4" xfId="2574"/>
    <cellStyle name="Normal 7 3 2 9 2 5" xfId="2575"/>
    <cellStyle name="Normal 7 3 2 9 2 6" xfId="2576"/>
    <cellStyle name="Normal 7 3 2 9 2 7" xfId="2577"/>
    <cellStyle name="Normal 7 3 2 9 3" xfId="2578"/>
    <cellStyle name="Normal 7 3 2 9 4" xfId="2579"/>
    <cellStyle name="Normal 7 3 2 9 5" xfId="2580"/>
    <cellStyle name="Normal 7 3 2 9 6" xfId="2581"/>
    <cellStyle name="Normal 7 3 2 9 7" xfId="2582"/>
    <cellStyle name="Normal 7 3 2 9 8" xfId="2583"/>
    <cellStyle name="Normal 7 3 3" xfId="2584"/>
    <cellStyle name="Normal 7 3 4" xfId="2585"/>
    <cellStyle name="Normal 7 3 5" xfId="2586"/>
    <cellStyle name="Normal 7 3 6" xfId="2587"/>
    <cellStyle name="Normal 7 3 7" xfId="2588"/>
    <cellStyle name="Normal 7 3 8" xfId="2589"/>
    <cellStyle name="Normal 7 3 9" xfId="2590"/>
    <cellStyle name="Normal 7 4" xfId="2591"/>
    <cellStyle name="Normal 7 4 2" xfId="2592"/>
    <cellStyle name="Normal 7 4 2 2" xfId="2593"/>
    <cellStyle name="Normal 7 4 2 3" xfId="2594"/>
    <cellStyle name="Normal 7 4 2 4" xfId="2595"/>
    <cellStyle name="Normal 7 4 2 5" xfId="2596"/>
    <cellStyle name="Normal 7 4 2 6" xfId="2597"/>
    <cellStyle name="Normal 7 4 2 7" xfId="2598"/>
    <cellStyle name="Normal 7 4 3" xfId="2599"/>
    <cellStyle name="Normal 7 4 4" xfId="2600"/>
    <cellStyle name="Normal 7 4 5" xfId="2601"/>
    <cellStyle name="Normal 7 4 6" xfId="2602"/>
    <cellStyle name="Normal 7 4 7" xfId="2603"/>
    <cellStyle name="Normal 7 4 8" xfId="2604"/>
    <cellStyle name="Normal 7 5" xfId="2605"/>
    <cellStyle name="Normal 7 5 2" xfId="2606"/>
    <cellStyle name="Normal 7 5 2 2" xfId="2607"/>
    <cellStyle name="Normal 7 5 2 3" xfId="2608"/>
    <cellStyle name="Normal 7 5 2 4" xfId="2609"/>
    <cellStyle name="Normal 7 5 2 5" xfId="2610"/>
    <cellStyle name="Normal 7 5 2 6" xfId="2611"/>
    <cellStyle name="Normal 7 5 2 7" xfId="2612"/>
    <cellStyle name="Normal 7 5 3" xfId="2613"/>
    <cellStyle name="Normal 7 5 4" xfId="2614"/>
    <cellStyle name="Normal 7 5 5" xfId="2615"/>
    <cellStyle name="Normal 7 5 6" xfId="2616"/>
    <cellStyle name="Normal 7 5 7" xfId="2617"/>
    <cellStyle name="Normal 7 5 8" xfId="2618"/>
    <cellStyle name="Normal 7 6" xfId="2619"/>
    <cellStyle name="Normal 7 6 2" xfId="2620"/>
    <cellStyle name="Normal 7 6 2 2" xfId="2621"/>
    <cellStyle name="Normal 7 6 2 3" xfId="2622"/>
    <cellStyle name="Normal 7 6 2 4" xfId="2623"/>
    <cellStyle name="Normal 7 6 2 5" xfId="2624"/>
    <cellStyle name="Normal 7 6 2 6" xfId="2625"/>
    <cellStyle name="Normal 7 6 2 7" xfId="2626"/>
    <cellStyle name="Normal 7 6 3" xfId="2627"/>
    <cellStyle name="Normal 7 6 4" xfId="2628"/>
    <cellStyle name="Normal 7 6 5" xfId="2629"/>
    <cellStyle name="Normal 7 6 6" xfId="2630"/>
    <cellStyle name="Normal 7 6 7" xfId="2631"/>
    <cellStyle name="Normal 7 6 8" xfId="2632"/>
    <cellStyle name="Normal 7 7" xfId="2633"/>
    <cellStyle name="Normal 7 7 2" xfId="2634"/>
    <cellStyle name="Normal 7 7 2 2" xfId="2635"/>
    <cellStyle name="Normal 7 7 2 3" xfId="2636"/>
    <cellStyle name="Normal 7 7 2 4" xfId="2637"/>
    <cellStyle name="Normal 7 7 2 5" xfId="2638"/>
    <cellStyle name="Normal 7 7 2 6" xfId="2639"/>
    <cellStyle name="Normal 7 7 2 7" xfId="2640"/>
    <cellStyle name="Normal 7 7 3" xfId="2641"/>
    <cellStyle name="Normal 7 7 4" xfId="2642"/>
    <cellStyle name="Normal 7 7 5" xfId="2643"/>
    <cellStyle name="Normal 7 7 6" xfId="2644"/>
    <cellStyle name="Normal 7 7 7" xfId="2645"/>
    <cellStyle name="Normal 7 7 8" xfId="2646"/>
    <cellStyle name="Normal 7 8" xfId="2647"/>
    <cellStyle name="Normal 7 8 2" xfId="2648"/>
    <cellStyle name="Normal 7 8 2 2" xfId="2649"/>
    <cellStyle name="Normal 7 8 2 3" xfId="2650"/>
    <cellStyle name="Normal 7 8 2 4" xfId="2651"/>
    <cellStyle name="Normal 7 8 2 5" xfId="2652"/>
    <cellStyle name="Normal 7 8 2 6" xfId="2653"/>
    <cellStyle name="Normal 7 8 2 7" xfId="2654"/>
    <cellStyle name="Normal 7 8 3" xfId="2655"/>
    <cellStyle name="Normal 7 8 4" xfId="2656"/>
    <cellStyle name="Normal 7 8 5" xfId="2657"/>
    <cellStyle name="Normal 7 8 6" xfId="2658"/>
    <cellStyle name="Normal 7 8 7" xfId="2659"/>
    <cellStyle name="Normal 7 8 8" xfId="2660"/>
    <cellStyle name="Normal 7 9" xfId="2661"/>
    <cellStyle name="Normal 7 9 2" xfId="2662"/>
    <cellStyle name="Normal 7 9 2 2" xfId="2663"/>
    <cellStyle name="Normal 7 9 2 3" xfId="2664"/>
    <cellStyle name="Normal 7 9 2 4" xfId="2665"/>
    <cellStyle name="Normal 7 9 2 5" xfId="2666"/>
    <cellStyle name="Normal 7 9 2 6" xfId="2667"/>
    <cellStyle name="Normal 7 9 2 7" xfId="2668"/>
    <cellStyle name="Normal 7 9 3" xfId="2669"/>
    <cellStyle name="Normal 7 9 4" xfId="2670"/>
    <cellStyle name="Normal 7 9 5" xfId="2671"/>
    <cellStyle name="Normal 7 9 6" xfId="2672"/>
    <cellStyle name="Normal 7 9 7" xfId="2673"/>
    <cellStyle name="Normal 7 9 8" xfId="2674"/>
    <cellStyle name="Normal 8" xfId="332"/>
    <cellStyle name="Normal 8 10" xfId="2675"/>
    <cellStyle name="Normal 8 10 2" xfId="2676"/>
    <cellStyle name="Normal 8 10 2 2" xfId="2677"/>
    <cellStyle name="Normal 8 10 2 3" xfId="2678"/>
    <cellStyle name="Normal 8 10 2 4" xfId="2679"/>
    <cellStyle name="Normal 8 10 2 5" xfId="2680"/>
    <cellStyle name="Normal 8 10 2 6" xfId="2681"/>
    <cellStyle name="Normal 8 10 2 7" xfId="2682"/>
    <cellStyle name="Normal 8 10 3" xfId="2683"/>
    <cellStyle name="Normal 8 10 4" xfId="2684"/>
    <cellStyle name="Normal 8 10 5" xfId="2685"/>
    <cellStyle name="Normal 8 10 6" xfId="2686"/>
    <cellStyle name="Normal 8 10 7" xfId="2687"/>
    <cellStyle name="Normal 8 10 8" xfId="2688"/>
    <cellStyle name="Normal 8 11" xfId="2689"/>
    <cellStyle name="Normal 8 11 2" xfId="2690"/>
    <cellStyle name="Normal 8 11 2 2" xfId="2691"/>
    <cellStyle name="Normal 8 11 2 3" xfId="2692"/>
    <cellStyle name="Normal 8 11 2 4" xfId="2693"/>
    <cellStyle name="Normal 8 11 2 5" xfId="2694"/>
    <cellStyle name="Normal 8 11 2 6" xfId="2695"/>
    <cellStyle name="Normal 8 11 2 7" xfId="2696"/>
    <cellStyle name="Normal 8 11 3" xfId="2697"/>
    <cellStyle name="Normal 8 11 4" xfId="2698"/>
    <cellStyle name="Normal 8 11 5" xfId="2699"/>
    <cellStyle name="Normal 8 11 6" xfId="2700"/>
    <cellStyle name="Normal 8 11 7" xfId="2701"/>
    <cellStyle name="Normal 8 11 8" xfId="2702"/>
    <cellStyle name="Normal 8 12" xfId="2703"/>
    <cellStyle name="Normal 8 12 2" xfId="2704"/>
    <cellStyle name="Normal 8 12 2 2" xfId="2705"/>
    <cellStyle name="Normal 8 12 2 3" xfId="2706"/>
    <cellStyle name="Normal 8 12 2 4" xfId="2707"/>
    <cellStyle name="Normal 8 12 2 5" xfId="2708"/>
    <cellStyle name="Normal 8 12 2 6" xfId="2709"/>
    <cellStyle name="Normal 8 12 2 7" xfId="2710"/>
    <cellStyle name="Normal 8 12 3" xfId="2711"/>
    <cellStyle name="Normal 8 12 4" xfId="2712"/>
    <cellStyle name="Normal 8 12 5" xfId="2713"/>
    <cellStyle name="Normal 8 12 6" xfId="2714"/>
    <cellStyle name="Normal 8 12 7" xfId="2715"/>
    <cellStyle name="Normal 8 12 8" xfId="2716"/>
    <cellStyle name="Normal 8 13" xfId="2717"/>
    <cellStyle name="Normal 8 13 2" xfId="2718"/>
    <cellStyle name="Normal 8 13 2 2" xfId="2719"/>
    <cellStyle name="Normal 8 13 2 3" xfId="2720"/>
    <cellStyle name="Normal 8 13 2 4" xfId="2721"/>
    <cellStyle name="Normal 8 13 2 5" xfId="2722"/>
    <cellStyle name="Normal 8 13 2 6" xfId="2723"/>
    <cellStyle name="Normal 8 13 2 7" xfId="2724"/>
    <cellStyle name="Normal 8 13 3" xfId="2725"/>
    <cellStyle name="Normal 8 13 4" xfId="2726"/>
    <cellStyle name="Normal 8 13 5" xfId="2727"/>
    <cellStyle name="Normal 8 13 6" xfId="2728"/>
    <cellStyle name="Normal 8 13 7" xfId="2729"/>
    <cellStyle name="Normal 8 13 8" xfId="2730"/>
    <cellStyle name="Normal 8 14" xfId="2731"/>
    <cellStyle name="Normal 8 14 2" xfId="2732"/>
    <cellStyle name="Normal 8 14 2 2" xfId="2733"/>
    <cellStyle name="Normal 8 14 2 3" xfId="2734"/>
    <cellStyle name="Normal 8 14 2 4" xfId="2735"/>
    <cellStyle name="Normal 8 14 2 5" xfId="2736"/>
    <cellStyle name="Normal 8 14 2 6" xfId="2737"/>
    <cellStyle name="Normal 8 14 2 7" xfId="2738"/>
    <cellStyle name="Normal 8 14 3" xfId="2739"/>
    <cellStyle name="Normal 8 14 4" xfId="2740"/>
    <cellStyle name="Normal 8 14 5" xfId="2741"/>
    <cellStyle name="Normal 8 14 6" xfId="2742"/>
    <cellStyle name="Normal 8 14 7" xfId="2743"/>
    <cellStyle name="Normal 8 14 8" xfId="2744"/>
    <cellStyle name="Normal 8 15" xfId="2745"/>
    <cellStyle name="Normal 8 15 2" xfId="2746"/>
    <cellStyle name="Normal 8 15 2 2" xfId="2747"/>
    <cellStyle name="Normal 8 15 2 3" xfId="2748"/>
    <cellStyle name="Normal 8 15 2 4" xfId="2749"/>
    <cellStyle name="Normal 8 15 2 5" xfId="2750"/>
    <cellStyle name="Normal 8 15 2 6" xfId="2751"/>
    <cellStyle name="Normal 8 15 2 7" xfId="2752"/>
    <cellStyle name="Normal 8 15 3" xfId="2753"/>
    <cellStyle name="Normal 8 15 4" xfId="2754"/>
    <cellStyle name="Normal 8 15 5" xfId="2755"/>
    <cellStyle name="Normal 8 15 6" xfId="2756"/>
    <cellStyle name="Normal 8 15 7" xfId="2757"/>
    <cellStyle name="Normal 8 15 8" xfId="2758"/>
    <cellStyle name="Normal 8 16" xfId="2759"/>
    <cellStyle name="Normal 8 16 2" xfId="2760"/>
    <cellStyle name="Normal 8 16 3" xfId="2761"/>
    <cellStyle name="Normal 8 16 4" xfId="2762"/>
    <cellStyle name="Normal 8 16 5" xfId="2763"/>
    <cellStyle name="Normal 8 16 6" xfId="2764"/>
    <cellStyle name="Normal 8 16 7" xfId="2765"/>
    <cellStyle name="Normal 8 17" xfId="2766"/>
    <cellStyle name="Normal 8 18" xfId="2767"/>
    <cellStyle name="Normal 8 19" xfId="2768"/>
    <cellStyle name="Normal 8 2" xfId="397"/>
    <cellStyle name="Normal 8 2 10" xfId="4137"/>
    <cellStyle name="Normal 8 2 2" xfId="2769"/>
    <cellStyle name="Normal 8 2 2 2" xfId="2770"/>
    <cellStyle name="Normal 8 2 2 2 2" xfId="4138"/>
    <cellStyle name="Normal 8 2 2 3" xfId="2771"/>
    <cellStyle name="Normal 8 2 2 3 2" xfId="4139"/>
    <cellStyle name="Normal 8 2 2 4" xfId="2772"/>
    <cellStyle name="Normal 8 2 2 4 2" xfId="4140"/>
    <cellStyle name="Normal 8 2 2 5" xfId="2773"/>
    <cellStyle name="Normal 8 2 2 6" xfId="2774"/>
    <cellStyle name="Normal 8 2 2 7" xfId="2775"/>
    <cellStyle name="Normal 8 2 2 8" xfId="4141"/>
    <cellStyle name="Normal 8 2 2 9" xfId="4142"/>
    <cellStyle name="Normal 8 2 3" xfId="2776"/>
    <cellStyle name="Normal 8 2 3 2" xfId="4143"/>
    <cellStyle name="Normal 8 2 4" xfId="2777"/>
    <cellStyle name="Normal 8 2 4 2" xfId="4144"/>
    <cellStyle name="Normal 8 2 5" xfId="2778"/>
    <cellStyle name="Normal 8 2 5 2" xfId="4145"/>
    <cellStyle name="Normal 8 2 6" xfId="2779"/>
    <cellStyle name="Normal 8 2 7" xfId="2780"/>
    <cellStyle name="Normal 8 2 8" xfId="2781"/>
    <cellStyle name="Normal 8 2 9" xfId="4146"/>
    <cellStyle name="Normal 8 20" xfId="2782"/>
    <cellStyle name="Normal 8 21" xfId="2783"/>
    <cellStyle name="Normal 8 22" xfId="2784"/>
    <cellStyle name="Normal 8 3" xfId="2785"/>
    <cellStyle name="Normal 8 3 10" xfId="4147"/>
    <cellStyle name="Normal 8 3 2" xfId="2786"/>
    <cellStyle name="Normal 8 3 2 2" xfId="2787"/>
    <cellStyle name="Normal 8 3 2 2 2" xfId="4148"/>
    <cellStyle name="Normal 8 3 2 3" xfId="2788"/>
    <cellStyle name="Normal 8 3 2 3 2" xfId="4149"/>
    <cellStyle name="Normal 8 3 2 4" xfId="2789"/>
    <cellStyle name="Normal 8 3 2 4 2" xfId="4150"/>
    <cellStyle name="Normal 8 3 2 5" xfId="2790"/>
    <cellStyle name="Normal 8 3 2 6" xfId="2791"/>
    <cellStyle name="Normal 8 3 2 7" xfId="2792"/>
    <cellStyle name="Normal 8 3 3" xfId="2793"/>
    <cellStyle name="Normal 8 3 3 2" xfId="4151"/>
    <cellStyle name="Normal 8 3 4" xfId="2794"/>
    <cellStyle name="Normal 8 3 4 2" xfId="4152"/>
    <cellStyle name="Normal 8 3 5" xfId="2795"/>
    <cellStyle name="Normal 8 3 5 2" xfId="4153"/>
    <cellStyle name="Normal 8 3 6" xfId="2796"/>
    <cellStyle name="Normal 8 3 7" xfId="2797"/>
    <cellStyle name="Normal 8 3 8" xfId="2798"/>
    <cellStyle name="Normal 8 3 9" xfId="4154"/>
    <cellStyle name="Normal 8 4" xfId="2799"/>
    <cellStyle name="Normal 8 4 10" xfId="4155"/>
    <cellStyle name="Normal 8 4 2" xfId="2800"/>
    <cellStyle name="Normal 8 4 2 2" xfId="2801"/>
    <cellStyle name="Normal 8 4 2 2 2" xfId="4156"/>
    <cellStyle name="Normal 8 4 2 3" xfId="2802"/>
    <cellStyle name="Normal 8 4 2 3 2" xfId="4157"/>
    <cellStyle name="Normal 8 4 2 4" xfId="2803"/>
    <cellStyle name="Normal 8 4 2 4 2" xfId="4158"/>
    <cellStyle name="Normal 8 4 2 5" xfId="2804"/>
    <cellStyle name="Normal 8 4 2 6" xfId="2805"/>
    <cellStyle name="Normal 8 4 2 7" xfId="2806"/>
    <cellStyle name="Normal 8 4 3" xfId="2807"/>
    <cellStyle name="Normal 8 4 3 2" xfId="4159"/>
    <cellStyle name="Normal 8 4 4" xfId="2808"/>
    <cellStyle name="Normal 8 4 4 2" xfId="4160"/>
    <cellStyle name="Normal 8 4 5" xfId="2809"/>
    <cellStyle name="Normal 8 4 5 2" xfId="4161"/>
    <cellStyle name="Normal 8 4 6" xfId="2810"/>
    <cellStyle name="Normal 8 4 7" xfId="2811"/>
    <cellStyle name="Normal 8 4 8" xfId="2812"/>
    <cellStyle name="Normal 8 4 9" xfId="4162"/>
    <cellStyle name="Normal 8 5" xfId="2813"/>
    <cellStyle name="Normal 8 5 10" xfId="4163"/>
    <cellStyle name="Normal 8 5 2" xfId="2814"/>
    <cellStyle name="Normal 8 5 2 2" xfId="2815"/>
    <cellStyle name="Normal 8 5 2 2 2" xfId="4164"/>
    <cellStyle name="Normal 8 5 2 3" xfId="2816"/>
    <cellStyle name="Normal 8 5 2 3 2" xfId="4165"/>
    <cellStyle name="Normal 8 5 2 4" xfId="2817"/>
    <cellStyle name="Normal 8 5 2 4 2" xfId="4166"/>
    <cellStyle name="Normal 8 5 2 5" xfId="2818"/>
    <cellStyle name="Normal 8 5 2 6" xfId="2819"/>
    <cellStyle name="Normal 8 5 2 7" xfId="2820"/>
    <cellStyle name="Normal 8 5 3" xfId="2821"/>
    <cellStyle name="Normal 8 5 3 2" xfId="4167"/>
    <cellStyle name="Normal 8 5 4" xfId="2822"/>
    <cellStyle name="Normal 8 5 4 2" xfId="4168"/>
    <cellStyle name="Normal 8 5 5" xfId="2823"/>
    <cellStyle name="Normal 8 5 5 2" xfId="4169"/>
    <cellStyle name="Normal 8 5 6" xfId="2824"/>
    <cellStyle name="Normal 8 5 7" xfId="2825"/>
    <cellStyle name="Normal 8 5 8" xfId="2826"/>
    <cellStyle name="Normal 8 5 9" xfId="4170"/>
    <cellStyle name="Normal 8 6" xfId="2827"/>
    <cellStyle name="Normal 8 6 10" xfId="4171"/>
    <cellStyle name="Normal 8 6 2" xfId="2828"/>
    <cellStyle name="Normal 8 6 2 2" xfId="2829"/>
    <cellStyle name="Normal 8 6 2 2 2" xfId="4172"/>
    <cellStyle name="Normal 8 6 2 3" xfId="2830"/>
    <cellStyle name="Normal 8 6 2 3 2" xfId="4173"/>
    <cellStyle name="Normal 8 6 2 4" xfId="2831"/>
    <cellStyle name="Normal 8 6 2 4 2" xfId="4174"/>
    <cellStyle name="Normal 8 6 2 5" xfId="2832"/>
    <cellStyle name="Normal 8 6 2 6" xfId="2833"/>
    <cellStyle name="Normal 8 6 2 7" xfId="2834"/>
    <cellStyle name="Normal 8 6 3" xfId="2835"/>
    <cellStyle name="Normal 8 6 3 2" xfId="4175"/>
    <cellStyle name="Normal 8 6 4" xfId="2836"/>
    <cellStyle name="Normal 8 6 4 2" xfId="4176"/>
    <cellStyle name="Normal 8 6 5" xfId="2837"/>
    <cellStyle name="Normal 8 6 5 2" xfId="4177"/>
    <cellStyle name="Normal 8 6 6" xfId="2838"/>
    <cellStyle name="Normal 8 6 7" xfId="2839"/>
    <cellStyle name="Normal 8 6 8" xfId="2840"/>
    <cellStyle name="Normal 8 6 9" xfId="4178"/>
    <cellStyle name="Normal 8 7" xfId="2841"/>
    <cellStyle name="Normal 8 7 2" xfId="2842"/>
    <cellStyle name="Normal 8 7 2 2" xfId="2843"/>
    <cellStyle name="Normal 8 7 2 3" xfId="2844"/>
    <cellStyle name="Normal 8 7 2 4" xfId="2845"/>
    <cellStyle name="Normal 8 7 2 5" xfId="2846"/>
    <cellStyle name="Normal 8 7 2 6" xfId="2847"/>
    <cellStyle name="Normal 8 7 2 7" xfId="2848"/>
    <cellStyle name="Normal 8 7 3" xfId="2849"/>
    <cellStyle name="Normal 8 7 3 2" xfId="4179"/>
    <cellStyle name="Normal 8 7 4" xfId="2850"/>
    <cellStyle name="Normal 8 7 4 2" xfId="4180"/>
    <cellStyle name="Normal 8 7 5" xfId="2851"/>
    <cellStyle name="Normal 8 7 6" xfId="2852"/>
    <cellStyle name="Normal 8 7 7" xfId="2853"/>
    <cellStyle name="Normal 8 7 8" xfId="2854"/>
    <cellStyle name="Normal 8 7 9" xfId="4181"/>
    <cellStyle name="Normal 8 8" xfId="2855"/>
    <cellStyle name="Normal 8 8 2" xfId="2856"/>
    <cellStyle name="Normal 8 8 2 2" xfId="2857"/>
    <cellStyle name="Normal 8 8 2 3" xfId="2858"/>
    <cellStyle name="Normal 8 8 2 4" xfId="2859"/>
    <cellStyle name="Normal 8 8 2 5" xfId="2860"/>
    <cellStyle name="Normal 8 8 2 6" xfId="2861"/>
    <cellStyle name="Normal 8 8 2 7" xfId="2862"/>
    <cellStyle name="Normal 8 8 3" xfId="2863"/>
    <cellStyle name="Normal 8 8 4" xfId="2864"/>
    <cellStyle name="Normal 8 8 5" xfId="2865"/>
    <cellStyle name="Normal 8 8 6" xfId="2866"/>
    <cellStyle name="Normal 8 8 7" xfId="2867"/>
    <cellStyle name="Normal 8 8 8" xfId="2868"/>
    <cellStyle name="Normal 8 9" xfId="2869"/>
    <cellStyle name="Normal 8 9 2" xfId="2870"/>
    <cellStyle name="Normal 8 9 2 2" xfId="2871"/>
    <cellStyle name="Normal 8 9 2 3" xfId="2872"/>
    <cellStyle name="Normal 8 9 2 4" xfId="2873"/>
    <cellStyle name="Normal 8 9 2 5" xfId="2874"/>
    <cellStyle name="Normal 8 9 2 6" xfId="2875"/>
    <cellStyle name="Normal 8 9 2 7" xfId="2876"/>
    <cellStyle name="Normal 8 9 3" xfId="2877"/>
    <cellStyle name="Normal 8 9 4" xfId="2878"/>
    <cellStyle name="Normal 8 9 5" xfId="2879"/>
    <cellStyle name="Normal 8 9 6" xfId="2880"/>
    <cellStyle name="Normal 8 9 7" xfId="2881"/>
    <cellStyle name="Normal 8 9 8" xfId="2882"/>
    <cellStyle name="Normal 9" xfId="333"/>
    <cellStyle name="Normal 9 10" xfId="2883"/>
    <cellStyle name="Normal 9 10 2" xfId="2884"/>
    <cellStyle name="Normal 9 10 2 2" xfId="2885"/>
    <cellStyle name="Normal 9 10 2 3" xfId="2886"/>
    <cellStyle name="Normal 9 10 2 4" xfId="2887"/>
    <cellStyle name="Normal 9 10 2 5" xfId="2888"/>
    <cellStyle name="Normal 9 10 2 6" xfId="2889"/>
    <cellStyle name="Normal 9 10 2 7" xfId="2890"/>
    <cellStyle name="Normal 9 10 3" xfId="2891"/>
    <cellStyle name="Normal 9 10 4" xfId="2892"/>
    <cellStyle name="Normal 9 10 5" xfId="2893"/>
    <cellStyle name="Normal 9 10 6" xfId="2894"/>
    <cellStyle name="Normal 9 10 7" xfId="2895"/>
    <cellStyle name="Normal 9 10 8" xfId="2896"/>
    <cellStyle name="Normal 9 11" xfId="2897"/>
    <cellStyle name="Normal 9 11 2" xfId="2898"/>
    <cellStyle name="Normal 9 11 2 2" xfId="2899"/>
    <cellStyle name="Normal 9 11 2 3" xfId="2900"/>
    <cellStyle name="Normal 9 11 2 4" xfId="2901"/>
    <cellStyle name="Normal 9 11 2 5" xfId="2902"/>
    <cellStyle name="Normal 9 11 2 6" xfId="2903"/>
    <cellStyle name="Normal 9 11 2 7" xfId="2904"/>
    <cellStyle name="Normal 9 11 3" xfId="2905"/>
    <cellStyle name="Normal 9 11 4" xfId="2906"/>
    <cellStyle name="Normal 9 11 5" xfId="2907"/>
    <cellStyle name="Normal 9 11 6" xfId="2908"/>
    <cellStyle name="Normal 9 11 7" xfId="2909"/>
    <cellStyle name="Normal 9 11 8" xfId="2910"/>
    <cellStyle name="Normal 9 12" xfId="2911"/>
    <cellStyle name="Normal 9 12 2" xfId="2912"/>
    <cellStyle name="Normal 9 12 2 2" xfId="2913"/>
    <cellStyle name="Normal 9 12 2 3" xfId="2914"/>
    <cellStyle name="Normal 9 12 2 4" xfId="2915"/>
    <cellStyle name="Normal 9 12 2 5" xfId="2916"/>
    <cellStyle name="Normal 9 12 2 6" xfId="2917"/>
    <cellStyle name="Normal 9 12 2 7" xfId="2918"/>
    <cellStyle name="Normal 9 12 3" xfId="2919"/>
    <cellStyle name="Normal 9 12 4" xfId="2920"/>
    <cellStyle name="Normal 9 12 5" xfId="2921"/>
    <cellStyle name="Normal 9 12 6" xfId="2922"/>
    <cellStyle name="Normal 9 12 7" xfId="2923"/>
    <cellStyle name="Normal 9 12 8" xfId="2924"/>
    <cellStyle name="Normal 9 13" xfId="2925"/>
    <cellStyle name="Normal 9 13 2" xfId="2926"/>
    <cellStyle name="Normal 9 13 2 2" xfId="2927"/>
    <cellStyle name="Normal 9 13 2 3" xfId="2928"/>
    <cellStyle name="Normal 9 13 2 4" xfId="2929"/>
    <cellStyle name="Normal 9 13 2 5" xfId="2930"/>
    <cellStyle name="Normal 9 13 2 6" xfId="2931"/>
    <cellStyle name="Normal 9 13 2 7" xfId="2932"/>
    <cellStyle name="Normal 9 13 3" xfId="2933"/>
    <cellStyle name="Normal 9 13 4" xfId="2934"/>
    <cellStyle name="Normal 9 13 5" xfId="2935"/>
    <cellStyle name="Normal 9 13 6" xfId="2936"/>
    <cellStyle name="Normal 9 13 7" xfId="2937"/>
    <cellStyle name="Normal 9 13 8" xfId="2938"/>
    <cellStyle name="Normal 9 14" xfId="2939"/>
    <cellStyle name="Normal 9 14 2" xfId="2940"/>
    <cellStyle name="Normal 9 14 2 2" xfId="2941"/>
    <cellStyle name="Normal 9 14 2 3" xfId="2942"/>
    <cellStyle name="Normal 9 14 2 4" xfId="2943"/>
    <cellStyle name="Normal 9 14 2 5" xfId="2944"/>
    <cellStyle name="Normal 9 14 2 6" xfId="2945"/>
    <cellStyle name="Normal 9 14 2 7" xfId="2946"/>
    <cellStyle name="Normal 9 14 3" xfId="2947"/>
    <cellStyle name="Normal 9 14 4" xfId="2948"/>
    <cellStyle name="Normal 9 14 5" xfId="2949"/>
    <cellStyle name="Normal 9 14 6" xfId="2950"/>
    <cellStyle name="Normal 9 14 7" xfId="2951"/>
    <cellStyle name="Normal 9 14 8" xfId="2952"/>
    <cellStyle name="Normal 9 15" xfId="2953"/>
    <cellStyle name="Normal 9 15 2" xfId="2954"/>
    <cellStyle name="Normal 9 15 2 2" xfId="2955"/>
    <cellStyle name="Normal 9 15 2 3" xfId="2956"/>
    <cellStyle name="Normal 9 15 2 4" xfId="2957"/>
    <cellStyle name="Normal 9 15 2 5" xfId="2958"/>
    <cellStyle name="Normal 9 15 2 6" xfId="2959"/>
    <cellStyle name="Normal 9 15 2 7" xfId="2960"/>
    <cellStyle name="Normal 9 15 3" xfId="2961"/>
    <cellStyle name="Normal 9 15 4" xfId="2962"/>
    <cellStyle name="Normal 9 15 5" xfId="2963"/>
    <cellStyle name="Normal 9 15 6" xfId="2964"/>
    <cellStyle name="Normal 9 15 7" xfId="2965"/>
    <cellStyle name="Normal 9 15 8" xfId="2966"/>
    <cellStyle name="Normal 9 16" xfId="2967"/>
    <cellStyle name="Normal 9 16 2" xfId="2968"/>
    <cellStyle name="Normal 9 16 3" xfId="2969"/>
    <cellStyle name="Normal 9 16 4" xfId="2970"/>
    <cellStyle name="Normal 9 16 5" xfId="2971"/>
    <cellStyle name="Normal 9 16 6" xfId="2972"/>
    <cellStyle name="Normal 9 16 7" xfId="2973"/>
    <cellStyle name="Normal 9 17" xfId="2974"/>
    <cellStyle name="Normal 9 18" xfId="2975"/>
    <cellStyle name="Normal 9 19" xfId="2976"/>
    <cellStyle name="Normal 9 2" xfId="399"/>
    <cellStyle name="Normal 9 2 2" xfId="2977"/>
    <cellStyle name="Normal 9 2 2 2" xfId="2978"/>
    <cellStyle name="Normal 9 2 2 3" xfId="2979"/>
    <cellStyle name="Normal 9 2 2 4" xfId="2980"/>
    <cellStyle name="Normal 9 2 2 5" xfId="2981"/>
    <cellStyle name="Normal 9 2 2 6" xfId="2982"/>
    <cellStyle name="Normal 9 2 2 7" xfId="2983"/>
    <cellStyle name="Normal 9 2 3" xfId="2984"/>
    <cellStyle name="Normal 9 2 4" xfId="2985"/>
    <cellStyle name="Normal 9 2 5" xfId="2986"/>
    <cellStyle name="Normal 9 2 6" xfId="2987"/>
    <cellStyle name="Normal 9 2 7" xfId="2988"/>
    <cellStyle name="Normal 9 2 8" xfId="2989"/>
    <cellStyle name="Normal 9 20" xfId="2990"/>
    <cellStyle name="Normal 9 21" xfId="2991"/>
    <cellStyle name="Normal 9 22" xfId="2992"/>
    <cellStyle name="Normal 9 3" xfId="2993"/>
    <cellStyle name="Normal 9 3 2" xfId="2994"/>
    <cellStyle name="Normal 9 3 2 2" xfId="2995"/>
    <cellStyle name="Normal 9 3 2 3" xfId="2996"/>
    <cellStyle name="Normal 9 3 2 4" xfId="2997"/>
    <cellStyle name="Normal 9 3 2 5" xfId="2998"/>
    <cellStyle name="Normal 9 3 2 6" xfId="2999"/>
    <cellStyle name="Normal 9 3 2 7" xfId="3000"/>
    <cellStyle name="Normal 9 3 3" xfId="3001"/>
    <cellStyle name="Normal 9 3 4" xfId="3002"/>
    <cellStyle name="Normal 9 3 5" xfId="3003"/>
    <cellStyle name="Normal 9 3 6" xfId="3004"/>
    <cellStyle name="Normal 9 3 7" xfId="3005"/>
    <cellStyle name="Normal 9 3 8" xfId="3006"/>
    <cellStyle name="Normal 9 4" xfId="3007"/>
    <cellStyle name="Normal 9 4 2" xfId="3008"/>
    <cellStyle name="Normal 9 4 2 2" xfId="3009"/>
    <cellStyle name="Normal 9 4 2 3" xfId="3010"/>
    <cellStyle name="Normal 9 4 2 4" xfId="3011"/>
    <cellStyle name="Normal 9 4 2 5" xfId="3012"/>
    <cellStyle name="Normal 9 4 2 6" xfId="3013"/>
    <cellStyle name="Normal 9 4 2 7" xfId="3014"/>
    <cellStyle name="Normal 9 4 3" xfId="3015"/>
    <cellStyle name="Normal 9 4 4" xfId="3016"/>
    <cellStyle name="Normal 9 4 5" xfId="3017"/>
    <cellStyle name="Normal 9 4 6" xfId="3018"/>
    <cellStyle name="Normal 9 4 7" xfId="3019"/>
    <cellStyle name="Normal 9 4 8" xfId="3020"/>
    <cellStyle name="Normal 9 5" xfId="3021"/>
    <cellStyle name="Normal 9 5 2" xfId="3022"/>
    <cellStyle name="Normal 9 5 2 2" xfId="3023"/>
    <cellStyle name="Normal 9 5 2 3" xfId="3024"/>
    <cellStyle name="Normal 9 5 2 4" xfId="3025"/>
    <cellStyle name="Normal 9 5 2 5" xfId="3026"/>
    <cellStyle name="Normal 9 5 2 6" xfId="3027"/>
    <cellStyle name="Normal 9 5 2 7" xfId="3028"/>
    <cellStyle name="Normal 9 5 3" xfId="3029"/>
    <cellStyle name="Normal 9 5 4" xfId="3030"/>
    <cellStyle name="Normal 9 5 5" xfId="3031"/>
    <cellStyle name="Normal 9 5 6" xfId="3032"/>
    <cellStyle name="Normal 9 5 7" xfId="3033"/>
    <cellStyle name="Normal 9 5 8" xfId="3034"/>
    <cellStyle name="Normal 9 6" xfId="3035"/>
    <cellStyle name="Normal 9 6 2" xfId="3036"/>
    <cellStyle name="Normal 9 6 2 2" xfId="3037"/>
    <cellStyle name="Normal 9 6 2 3" xfId="3038"/>
    <cellStyle name="Normal 9 6 2 4" xfId="3039"/>
    <cellStyle name="Normal 9 6 2 5" xfId="3040"/>
    <cellStyle name="Normal 9 6 2 6" xfId="3041"/>
    <cellStyle name="Normal 9 6 2 7" xfId="3042"/>
    <cellStyle name="Normal 9 6 3" xfId="3043"/>
    <cellStyle name="Normal 9 6 4" xfId="3044"/>
    <cellStyle name="Normal 9 6 5" xfId="3045"/>
    <cellStyle name="Normal 9 6 6" xfId="3046"/>
    <cellStyle name="Normal 9 6 7" xfId="3047"/>
    <cellStyle name="Normal 9 6 8" xfId="3048"/>
    <cellStyle name="Normal 9 7" xfId="3049"/>
    <cellStyle name="Normal 9 7 2" xfId="3050"/>
    <cellStyle name="Normal 9 7 2 2" xfId="3051"/>
    <cellStyle name="Normal 9 7 2 3" xfId="3052"/>
    <cellStyle name="Normal 9 7 2 4" xfId="3053"/>
    <cellStyle name="Normal 9 7 2 5" xfId="3054"/>
    <cellStyle name="Normal 9 7 2 6" xfId="3055"/>
    <cellStyle name="Normal 9 7 2 7" xfId="3056"/>
    <cellStyle name="Normal 9 7 3" xfId="3057"/>
    <cellStyle name="Normal 9 7 4" xfId="3058"/>
    <cellStyle name="Normal 9 7 5" xfId="3059"/>
    <cellStyle name="Normal 9 7 6" xfId="3060"/>
    <cellStyle name="Normal 9 7 7" xfId="3061"/>
    <cellStyle name="Normal 9 7 8" xfId="3062"/>
    <cellStyle name="Normal 9 8" xfId="3063"/>
    <cellStyle name="Normal 9 8 2" xfId="3064"/>
    <cellStyle name="Normal 9 8 2 2" xfId="3065"/>
    <cellStyle name="Normal 9 8 2 3" xfId="3066"/>
    <cellStyle name="Normal 9 8 2 4" xfId="3067"/>
    <cellStyle name="Normal 9 8 2 5" xfId="3068"/>
    <cellStyle name="Normal 9 8 2 6" xfId="3069"/>
    <cellStyle name="Normal 9 8 2 7" xfId="3070"/>
    <cellStyle name="Normal 9 8 3" xfId="3071"/>
    <cellStyle name="Normal 9 8 4" xfId="3072"/>
    <cellStyle name="Normal 9 8 5" xfId="3073"/>
    <cellStyle name="Normal 9 8 6" xfId="3074"/>
    <cellStyle name="Normal 9 8 7" xfId="3075"/>
    <cellStyle name="Normal 9 8 8" xfId="3076"/>
    <cellStyle name="Normal 9 9" xfId="3077"/>
    <cellStyle name="Normal 9 9 2" xfId="3078"/>
    <cellStyle name="Normal 9 9 2 2" xfId="3079"/>
    <cellStyle name="Normal 9 9 2 3" xfId="3080"/>
    <cellStyle name="Normal 9 9 2 4" xfId="3081"/>
    <cellStyle name="Normal 9 9 2 5" xfId="3082"/>
    <cellStyle name="Normal 9 9 2 6" xfId="3083"/>
    <cellStyle name="Normal 9 9 2 7" xfId="3084"/>
    <cellStyle name="Normal 9 9 3" xfId="3085"/>
    <cellStyle name="Normal 9 9 4" xfId="3086"/>
    <cellStyle name="Normal 9 9 5" xfId="3087"/>
    <cellStyle name="Normal 9 9 6" xfId="3088"/>
    <cellStyle name="Normal 9 9 7" xfId="3089"/>
    <cellStyle name="Normal 9 9 8" xfId="3090"/>
    <cellStyle name="Normal." xfId="4182"/>
    <cellStyle name="Normal_K13_M1b" xfId="4593"/>
    <cellStyle name="Normal_Sheet1" xfId="4626"/>
    <cellStyle name="Normal_Sniðmót" xfId="4623"/>
    <cellStyle name="Normal_Tafla14veittogtekinlanrikissjods" xfId="4627"/>
    <cellStyle name="Note 10" xfId="334"/>
    <cellStyle name="Note 10 2" xfId="3091"/>
    <cellStyle name="Note 10 2 2" xfId="3092"/>
    <cellStyle name="Note 10 2 3" xfId="3093"/>
    <cellStyle name="Note 10 2 4" xfId="3094"/>
    <cellStyle name="Note 10 2 5" xfId="3095"/>
    <cellStyle name="Note 10 2 6" xfId="3096"/>
    <cellStyle name="Note 10 2 7" xfId="3097"/>
    <cellStyle name="Note 10 3" xfId="3098"/>
    <cellStyle name="Note 10 4" xfId="3099"/>
    <cellStyle name="Note 10 5" xfId="3100"/>
    <cellStyle name="Note 10 6" xfId="3101"/>
    <cellStyle name="Note 10 7" xfId="3102"/>
    <cellStyle name="Note 10 8" xfId="3103"/>
    <cellStyle name="Note 11" xfId="3104"/>
    <cellStyle name="Note 11 2" xfId="3105"/>
    <cellStyle name="Note 11 2 2" xfId="3106"/>
    <cellStyle name="Note 11 2 3" xfId="3107"/>
    <cellStyle name="Note 11 2 4" xfId="3108"/>
    <cellStyle name="Note 11 2 5" xfId="3109"/>
    <cellStyle name="Note 11 2 6" xfId="3110"/>
    <cellStyle name="Note 11 2 7" xfId="3111"/>
    <cellStyle name="Note 11 3" xfId="3112"/>
    <cellStyle name="Note 11 4" xfId="3113"/>
    <cellStyle name="Note 11 5" xfId="3114"/>
    <cellStyle name="Note 11 6" xfId="3115"/>
    <cellStyle name="Note 11 7" xfId="3116"/>
    <cellStyle name="Note 11 8" xfId="3117"/>
    <cellStyle name="Note 12" xfId="3118"/>
    <cellStyle name="Note 12 2" xfId="3119"/>
    <cellStyle name="Note 12 2 2" xfId="3120"/>
    <cellStyle name="Note 12 2 3" xfId="3121"/>
    <cellStyle name="Note 12 2 4" xfId="3122"/>
    <cellStyle name="Note 12 2 5" xfId="3123"/>
    <cellStyle name="Note 12 2 6" xfId="3124"/>
    <cellStyle name="Note 12 2 7" xfId="3125"/>
    <cellStyle name="Note 12 3" xfId="3126"/>
    <cellStyle name="Note 12 4" xfId="3127"/>
    <cellStyle name="Note 12 5" xfId="3128"/>
    <cellStyle name="Note 12 6" xfId="3129"/>
    <cellStyle name="Note 12 7" xfId="3130"/>
    <cellStyle name="Note 12 8" xfId="3131"/>
    <cellStyle name="Note 13" xfId="3132"/>
    <cellStyle name="Note 13 2" xfId="3133"/>
    <cellStyle name="Note 13 2 2" xfId="3134"/>
    <cellStyle name="Note 13 2 3" xfId="3135"/>
    <cellStyle name="Note 13 2 4" xfId="3136"/>
    <cellStyle name="Note 13 2 5" xfId="3137"/>
    <cellStyle name="Note 13 2 6" xfId="3138"/>
    <cellStyle name="Note 13 2 7" xfId="3139"/>
    <cellStyle name="Note 13 3" xfId="3140"/>
    <cellStyle name="Note 13 4" xfId="3141"/>
    <cellStyle name="Note 13 5" xfId="3142"/>
    <cellStyle name="Note 13 6" xfId="3143"/>
    <cellStyle name="Note 13 7" xfId="3144"/>
    <cellStyle name="Note 13 8" xfId="3145"/>
    <cellStyle name="Note 14" xfId="3146"/>
    <cellStyle name="Note 14 2" xfId="3147"/>
    <cellStyle name="Note 14 2 2" xfId="3148"/>
    <cellStyle name="Note 14 2 3" xfId="3149"/>
    <cellStyle name="Note 14 2 4" xfId="3150"/>
    <cellStyle name="Note 14 2 5" xfId="3151"/>
    <cellStyle name="Note 14 2 6" xfId="3152"/>
    <cellStyle name="Note 14 2 7" xfId="3153"/>
    <cellStyle name="Note 14 3" xfId="3154"/>
    <cellStyle name="Note 14 4" xfId="3155"/>
    <cellStyle name="Note 14 5" xfId="3156"/>
    <cellStyle name="Note 14 6" xfId="3157"/>
    <cellStyle name="Note 14 7" xfId="3158"/>
    <cellStyle name="Note 14 8" xfId="3159"/>
    <cellStyle name="Note 2" xfId="335"/>
    <cellStyle name="Note 2 10" xfId="3160"/>
    <cellStyle name="Note 2 10 2" xfId="3161"/>
    <cellStyle name="Note 2 10 3" xfId="3162"/>
    <cellStyle name="Note 2 10 4" xfId="3163"/>
    <cellStyle name="Note 2 10 5" xfId="3164"/>
    <cellStyle name="Note 2 10 6" xfId="3165"/>
    <cellStyle name="Note 2 10 7" xfId="3166"/>
    <cellStyle name="Note 2 11" xfId="3167"/>
    <cellStyle name="Note 2 12" xfId="3168"/>
    <cellStyle name="Note 2 13" xfId="3169"/>
    <cellStyle name="Note 2 14" xfId="3170"/>
    <cellStyle name="Note 2 15" xfId="3171"/>
    <cellStyle name="Note 2 16" xfId="3172"/>
    <cellStyle name="Note 2 2" xfId="3173"/>
    <cellStyle name="Note 2 2 2" xfId="3174"/>
    <cellStyle name="Note 2 2 2 2" xfId="3175"/>
    <cellStyle name="Note 2 2 2 3" xfId="3176"/>
    <cellStyle name="Note 2 2 2 4" xfId="3177"/>
    <cellStyle name="Note 2 2 2 5" xfId="3178"/>
    <cellStyle name="Note 2 2 2 6" xfId="3179"/>
    <cellStyle name="Note 2 2 2 7" xfId="3180"/>
    <cellStyle name="Note 2 2 3" xfId="3181"/>
    <cellStyle name="Note 2 2 4" xfId="3182"/>
    <cellStyle name="Note 2 2 5" xfId="3183"/>
    <cellStyle name="Note 2 2 6" xfId="3184"/>
    <cellStyle name="Note 2 2 7" xfId="3185"/>
    <cellStyle name="Note 2 2 8" xfId="3186"/>
    <cellStyle name="Note 2 3" xfId="3187"/>
    <cellStyle name="Note 2 3 2" xfId="3188"/>
    <cellStyle name="Note 2 3 2 2" xfId="3189"/>
    <cellStyle name="Note 2 3 2 3" xfId="3190"/>
    <cellStyle name="Note 2 3 2 4" xfId="3191"/>
    <cellStyle name="Note 2 3 2 5" xfId="3192"/>
    <cellStyle name="Note 2 3 2 6" xfId="3193"/>
    <cellStyle name="Note 2 3 2 7" xfId="3194"/>
    <cellStyle name="Note 2 3 3" xfId="3195"/>
    <cellStyle name="Note 2 3 4" xfId="3196"/>
    <cellStyle name="Note 2 3 5" xfId="3197"/>
    <cellStyle name="Note 2 3 6" xfId="3198"/>
    <cellStyle name="Note 2 3 7" xfId="3199"/>
    <cellStyle name="Note 2 3 8" xfId="3200"/>
    <cellStyle name="Note 2 4" xfId="3201"/>
    <cellStyle name="Note 2 4 2" xfId="3202"/>
    <cellStyle name="Note 2 4 2 2" xfId="3203"/>
    <cellStyle name="Note 2 4 2 3" xfId="3204"/>
    <cellStyle name="Note 2 4 2 4" xfId="3205"/>
    <cellStyle name="Note 2 4 2 5" xfId="3206"/>
    <cellStyle name="Note 2 4 2 6" xfId="3207"/>
    <cellStyle name="Note 2 4 2 7" xfId="3208"/>
    <cellStyle name="Note 2 4 3" xfId="3209"/>
    <cellStyle name="Note 2 4 4" xfId="3210"/>
    <cellStyle name="Note 2 4 5" xfId="3211"/>
    <cellStyle name="Note 2 4 6" xfId="3212"/>
    <cellStyle name="Note 2 4 7" xfId="3213"/>
    <cellStyle name="Note 2 4 8" xfId="3214"/>
    <cellStyle name="Note 2 5" xfId="3215"/>
    <cellStyle name="Note 2 5 2" xfId="3216"/>
    <cellStyle name="Note 2 5 2 2" xfId="3217"/>
    <cellStyle name="Note 2 5 2 3" xfId="3218"/>
    <cellStyle name="Note 2 5 2 4" xfId="3219"/>
    <cellStyle name="Note 2 5 2 5" xfId="3220"/>
    <cellStyle name="Note 2 5 2 6" xfId="3221"/>
    <cellStyle name="Note 2 5 2 7" xfId="3222"/>
    <cellStyle name="Note 2 5 3" xfId="3223"/>
    <cellStyle name="Note 2 5 4" xfId="3224"/>
    <cellStyle name="Note 2 5 5" xfId="3225"/>
    <cellStyle name="Note 2 5 6" xfId="3226"/>
    <cellStyle name="Note 2 5 7" xfId="3227"/>
    <cellStyle name="Note 2 5 8" xfId="3228"/>
    <cellStyle name="Note 2 6" xfId="3229"/>
    <cellStyle name="Note 2 6 2" xfId="3230"/>
    <cellStyle name="Note 2 6 2 2" xfId="3231"/>
    <cellStyle name="Note 2 6 2 3" xfId="3232"/>
    <cellStyle name="Note 2 6 2 4" xfId="3233"/>
    <cellStyle name="Note 2 6 2 5" xfId="3234"/>
    <cellStyle name="Note 2 6 2 6" xfId="3235"/>
    <cellStyle name="Note 2 6 2 7" xfId="3236"/>
    <cellStyle name="Note 2 6 3" xfId="3237"/>
    <cellStyle name="Note 2 6 4" xfId="3238"/>
    <cellStyle name="Note 2 6 5" xfId="3239"/>
    <cellStyle name="Note 2 6 6" xfId="3240"/>
    <cellStyle name="Note 2 6 7" xfId="3241"/>
    <cellStyle name="Note 2 6 8" xfId="3242"/>
    <cellStyle name="Note 2 7" xfId="3243"/>
    <cellStyle name="Note 2 7 2" xfId="3244"/>
    <cellStyle name="Note 2 7 2 2" xfId="3245"/>
    <cellStyle name="Note 2 7 2 3" xfId="3246"/>
    <cellStyle name="Note 2 7 2 4" xfId="3247"/>
    <cellStyle name="Note 2 7 2 5" xfId="3248"/>
    <cellStyle name="Note 2 7 2 6" xfId="3249"/>
    <cellStyle name="Note 2 7 2 7" xfId="3250"/>
    <cellStyle name="Note 2 7 3" xfId="3251"/>
    <cellStyle name="Note 2 7 4" xfId="3252"/>
    <cellStyle name="Note 2 7 5" xfId="3253"/>
    <cellStyle name="Note 2 7 6" xfId="3254"/>
    <cellStyle name="Note 2 7 7" xfId="3255"/>
    <cellStyle name="Note 2 7 8" xfId="3256"/>
    <cellStyle name="Note 2 8" xfId="3257"/>
    <cellStyle name="Note 2 8 2" xfId="3258"/>
    <cellStyle name="Note 2 8 2 2" xfId="3259"/>
    <cellStyle name="Note 2 8 2 3" xfId="3260"/>
    <cellStyle name="Note 2 8 2 4" xfId="3261"/>
    <cellStyle name="Note 2 8 2 5" xfId="3262"/>
    <cellStyle name="Note 2 8 2 6" xfId="3263"/>
    <cellStyle name="Note 2 8 2 7" xfId="3264"/>
    <cellStyle name="Note 2 8 3" xfId="3265"/>
    <cellStyle name="Note 2 8 4" xfId="3266"/>
    <cellStyle name="Note 2 8 5" xfId="3267"/>
    <cellStyle name="Note 2 8 6" xfId="3268"/>
    <cellStyle name="Note 2 8 7" xfId="3269"/>
    <cellStyle name="Note 2 8 8" xfId="3270"/>
    <cellStyle name="Note 2 9" xfId="3271"/>
    <cellStyle name="Note 2 9 2" xfId="3272"/>
    <cellStyle name="Note 2 9 2 2" xfId="3273"/>
    <cellStyle name="Note 2 9 2 3" xfId="3274"/>
    <cellStyle name="Note 2 9 2 4" xfId="3275"/>
    <cellStyle name="Note 2 9 2 5" xfId="3276"/>
    <cellStyle name="Note 2 9 2 6" xfId="3277"/>
    <cellStyle name="Note 2 9 2 7" xfId="3278"/>
    <cellStyle name="Note 2 9 3" xfId="3279"/>
    <cellStyle name="Note 2 9 4" xfId="3280"/>
    <cellStyle name="Note 2 9 5" xfId="3281"/>
    <cellStyle name="Note 2 9 6" xfId="3282"/>
    <cellStyle name="Note 2 9 7" xfId="3283"/>
    <cellStyle name="Note 2 9 8" xfId="3284"/>
    <cellStyle name="Note 3" xfId="336"/>
    <cellStyle name="Note 3 10" xfId="3285"/>
    <cellStyle name="Note 3 10 2" xfId="3286"/>
    <cellStyle name="Note 3 10 3" xfId="3287"/>
    <cellStyle name="Note 3 10 4" xfId="3288"/>
    <cellStyle name="Note 3 10 5" xfId="3289"/>
    <cellStyle name="Note 3 10 6" xfId="3290"/>
    <cellStyle name="Note 3 10 7" xfId="3291"/>
    <cellStyle name="Note 3 11" xfId="3292"/>
    <cellStyle name="Note 3 12" xfId="3293"/>
    <cellStyle name="Note 3 13" xfId="3294"/>
    <cellStyle name="Note 3 14" xfId="3295"/>
    <cellStyle name="Note 3 15" xfId="3296"/>
    <cellStyle name="Note 3 16" xfId="3297"/>
    <cellStyle name="Note 3 2" xfId="3298"/>
    <cellStyle name="Note 3 2 2" xfId="3299"/>
    <cellStyle name="Note 3 2 2 2" xfId="3300"/>
    <cellStyle name="Note 3 2 2 3" xfId="3301"/>
    <cellStyle name="Note 3 2 2 4" xfId="3302"/>
    <cellStyle name="Note 3 2 2 5" xfId="3303"/>
    <cellStyle name="Note 3 2 2 6" xfId="3304"/>
    <cellStyle name="Note 3 2 2 7" xfId="3305"/>
    <cellStyle name="Note 3 2 3" xfId="3306"/>
    <cellStyle name="Note 3 2 4" xfId="3307"/>
    <cellStyle name="Note 3 2 5" xfId="3308"/>
    <cellStyle name="Note 3 2 6" xfId="3309"/>
    <cellStyle name="Note 3 2 7" xfId="3310"/>
    <cellStyle name="Note 3 2 8" xfId="3311"/>
    <cellStyle name="Note 3 3" xfId="3312"/>
    <cellStyle name="Note 3 3 2" xfId="3313"/>
    <cellStyle name="Note 3 3 2 2" xfId="3314"/>
    <cellStyle name="Note 3 3 2 3" xfId="3315"/>
    <cellStyle name="Note 3 3 2 4" xfId="3316"/>
    <cellStyle name="Note 3 3 2 5" xfId="3317"/>
    <cellStyle name="Note 3 3 2 6" xfId="3318"/>
    <cellStyle name="Note 3 3 2 7" xfId="3319"/>
    <cellStyle name="Note 3 3 3" xfId="3320"/>
    <cellStyle name="Note 3 3 4" xfId="3321"/>
    <cellStyle name="Note 3 3 5" xfId="3322"/>
    <cellStyle name="Note 3 3 6" xfId="3323"/>
    <cellStyle name="Note 3 3 7" xfId="3324"/>
    <cellStyle name="Note 3 3 8" xfId="3325"/>
    <cellStyle name="Note 3 4" xfId="3326"/>
    <cellStyle name="Note 3 4 2" xfId="3327"/>
    <cellStyle name="Note 3 4 2 2" xfId="3328"/>
    <cellStyle name="Note 3 4 2 3" xfId="3329"/>
    <cellStyle name="Note 3 4 2 4" xfId="3330"/>
    <cellStyle name="Note 3 4 2 5" xfId="3331"/>
    <cellStyle name="Note 3 4 2 6" xfId="3332"/>
    <cellStyle name="Note 3 4 2 7" xfId="3333"/>
    <cellStyle name="Note 3 4 3" xfId="3334"/>
    <cellStyle name="Note 3 4 4" xfId="3335"/>
    <cellStyle name="Note 3 4 5" xfId="3336"/>
    <cellStyle name="Note 3 4 6" xfId="3337"/>
    <cellStyle name="Note 3 4 7" xfId="3338"/>
    <cellStyle name="Note 3 4 8" xfId="3339"/>
    <cellStyle name="Note 3 5" xfId="3340"/>
    <cellStyle name="Note 3 5 2" xfId="3341"/>
    <cellStyle name="Note 3 5 2 2" xfId="3342"/>
    <cellStyle name="Note 3 5 2 3" xfId="3343"/>
    <cellStyle name="Note 3 5 2 4" xfId="3344"/>
    <cellStyle name="Note 3 5 2 5" xfId="3345"/>
    <cellStyle name="Note 3 5 2 6" xfId="3346"/>
    <cellStyle name="Note 3 5 2 7" xfId="3347"/>
    <cellStyle name="Note 3 5 3" xfId="3348"/>
    <cellStyle name="Note 3 5 4" xfId="3349"/>
    <cellStyle name="Note 3 5 5" xfId="3350"/>
    <cellStyle name="Note 3 5 6" xfId="3351"/>
    <cellStyle name="Note 3 5 7" xfId="3352"/>
    <cellStyle name="Note 3 5 8" xfId="3353"/>
    <cellStyle name="Note 3 6" xfId="3354"/>
    <cellStyle name="Note 3 6 2" xfId="3355"/>
    <cellStyle name="Note 3 6 2 2" xfId="3356"/>
    <cellStyle name="Note 3 6 2 3" xfId="3357"/>
    <cellStyle name="Note 3 6 2 4" xfId="3358"/>
    <cellStyle name="Note 3 6 2 5" xfId="3359"/>
    <cellStyle name="Note 3 6 2 6" xfId="3360"/>
    <cellStyle name="Note 3 6 2 7" xfId="3361"/>
    <cellStyle name="Note 3 6 3" xfId="3362"/>
    <cellStyle name="Note 3 6 4" xfId="3363"/>
    <cellStyle name="Note 3 6 5" xfId="3364"/>
    <cellStyle name="Note 3 6 6" xfId="3365"/>
    <cellStyle name="Note 3 6 7" xfId="3366"/>
    <cellStyle name="Note 3 6 8" xfId="3367"/>
    <cellStyle name="Note 3 7" xfId="3368"/>
    <cellStyle name="Note 3 7 2" xfId="3369"/>
    <cellStyle name="Note 3 7 2 2" xfId="3370"/>
    <cellStyle name="Note 3 7 2 3" xfId="3371"/>
    <cellStyle name="Note 3 7 2 4" xfId="3372"/>
    <cellStyle name="Note 3 7 2 5" xfId="3373"/>
    <cellStyle name="Note 3 7 2 6" xfId="3374"/>
    <cellStyle name="Note 3 7 2 7" xfId="3375"/>
    <cellStyle name="Note 3 7 3" xfId="3376"/>
    <cellStyle name="Note 3 7 4" xfId="3377"/>
    <cellStyle name="Note 3 7 5" xfId="3378"/>
    <cellStyle name="Note 3 7 6" xfId="3379"/>
    <cellStyle name="Note 3 7 7" xfId="3380"/>
    <cellStyle name="Note 3 7 8" xfId="3381"/>
    <cellStyle name="Note 3 8" xfId="3382"/>
    <cellStyle name="Note 3 8 2" xfId="3383"/>
    <cellStyle name="Note 3 8 2 2" xfId="3384"/>
    <cellStyle name="Note 3 8 2 3" xfId="3385"/>
    <cellStyle name="Note 3 8 2 4" xfId="3386"/>
    <cellStyle name="Note 3 8 2 5" xfId="3387"/>
    <cellStyle name="Note 3 8 2 6" xfId="3388"/>
    <cellStyle name="Note 3 8 2 7" xfId="3389"/>
    <cellStyle name="Note 3 8 3" xfId="3390"/>
    <cellStyle name="Note 3 8 4" xfId="3391"/>
    <cellStyle name="Note 3 8 5" xfId="3392"/>
    <cellStyle name="Note 3 8 6" xfId="3393"/>
    <cellStyle name="Note 3 8 7" xfId="3394"/>
    <cellStyle name="Note 3 8 8" xfId="3395"/>
    <cellStyle name="Note 3 9" xfId="3396"/>
    <cellStyle name="Note 3 9 2" xfId="3397"/>
    <cellStyle name="Note 3 9 2 2" xfId="3398"/>
    <cellStyle name="Note 3 9 2 3" xfId="3399"/>
    <cellStyle name="Note 3 9 2 4" xfId="3400"/>
    <cellStyle name="Note 3 9 2 5" xfId="3401"/>
    <cellStyle name="Note 3 9 2 6" xfId="3402"/>
    <cellStyle name="Note 3 9 2 7" xfId="3403"/>
    <cellStyle name="Note 3 9 3" xfId="3404"/>
    <cellStyle name="Note 3 9 4" xfId="3405"/>
    <cellStyle name="Note 3 9 5" xfId="3406"/>
    <cellStyle name="Note 3 9 6" xfId="3407"/>
    <cellStyle name="Note 3 9 7" xfId="3408"/>
    <cellStyle name="Note 3 9 8" xfId="3409"/>
    <cellStyle name="Note 4" xfId="337"/>
    <cellStyle name="Note 4 10" xfId="3410"/>
    <cellStyle name="Note 4 10 2" xfId="3411"/>
    <cellStyle name="Note 4 10 3" xfId="3412"/>
    <cellStyle name="Note 4 10 4" xfId="3413"/>
    <cellStyle name="Note 4 10 5" xfId="3414"/>
    <cellStyle name="Note 4 10 6" xfId="3415"/>
    <cellStyle name="Note 4 10 7" xfId="3416"/>
    <cellStyle name="Note 4 11" xfId="3417"/>
    <cellStyle name="Note 4 12" xfId="3418"/>
    <cellStyle name="Note 4 13" xfId="3419"/>
    <cellStyle name="Note 4 14" xfId="3420"/>
    <cellStyle name="Note 4 15" xfId="3421"/>
    <cellStyle name="Note 4 16" xfId="3422"/>
    <cellStyle name="Note 4 2" xfId="3423"/>
    <cellStyle name="Note 4 2 2" xfId="3424"/>
    <cellStyle name="Note 4 2 2 2" xfId="3425"/>
    <cellStyle name="Note 4 2 2 3" xfId="3426"/>
    <cellStyle name="Note 4 2 2 4" xfId="3427"/>
    <cellStyle name="Note 4 2 2 5" xfId="3428"/>
    <cellStyle name="Note 4 2 2 6" xfId="3429"/>
    <cellStyle name="Note 4 2 2 7" xfId="3430"/>
    <cellStyle name="Note 4 2 3" xfId="3431"/>
    <cellStyle name="Note 4 2 4" xfId="3432"/>
    <cellStyle name="Note 4 2 5" xfId="3433"/>
    <cellStyle name="Note 4 2 6" xfId="3434"/>
    <cellStyle name="Note 4 2 7" xfId="3435"/>
    <cellStyle name="Note 4 2 8" xfId="3436"/>
    <cellStyle name="Note 4 3" xfId="3437"/>
    <cellStyle name="Note 4 3 2" xfId="3438"/>
    <cellStyle name="Note 4 3 2 2" xfId="3439"/>
    <cellStyle name="Note 4 3 2 3" xfId="3440"/>
    <cellStyle name="Note 4 3 2 4" xfId="3441"/>
    <cellStyle name="Note 4 3 2 5" xfId="3442"/>
    <cellStyle name="Note 4 3 2 6" xfId="3443"/>
    <cellStyle name="Note 4 3 2 7" xfId="3444"/>
    <cellStyle name="Note 4 3 3" xfId="3445"/>
    <cellStyle name="Note 4 3 4" xfId="3446"/>
    <cellStyle name="Note 4 3 5" xfId="3447"/>
    <cellStyle name="Note 4 3 6" xfId="3448"/>
    <cellStyle name="Note 4 3 7" xfId="3449"/>
    <cellStyle name="Note 4 3 8" xfId="3450"/>
    <cellStyle name="Note 4 4" xfId="3451"/>
    <cellStyle name="Note 4 4 2" xfId="3452"/>
    <cellStyle name="Note 4 4 2 2" xfId="3453"/>
    <cellStyle name="Note 4 4 2 3" xfId="3454"/>
    <cellStyle name="Note 4 4 2 4" xfId="3455"/>
    <cellStyle name="Note 4 4 2 5" xfId="3456"/>
    <cellStyle name="Note 4 4 2 6" xfId="3457"/>
    <cellStyle name="Note 4 4 2 7" xfId="3458"/>
    <cellStyle name="Note 4 4 3" xfId="3459"/>
    <cellStyle name="Note 4 4 4" xfId="3460"/>
    <cellStyle name="Note 4 4 5" xfId="3461"/>
    <cellStyle name="Note 4 4 6" xfId="3462"/>
    <cellStyle name="Note 4 4 7" xfId="3463"/>
    <cellStyle name="Note 4 4 8" xfId="3464"/>
    <cellStyle name="Note 4 5" xfId="3465"/>
    <cellStyle name="Note 4 5 2" xfId="3466"/>
    <cellStyle name="Note 4 5 2 2" xfId="3467"/>
    <cellStyle name="Note 4 5 2 3" xfId="3468"/>
    <cellStyle name="Note 4 5 2 4" xfId="3469"/>
    <cellStyle name="Note 4 5 2 5" xfId="3470"/>
    <cellStyle name="Note 4 5 2 6" xfId="3471"/>
    <cellStyle name="Note 4 5 2 7" xfId="3472"/>
    <cellStyle name="Note 4 5 3" xfId="3473"/>
    <cellStyle name="Note 4 5 4" xfId="3474"/>
    <cellStyle name="Note 4 5 5" xfId="3475"/>
    <cellStyle name="Note 4 5 6" xfId="3476"/>
    <cellStyle name="Note 4 5 7" xfId="3477"/>
    <cellStyle name="Note 4 5 8" xfId="3478"/>
    <cellStyle name="Note 4 6" xfId="3479"/>
    <cellStyle name="Note 4 6 2" xfId="3480"/>
    <cellStyle name="Note 4 6 2 2" xfId="3481"/>
    <cellStyle name="Note 4 6 2 3" xfId="3482"/>
    <cellStyle name="Note 4 6 2 4" xfId="3483"/>
    <cellStyle name="Note 4 6 2 5" xfId="3484"/>
    <cellStyle name="Note 4 6 2 6" xfId="3485"/>
    <cellStyle name="Note 4 6 2 7" xfId="3486"/>
    <cellStyle name="Note 4 6 3" xfId="3487"/>
    <cellStyle name="Note 4 6 4" xfId="3488"/>
    <cellStyle name="Note 4 6 5" xfId="3489"/>
    <cellStyle name="Note 4 6 6" xfId="3490"/>
    <cellStyle name="Note 4 6 7" xfId="3491"/>
    <cellStyle name="Note 4 6 8" xfId="3492"/>
    <cellStyle name="Note 4 7" xfId="3493"/>
    <cellStyle name="Note 4 7 2" xfId="3494"/>
    <cellStyle name="Note 4 7 2 2" xfId="3495"/>
    <cellStyle name="Note 4 7 2 3" xfId="3496"/>
    <cellStyle name="Note 4 7 2 4" xfId="3497"/>
    <cellStyle name="Note 4 7 2 5" xfId="3498"/>
    <cellStyle name="Note 4 7 2 6" xfId="3499"/>
    <cellStyle name="Note 4 7 2 7" xfId="3500"/>
    <cellStyle name="Note 4 7 3" xfId="3501"/>
    <cellStyle name="Note 4 7 4" xfId="3502"/>
    <cellStyle name="Note 4 7 5" xfId="3503"/>
    <cellStyle name="Note 4 7 6" xfId="3504"/>
    <cellStyle name="Note 4 7 7" xfId="3505"/>
    <cellStyle name="Note 4 7 8" xfId="3506"/>
    <cellStyle name="Note 4 8" xfId="3507"/>
    <cellStyle name="Note 4 8 2" xfId="3508"/>
    <cellStyle name="Note 4 8 2 2" xfId="3509"/>
    <cellStyle name="Note 4 8 2 3" xfId="3510"/>
    <cellStyle name="Note 4 8 2 4" xfId="3511"/>
    <cellStyle name="Note 4 8 2 5" xfId="3512"/>
    <cellStyle name="Note 4 8 2 6" xfId="3513"/>
    <cellStyle name="Note 4 8 2 7" xfId="3514"/>
    <cellStyle name="Note 4 8 3" xfId="3515"/>
    <cellStyle name="Note 4 8 4" xfId="3516"/>
    <cellStyle name="Note 4 8 5" xfId="3517"/>
    <cellStyle name="Note 4 8 6" xfId="3518"/>
    <cellStyle name="Note 4 8 7" xfId="3519"/>
    <cellStyle name="Note 4 8 8" xfId="3520"/>
    <cellStyle name="Note 4 9" xfId="3521"/>
    <cellStyle name="Note 4 9 2" xfId="3522"/>
    <cellStyle name="Note 4 9 2 2" xfId="3523"/>
    <cellStyle name="Note 4 9 2 3" xfId="3524"/>
    <cellStyle name="Note 4 9 2 4" xfId="3525"/>
    <cellStyle name="Note 4 9 2 5" xfId="3526"/>
    <cellStyle name="Note 4 9 2 6" xfId="3527"/>
    <cellStyle name="Note 4 9 2 7" xfId="3528"/>
    <cellStyle name="Note 4 9 3" xfId="3529"/>
    <cellStyle name="Note 4 9 4" xfId="3530"/>
    <cellStyle name="Note 4 9 5" xfId="3531"/>
    <cellStyle name="Note 4 9 6" xfId="3532"/>
    <cellStyle name="Note 4 9 7" xfId="3533"/>
    <cellStyle name="Note 4 9 8" xfId="3534"/>
    <cellStyle name="Note 5" xfId="338"/>
    <cellStyle name="Note 5 10" xfId="3535"/>
    <cellStyle name="Note 5 10 2" xfId="3536"/>
    <cellStyle name="Note 5 10 3" xfId="3537"/>
    <cellStyle name="Note 5 10 4" xfId="3538"/>
    <cellStyle name="Note 5 10 5" xfId="3539"/>
    <cellStyle name="Note 5 10 6" xfId="3540"/>
    <cellStyle name="Note 5 10 7" xfId="3541"/>
    <cellStyle name="Note 5 11" xfId="3542"/>
    <cellStyle name="Note 5 12" xfId="3543"/>
    <cellStyle name="Note 5 13" xfId="3544"/>
    <cellStyle name="Note 5 14" xfId="3545"/>
    <cellStyle name="Note 5 15" xfId="3546"/>
    <cellStyle name="Note 5 16" xfId="3547"/>
    <cellStyle name="Note 5 2" xfId="3548"/>
    <cellStyle name="Note 5 2 2" xfId="3549"/>
    <cellStyle name="Note 5 2 2 2" xfId="3550"/>
    <cellStyle name="Note 5 2 2 3" xfId="3551"/>
    <cellStyle name="Note 5 2 2 4" xfId="3552"/>
    <cellStyle name="Note 5 2 2 5" xfId="3553"/>
    <cellStyle name="Note 5 2 2 6" xfId="3554"/>
    <cellStyle name="Note 5 2 2 7" xfId="3555"/>
    <cellStyle name="Note 5 2 3" xfId="3556"/>
    <cellStyle name="Note 5 2 4" xfId="3557"/>
    <cellStyle name="Note 5 2 5" xfId="3558"/>
    <cellStyle name="Note 5 2 6" xfId="3559"/>
    <cellStyle name="Note 5 2 7" xfId="3560"/>
    <cellStyle name="Note 5 2 8" xfId="3561"/>
    <cellStyle name="Note 5 3" xfId="3562"/>
    <cellStyle name="Note 5 3 2" xfId="3563"/>
    <cellStyle name="Note 5 3 2 2" xfId="3564"/>
    <cellStyle name="Note 5 3 2 3" xfId="3565"/>
    <cellStyle name="Note 5 3 2 4" xfId="3566"/>
    <cellStyle name="Note 5 3 2 5" xfId="3567"/>
    <cellStyle name="Note 5 3 2 6" xfId="3568"/>
    <cellStyle name="Note 5 3 2 7" xfId="3569"/>
    <cellStyle name="Note 5 3 3" xfId="3570"/>
    <cellStyle name="Note 5 3 4" xfId="3571"/>
    <cellStyle name="Note 5 3 5" xfId="3572"/>
    <cellStyle name="Note 5 3 6" xfId="3573"/>
    <cellStyle name="Note 5 3 7" xfId="3574"/>
    <cellStyle name="Note 5 3 8" xfId="3575"/>
    <cellStyle name="Note 5 4" xfId="3576"/>
    <cellStyle name="Note 5 4 2" xfId="3577"/>
    <cellStyle name="Note 5 4 2 2" xfId="3578"/>
    <cellStyle name="Note 5 4 2 3" xfId="3579"/>
    <cellStyle name="Note 5 4 2 4" xfId="3580"/>
    <cellStyle name="Note 5 4 2 5" xfId="3581"/>
    <cellStyle name="Note 5 4 2 6" xfId="3582"/>
    <cellStyle name="Note 5 4 2 7" xfId="3583"/>
    <cellStyle name="Note 5 4 3" xfId="3584"/>
    <cellStyle name="Note 5 4 4" xfId="3585"/>
    <cellStyle name="Note 5 4 5" xfId="3586"/>
    <cellStyle name="Note 5 4 6" xfId="3587"/>
    <cellStyle name="Note 5 4 7" xfId="3588"/>
    <cellStyle name="Note 5 4 8" xfId="3589"/>
    <cellStyle name="Note 5 5" xfId="3590"/>
    <cellStyle name="Note 5 5 2" xfId="3591"/>
    <cellStyle name="Note 5 5 2 2" xfId="3592"/>
    <cellStyle name="Note 5 5 2 3" xfId="3593"/>
    <cellStyle name="Note 5 5 2 4" xfId="3594"/>
    <cellStyle name="Note 5 5 2 5" xfId="3595"/>
    <cellStyle name="Note 5 5 2 6" xfId="3596"/>
    <cellStyle name="Note 5 5 2 7" xfId="3597"/>
    <cellStyle name="Note 5 5 3" xfId="3598"/>
    <cellStyle name="Note 5 5 4" xfId="3599"/>
    <cellStyle name="Note 5 5 5" xfId="3600"/>
    <cellStyle name="Note 5 5 6" xfId="3601"/>
    <cellStyle name="Note 5 5 7" xfId="3602"/>
    <cellStyle name="Note 5 5 8" xfId="3603"/>
    <cellStyle name="Note 5 6" xfId="3604"/>
    <cellStyle name="Note 5 6 2" xfId="3605"/>
    <cellStyle name="Note 5 6 2 2" xfId="3606"/>
    <cellStyle name="Note 5 6 2 3" xfId="3607"/>
    <cellStyle name="Note 5 6 2 4" xfId="3608"/>
    <cellStyle name="Note 5 6 2 5" xfId="3609"/>
    <cellStyle name="Note 5 6 2 6" xfId="3610"/>
    <cellStyle name="Note 5 6 2 7" xfId="3611"/>
    <cellStyle name="Note 5 6 3" xfId="3612"/>
    <cellStyle name="Note 5 6 4" xfId="3613"/>
    <cellStyle name="Note 5 6 5" xfId="3614"/>
    <cellStyle name="Note 5 6 6" xfId="3615"/>
    <cellStyle name="Note 5 6 7" xfId="3616"/>
    <cellStyle name="Note 5 6 8" xfId="3617"/>
    <cellStyle name="Note 5 7" xfId="3618"/>
    <cellStyle name="Note 5 7 2" xfId="3619"/>
    <cellStyle name="Note 5 7 2 2" xfId="3620"/>
    <cellStyle name="Note 5 7 2 3" xfId="3621"/>
    <cellStyle name="Note 5 7 2 4" xfId="3622"/>
    <cellStyle name="Note 5 7 2 5" xfId="3623"/>
    <cellStyle name="Note 5 7 2 6" xfId="3624"/>
    <cellStyle name="Note 5 7 2 7" xfId="3625"/>
    <cellStyle name="Note 5 7 3" xfId="3626"/>
    <cellStyle name="Note 5 7 4" xfId="3627"/>
    <cellStyle name="Note 5 7 5" xfId="3628"/>
    <cellStyle name="Note 5 7 6" xfId="3629"/>
    <cellStyle name="Note 5 7 7" xfId="3630"/>
    <cellStyle name="Note 5 7 8" xfId="3631"/>
    <cellStyle name="Note 5 8" xfId="3632"/>
    <cellStyle name="Note 5 8 2" xfId="3633"/>
    <cellStyle name="Note 5 8 2 2" xfId="3634"/>
    <cellStyle name="Note 5 8 2 3" xfId="3635"/>
    <cellStyle name="Note 5 8 2 4" xfId="3636"/>
    <cellStyle name="Note 5 8 2 5" xfId="3637"/>
    <cellStyle name="Note 5 8 2 6" xfId="3638"/>
    <cellStyle name="Note 5 8 2 7" xfId="3639"/>
    <cellStyle name="Note 5 8 3" xfId="3640"/>
    <cellStyle name="Note 5 8 4" xfId="3641"/>
    <cellStyle name="Note 5 8 5" xfId="3642"/>
    <cellStyle name="Note 5 8 6" xfId="3643"/>
    <cellStyle name="Note 5 8 7" xfId="3644"/>
    <cellStyle name="Note 5 8 8" xfId="3645"/>
    <cellStyle name="Note 5 9" xfId="3646"/>
    <cellStyle name="Note 5 9 2" xfId="3647"/>
    <cellStyle name="Note 5 9 2 2" xfId="3648"/>
    <cellStyle name="Note 5 9 2 3" xfId="3649"/>
    <cellStyle name="Note 5 9 2 4" xfId="3650"/>
    <cellStyle name="Note 5 9 2 5" xfId="3651"/>
    <cellStyle name="Note 5 9 2 6" xfId="3652"/>
    <cellStyle name="Note 5 9 2 7" xfId="3653"/>
    <cellStyle name="Note 5 9 3" xfId="3654"/>
    <cellStyle name="Note 5 9 4" xfId="3655"/>
    <cellStyle name="Note 5 9 5" xfId="3656"/>
    <cellStyle name="Note 5 9 6" xfId="3657"/>
    <cellStyle name="Note 5 9 7" xfId="3658"/>
    <cellStyle name="Note 5 9 8" xfId="3659"/>
    <cellStyle name="Note 6" xfId="339"/>
    <cellStyle name="Note 6 10" xfId="3660"/>
    <cellStyle name="Note 6 10 2" xfId="3661"/>
    <cellStyle name="Note 6 10 3" xfId="3662"/>
    <cellStyle name="Note 6 10 4" xfId="3663"/>
    <cellStyle name="Note 6 10 5" xfId="3664"/>
    <cellStyle name="Note 6 10 6" xfId="3665"/>
    <cellStyle name="Note 6 10 7" xfId="3666"/>
    <cellStyle name="Note 6 11" xfId="3667"/>
    <cellStyle name="Note 6 12" xfId="3668"/>
    <cellStyle name="Note 6 13" xfId="3669"/>
    <cellStyle name="Note 6 14" xfId="3670"/>
    <cellStyle name="Note 6 15" xfId="3671"/>
    <cellStyle name="Note 6 16" xfId="3672"/>
    <cellStyle name="Note 6 2" xfId="3673"/>
    <cellStyle name="Note 6 2 2" xfId="3674"/>
    <cellStyle name="Note 6 2 2 2" xfId="3675"/>
    <cellStyle name="Note 6 2 2 3" xfId="3676"/>
    <cellStyle name="Note 6 2 2 4" xfId="3677"/>
    <cellStyle name="Note 6 2 2 5" xfId="3678"/>
    <cellStyle name="Note 6 2 2 6" xfId="3679"/>
    <cellStyle name="Note 6 2 2 7" xfId="3680"/>
    <cellStyle name="Note 6 2 3" xfId="3681"/>
    <cellStyle name="Note 6 2 4" xfId="3682"/>
    <cellStyle name="Note 6 2 5" xfId="3683"/>
    <cellStyle name="Note 6 2 6" xfId="3684"/>
    <cellStyle name="Note 6 2 7" xfId="3685"/>
    <cellStyle name="Note 6 2 8" xfId="3686"/>
    <cellStyle name="Note 6 3" xfId="3687"/>
    <cellStyle name="Note 6 3 2" xfId="3688"/>
    <cellStyle name="Note 6 3 2 2" xfId="3689"/>
    <cellStyle name="Note 6 3 2 3" xfId="3690"/>
    <cellStyle name="Note 6 3 2 4" xfId="3691"/>
    <cellStyle name="Note 6 3 2 5" xfId="3692"/>
    <cellStyle name="Note 6 3 2 6" xfId="3693"/>
    <cellStyle name="Note 6 3 2 7" xfId="3694"/>
    <cellStyle name="Note 6 3 3" xfId="3695"/>
    <cellStyle name="Note 6 3 4" xfId="3696"/>
    <cellStyle name="Note 6 3 5" xfId="3697"/>
    <cellStyle name="Note 6 3 6" xfId="3698"/>
    <cellStyle name="Note 6 3 7" xfId="3699"/>
    <cellStyle name="Note 6 3 8" xfId="3700"/>
    <cellStyle name="Note 6 4" xfId="3701"/>
    <cellStyle name="Note 6 4 2" xfId="3702"/>
    <cellStyle name="Note 6 4 2 2" xfId="3703"/>
    <cellStyle name="Note 6 4 2 3" xfId="3704"/>
    <cellStyle name="Note 6 4 2 4" xfId="3705"/>
    <cellStyle name="Note 6 4 2 5" xfId="3706"/>
    <cellStyle name="Note 6 4 2 6" xfId="3707"/>
    <cellStyle name="Note 6 4 2 7" xfId="3708"/>
    <cellStyle name="Note 6 4 3" xfId="3709"/>
    <cellStyle name="Note 6 4 4" xfId="3710"/>
    <cellStyle name="Note 6 4 5" xfId="3711"/>
    <cellStyle name="Note 6 4 6" xfId="3712"/>
    <cellStyle name="Note 6 4 7" xfId="3713"/>
    <cellStyle name="Note 6 4 8" xfId="3714"/>
    <cellStyle name="Note 6 5" xfId="3715"/>
    <cellStyle name="Note 6 5 2" xfId="3716"/>
    <cellStyle name="Note 6 5 2 2" xfId="3717"/>
    <cellStyle name="Note 6 5 2 3" xfId="3718"/>
    <cellStyle name="Note 6 5 2 4" xfId="3719"/>
    <cellStyle name="Note 6 5 2 5" xfId="3720"/>
    <cellStyle name="Note 6 5 2 6" xfId="3721"/>
    <cellStyle name="Note 6 5 2 7" xfId="3722"/>
    <cellStyle name="Note 6 5 3" xfId="3723"/>
    <cellStyle name="Note 6 5 4" xfId="3724"/>
    <cellStyle name="Note 6 5 5" xfId="3725"/>
    <cellStyle name="Note 6 5 6" xfId="3726"/>
    <cellStyle name="Note 6 5 7" xfId="3727"/>
    <cellStyle name="Note 6 5 8" xfId="3728"/>
    <cellStyle name="Note 6 6" xfId="3729"/>
    <cellStyle name="Note 6 6 2" xfId="3730"/>
    <cellStyle name="Note 6 6 2 2" xfId="3731"/>
    <cellStyle name="Note 6 6 2 3" xfId="3732"/>
    <cellStyle name="Note 6 6 2 4" xfId="3733"/>
    <cellStyle name="Note 6 6 2 5" xfId="3734"/>
    <cellStyle name="Note 6 6 2 6" xfId="3735"/>
    <cellStyle name="Note 6 6 2 7" xfId="3736"/>
    <cellStyle name="Note 6 6 3" xfId="3737"/>
    <cellStyle name="Note 6 6 4" xfId="3738"/>
    <cellStyle name="Note 6 6 5" xfId="3739"/>
    <cellStyle name="Note 6 6 6" xfId="3740"/>
    <cellStyle name="Note 6 6 7" xfId="3741"/>
    <cellStyle name="Note 6 6 8" xfId="3742"/>
    <cellStyle name="Note 6 7" xfId="3743"/>
    <cellStyle name="Note 6 7 2" xfId="3744"/>
    <cellStyle name="Note 6 7 2 2" xfId="3745"/>
    <cellStyle name="Note 6 7 2 3" xfId="3746"/>
    <cellStyle name="Note 6 7 2 4" xfId="3747"/>
    <cellStyle name="Note 6 7 2 5" xfId="3748"/>
    <cellStyle name="Note 6 7 2 6" xfId="3749"/>
    <cellStyle name="Note 6 7 2 7" xfId="3750"/>
    <cellStyle name="Note 6 7 3" xfId="3751"/>
    <cellStyle name="Note 6 7 4" xfId="3752"/>
    <cellStyle name="Note 6 7 5" xfId="3753"/>
    <cellStyle name="Note 6 7 6" xfId="3754"/>
    <cellStyle name="Note 6 7 7" xfId="3755"/>
    <cellStyle name="Note 6 7 8" xfId="3756"/>
    <cellStyle name="Note 6 8" xfId="3757"/>
    <cellStyle name="Note 6 8 2" xfId="3758"/>
    <cellStyle name="Note 6 8 2 2" xfId="3759"/>
    <cellStyle name="Note 6 8 2 3" xfId="3760"/>
    <cellStyle name="Note 6 8 2 4" xfId="3761"/>
    <cellStyle name="Note 6 8 2 5" xfId="3762"/>
    <cellStyle name="Note 6 8 2 6" xfId="3763"/>
    <cellStyle name="Note 6 8 2 7" xfId="3764"/>
    <cellStyle name="Note 6 8 3" xfId="3765"/>
    <cellStyle name="Note 6 8 4" xfId="3766"/>
    <cellStyle name="Note 6 8 5" xfId="3767"/>
    <cellStyle name="Note 6 8 6" xfId="3768"/>
    <cellStyle name="Note 6 8 7" xfId="3769"/>
    <cellStyle name="Note 6 8 8" xfId="3770"/>
    <cellStyle name="Note 6 9" xfId="3771"/>
    <cellStyle name="Note 6 9 2" xfId="3772"/>
    <cellStyle name="Note 6 9 2 2" xfId="3773"/>
    <cellStyle name="Note 6 9 2 3" xfId="3774"/>
    <cellStyle name="Note 6 9 2 4" xfId="3775"/>
    <cellStyle name="Note 6 9 2 5" xfId="3776"/>
    <cellStyle name="Note 6 9 2 6" xfId="3777"/>
    <cellStyle name="Note 6 9 2 7" xfId="3778"/>
    <cellStyle name="Note 6 9 3" xfId="3779"/>
    <cellStyle name="Note 6 9 4" xfId="3780"/>
    <cellStyle name="Note 6 9 5" xfId="3781"/>
    <cellStyle name="Note 6 9 6" xfId="3782"/>
    <cellStyle name="Note 6 9 7" xfId="3783"/>
    <cellStyle name="Note 6 9 8" xfId="3784"/>
    <cellStyle name="Note 7" xfId="340"/>
    <cellStyle name="Note 7 2" xfId="3785"/>
    <cellStyle name="Note 7 2 2" xfId="3786"/>
    <cellStyle name="Note 7 2 3" xfId="3787"/>
    <cellStyle name="Note 7 2 4" xfId="3788"/>
    <cellStyle name="Note 7 2 5" xfId="3789"/>
    <cellStyle name="Note 7 2 6" xfId="3790"/>
    <cellStyle name="Note 7 2 7" xfId="3791"/>
    <cellStyle name="Note 7 3" xfId="3792"/>
    <cellStyle name="Note 7 4" xfId="3793"/>
    <cellStyle name="Note 7 5" xfId="3794"/>
    <cellStyle name="Note 7 6" xfId="3795"/>
    <cellStyle name="Note 7 7" xfId="3796"/>
    <cellStyle name="Note 7 8" xfId="3797"/>
    <cellStyle name="Note 8" xfId="341"/>
    <cellStyle name="Note 8 2" xfId="3798"/>
    <cellStyle name="Note 8 2 2" xfId="3799"/>
    <cellStyle name="Note 8 2 3" xfId="3800"/>
    <cellStyle name="Note 8 2 4" xfId="3801"/>
    <cellStyle name="Note 8 2 5" xfId="3802"/>
    <cellStyle name="Note 8 2 6" xfId="3803"/>
    <cellStyle name="Note 8 2 7" xfId="3804"/>
    <cellStyle name="Note 8 3" xfId="3805"/>
    <cellStyle name="Note 8 4" xfId="3806"/>
    <cellStyle name="Note 8 5" xfId="3807"/>
    <cellStyle name="Note 8 6" xfId="3808"/>
    <cellStyle name="Note 8 7" xfId="3809"/>
    <cellStyle name="Note 8 8" xfId="3810"/>
    <cellStyle name="Note 9" xfId="342"/>
    <cellStyle name="Note 9 2" xfId="3811"/>
    <cellStyle name="Note 9 2 2" xfId="3812"/>
    <cellStyle name="Note 9 2 3" xfId="3813"/>
    <cellStyle name="Note 9 2 4" xfId="3814"/>
    <cellStyle name="Note 9 2 5" xfId="3815"/>
    <cellStyle name="Note 9 2 6" xfId="3816"/>
    <cellStyle name="Note 9 2 7" xfId="3817"/>
    <cellStyle name="Note 9 3" xfId="3818"/>
    <cellStyle name="Note 9 4" xfId="3819"/>
    <cellStyle name="Note 9 5" xfId="3820"/>
    <cellStyle name="Note 9 6" xfId="3821"/>
    <cellStyle name="Note 9 7" xfId="3822"/>
    <cellStyle name="Note 9 8" xfId="3823"/>
    <cellStyle name="Notes" xfId="343"/>
    <cellStyle name="Output 10" xfId="344"/>
    <cellStyle name="Output 2" xfId="345"/>
    <cellStyle name="Output 3" xfId="346"/>
    <cellStyle name="Output 4" xfId="347"/>
    <cellStyle name="Output 5" xfId="348"/>
    <cellStyle name="Output 6" xfId="349"/>
    <cellStyle name="Output 7" xfId="350"/>
    <cellStyle name="Output 8" xfId="351"/>
    <cellStyle name="Output 9" xfId="352"/>
    <cellStyle name="P%" xfId="353"/>
    <cellStyle name="P% 10" xfId="4183"/>
    <cellStyle name="P% 11" xfId="4184"/>
    <cellStyle name="P% 12" xfId="4185"/>
    <cellStyle name="P% 13" xfId="4186"/>
    <cellStyle name="P% 14" xfId="4187"/>
    <cellStyle name="P% 15" xfId="4188"/>
    <cellStyle name="P% 16" xfId="4189"/>
    <cellStyle name="P% 17" xfId="4190"/>
    <cellStyle name="P% 18" xfId="4191"/>
    <cellStyle name="P% 19" xfId="4192"/>
    <cellStyle name="P% 2" xfId="4193"/>
    <cellStyle name="P% 20" xfId="4194"/>
    <cellStyle name="P% 21" xfId="4195"/>
    <cellStyle name="P% 22" xfId="4196"/>
    <cellStyle name="P% 23" xfId="4197"/>
    <cellStyle name="P% 24" xfId="4198"/>
    <cellStyle name="P% 25" xfId="4199"/>
    <cellStyle name="P% 26" xfId="4200"/>
    <cellStyle name="P% 27" xfId="4201"/>
    <cellStyle name="P% 28" xfId="4202"/>
    <cellStyle name="P% 29" xfId="4203"/>
    <cellStyle name="P% 3" xfId="4204"/>
    <cellStyle name="P% 30" xfId="4205"/>
    <cellStyle name="P% 31" xfId="4206"/>
    <cellStyle name="P% 32" xfId="4207"/>
    <cellStyle name="P% 33" xfId="4208"/>
    <cellStyle name="P% 34" xfId="4209"/>
    <cellStyle name="P% 35" xfId="4210"/>
    <cellStyle name="P% 36" xfId="4211"/>
    <cellStyle name="P% 37" xfId="4212"/>
    <cellStyle name="P% 38" xfId="4213"/>
    <cellStyle name="P% 39" xfId="4214"/>
    <cellStyle name="P% 4" xfId="4215"/>
    <cellStyle name="P% 40" xfId="4216"/>
    <cellStyle name="P% 41" xfId="4217"/>
    <cellStyle name="P% 42" xfId="4218"/>
    <cellStyle name="P% 43" xfId="4219"/>
    <cellStyle name="P% 44" xfId="4220"/>
    <cellStyle name="P% 45" xfId="4221"/>
    <cellStyle name="P% 46" xfId="4222"/>
    <cellStyle name="P% 47" xfId="4223"/>
    <cellStyle name="P% 48" xfId="4224"/>
    <cellStyle name="P% 49" xfId="4225"/>
    <cellStyle name="P% 5" xfId="4226"/>
    <cellStyle name="P% 50" xfId="4227"/>
    <cellStyle name="P% 51" xfId="4228"/>
    <cellStyle name="P% 52" xfId="4229"/>
    <cellStyle name="P% 53" xfId="4230"/>
    <cellStyle name="P% 54" xfId="4231"/>
    <cellStyle name="P% 55" xfId="4232"/>
    <cellStyle name="P% 56" xfId="4233"/>
    <cellStyle name="P% 57" xfId="4234"/>
    <cellStyle name="P% 58" xfId="4235"/>
    <cellStyle name="P% 59" xfId="4236"/>
    <cellStyle name="P% 6" xfId="4237"/>
    <cellStyle name="P% 60" xfId="4238"/>
    <cellStyle name="P% 61" xfId="4239"/>
    <cellStyle name="P% 62" xfId="4240"/>
    <cellStyle name="P% 63" xfId="4241"/>
    <cellStyle name="P% 64" xfId="4242"/>
    <cellStyle name="P% 65" xfId="4243"/>
    <cellStyle name="P% 66" xfId="4244"/>
    <cellStyle name="P% 67" xfId="4245"/>
    <cellStyle name="P% 68" xfId="4246"/>
    <cellStyle name="P% 69" xfId="4247"/>
    <cellStyle name="P% 7" xfId="4248"/>
    <cellStyle name="P% 70" xfId="4249"/>
    <cellStyle name="P% 71" xfId="4250"/>
    <cellStyle name="P% 72" xfId="4251"/>
    <cellStyle name="P% 73" xfId="4252"/>
    <cellStyle name="P% 74" xfId="4253"/>
    <cellStyle name="P% 75" xfId="4254"/>
    <cellStyle name="P% 8" xfId="4255"/>
    <cellStyle name="P% 9" xfId="4256"/>
    <cellStyle name="P%*" xfId="354"/>
    <cellStyle name="P%* 10" xfId="4257"/>
    <cellStyle name="P%* 11" xfId="4258"/>
    <cellStyle name="P%* 12" xfId="4259"/>
    <cellStyle name="P%* 13" xfId="4260"/>
    <cellStyle name="P%* 14" xfId="4261"/>
    <cellStyle name="P%* 15" xfId="4262"/>
    <cellStyle name="P%* 16" xfId="4263"/>
    <cellStyle name="P%* 17" xfId="4264"/>
    <cellStyle name="P%* 18" xfId="4265"/>
    <cellStyle name="P%* 19" xfId="4266"/>
    <cellStyle name="P%* 2" xfId="4267"/>
    <cellStyle name="P%* 20" xfId="4268"/>
    <cellStyle name="P%* 21" xfId="4269"/>
    <cellStyle name="P%* 22" xfId="4270"/>
    <cellStyle name="P%* 23" xfId="4271"/>
    <cellStyle name="P%* 24" xfId="4272"/>
    <cellStyle name="P%* 25" xfId="4273"/>
    <cellStyle name="P%* 26" xfId="4274"/>
    <cellStyle name="P%* 27" xfId="4275"/>
    <cellStyle name="P%* 28" xfId="4276"/>
    <cellStyle name="P%* 29" xfId="4277"/>
    <cellStyle name="P%* 3" xfId="4278"/>
    <cellStyle name="P%* 30" xfId="4279"/>
    <cellStyle name="P%* 31" xfId="4280"/>
    <cellStyle name="P%* 32" xfId="4281"/>
    <cellStyle name="P%* 33" xfId="4282"/>
    <cellStyle name="P%* 34" xfId="4283"/>
    <cellStyle name="P%* 35" xfId="4284"/>
    <cellStyle name="P%* 36" xfId="4285"/>
    <cellStyle name="P%* 37" xfId="4286"/>
    <cellStyle name="P%* 38" xfId="4287"/>
    <cellStyle name="P%* 39" xfId="4288"/>
    <cellStyle name="P%* 4" xfId="4289"/>
    <cellStyle name="P%* 40" xfId="4290"/>
    <cellStyle name="P%* 41" xfId="4291"/>
    <cellStyle name="P%* 42" xfId="4292"/>
    <cellStyle name="P%* 43" xfId="4293"/>
    <cellStyle name="P%* 44" xfId="4294"/>
    <cellStyle name="P%* 45" xfId="4295"/>
    <cellStyle name="P%* 46" xfId="4296"/>
    <cellStyle name="P%* 47" xfId="4297"/>
    <cellStyle name="P%* 48" xfId="4298"/>
    <cellStyle name="P%* 49" xfId="4299"/>
    <cellStyle name="P%* 5" xfId="4300"/>
    <cellStyle name="P%* 50" xfId="4301"/>
    <cellStyle name="P%* 51" xfId="4302"/>
    <cellStyle name="P%* 52" xfId="4303"/>
    <cellStyle name="P%* 53" xfId="4304"/>
    <cellStyle name="P%* 54" xfId="4305"/>
    <cellStyle name="P%* 55" xfId="4306"/>
    <cellStyle name="P%* 56" xfId="4307"/>
    <cellStyle name="P%* 57" xfId="4308"/>
    <cellStyle name="P%* 58" xfId="4309"/>
    <cellStyle name="P%* 59" xfId="4310"/>
    <cellStyle name="P%* 6" xfId="4311"/>
    <cellStyle name="P%* 60" xfId="4312"/>
    <cellStyle name="P%* 61" xfId="4313"/>
    <cellStyle name="P%* 62" xfId="4314"/>
    <cellStyle name="P%* 63" xfId="4315"/>
    <cellStyle name="P%* 64" xfId="4316"/>
    <cellStyle name="P%* 65" xfId="4317"/>
    <cellStyle name="P%* 66" xfId="4318"/>
    <cellStyle name="P%* 67" xfId="4319"/>
    <cellStyle name="P%* 68" xfId="4320"/>
    <cellStyle name="P%* 69" xfId="4321"/>
    <cellStyle name="P%* 7" xfId="4322"/>
    <cellStyle name="P%* 70" xfId="4323"/>
    <cellStyle name="P%* 71" xfId="4324"/>
    <cellStyle name="P%* 72" xfId="4325"/>
    <cellStyle name="P%* 73" xfId="4326"/>
    <cellStyle name="P%* 74" xfId="4327"/>
    <cellStyle name="P%* 75" xfId="4328"/>
    <cellStyle name="P%* 8" xfId="4329"/>
    <cellStyle name="P%* 9" xfId="4330"/>
    <cellStyle name="P%_vm_nov02" xfId="355"/>
    <cellStyle name="P%Sum" xfId="356"/>
    <cellStyle name="Percent" xfId="3863" builtinId="5"/>
    <cellStyle name="Percent 10" xfId="3824"/>
    <cellStyle name="Percent 10 2" xfId="3825"/>
    <cellStyle name="Percent 10 2 2" xfId="3826"/>
    <cellStyle name="Percent 10 2 3" xfId="3827"/>
    <cellStyle name="Percent 10 2 4" xfId="3828"/>
    <cellStyle name="Percent 10 2 5" xfId="3829"/>
    <cellStyle name="Percent 10 2 6" xfId="3830"/>
    <cellStyle name="Percent 10 2 7" xfId="3831"/>
    <cellStyle name="Percent 10 3" xfId="3832"/>
    <cellStyle name="Percent 10 4" xfId="3833"/>
    <cellStyle name="Percent 10 5" xfId="3834"/>
    <cellStyle name="Percent 10 6" xfId="3835"/>
    <cellStyle name="Percent 10 7" xfId="3836"/>
    <cellStyle name="Percent 10 8" xfId="3837"/>
    <cellStyle name="Percent 11" xfId="3838"/>
    <cellStyle name="Percent 11 2" xfId="3839"/>
    <cellStyle name="Percent 11 2 2" xfId="3840"/>
    <cellStyle name="Percent 11 2 3" xfId="3841"/>
    <cellStyle name="Percent 11 2 4" xfId="3842"/>
    <cellStyle name="Percent 11 2 5" xfId="3843"/>
    <cellStyle name="Percent 11 2 6" xfId="3844"/>
    <cellStyle name="Percent 11 2 7" xfId="3845"/>
    <cellStyle name="Percent 11 3" xfId="3846"/>
    <cellStyle name="Percent 11 4" xfId="3847"/>
    <cellStyle name="Percent 11 5" xfId="3848"/>
    <cellStyle name="Percent 11 6" xfId="3849"/>
    <cellStyle name="Percent 11 7" xfId="3850"/>
    <cellStyle name="Percent 11 8" xfId="3851"/>
    <cellStyle name="Percent 2" xfId="3852"/>
    <cellStyle name="Percent 2 2" xfId="3853"/>
    <cellStyle name="Percent 2 3" xfId="4331"/>
    <cellStyle name="Percent 3" xfId="3854"/>
    <cellStyle name="Percent 3 2" xfId="3855"/>
    <cellStyle name="Percent 4" xfId="3856"/>
    <cellStyle name="Percent 5" xfId="3857"/>
    <cellStyle name="Percent 5 2" xfId="3858"/>
    <cellStyle name="Percent 6" xfId="3859"/>
    <cellStyle name="Percent 7" xfId="3861"/>
    <cellStyle name="Percent 8" xfId="4332"/>
    <cellStyle name="S" xfId="357"/>
    <cellStyle name="S 10" xfId="4333"/>
    <cellStyle name="S 11" xfId="4334"/>
    <cellStyle name="S 12" xfId="4335"/>
    <cellStyle name="S 13" xfId="4336"/>
    <cellStyle name="S 14" xfId="4337"/>
    <cellStyle name="S 15" xfId="4338"/>
    <cellStyle name="S 16" xfId="4339"/>
    <cellStyle name="S 17" xfId="4340"/>
    <cellStyle name="S 18" xfId="4341"/>
    <cellStyle name="S 19" xfId="4342"/>
    <cellStyle name="S 2" xfId="4343"/>
    <cellStyle name="S 20" xfId="4344"/>
    <cellStyle name="S 21" xfId="4345"/>
    <cellStyle name="S 22" xfId="4346"/>
    <cellStyle name="S 23" xfId="4347"/>
    <cellStyle name="S 24" xfId="4348"/>
    <cellStyle name="S 25" xfId="4349"/>
    <cellStyle name="S 26" xfId="4350"/>
    <cellStyle name="S 27" xfId="4351"/>
    <cellStyle name="S 28" xfId="4352"/>
    <cellStyle name="S 29" xfId="4353"/>
    <cellStyle name="S 3" xfId="4354"/>
    <cellStyle name="S 30" xfId="4355"/>
    <cellStyle name="S 31" xfId="4356"/>
    <cellStyle name="S 32" xfId="4357"/>
    <cellStyle name="S 33" xfId="4358"/>
    <cellStyle name="S 34" xfId="4359"/>
    <cellStyle name="S 35" xfId="4360"/>
    <cellStyle name="S 36" xfId="4361"/>
    <cellStyle name="S 37" xfId="4362"/>
    <cellStyle name="S 38" xfId="4363"/>
    <cellStyle name="S 39" xfId="4364"/>
    <cellStyle name="S 4" xfId="4365"/>
    <cellStyle name="S 40" xfId="4366"/>
    <cellStyle name="S 41" xfId="4367"/>
    <cellStyle name="S 42" xfId="4368"/>
    <cellStyle name="S 43" xfId="4369"/>
    <cellStyle name="S 44" xfId="4370"/>
    <cellStyle name="S 45" xfId="4371"/>
    <cellStyle name="S 46" xfId="4372"/>
    <cellStyle name="S 47" xfId="4373"/>
    <cellStyle name="S 48" xfId="4374"/>
    <cellStyle name="S 49" xfId="4375"/>
    <cellStyle name="S 5" xfId="4376"/>
    <cellStyle name="S 50" xfId="4377"/>
    <cellStyle name="S 51" xfId="4378"/>
    <cellStyle name="S 52" xfId="4379"/>
    <cellStyle name="S 53" xfId="4380"/>
    <cellStyle name="S 54" xfId="4381"/>
    <cellStyle name="S 55" xfId="4382"/>
    <cellStyle name="S 56" xfId="4383"/>
    <cellStyle name="S 57" xfId="4384"/>
    <cellStyle name="S 58" xfId="4385"/>
    <cellStyle name="S 59" xfId="4386"/>
    <cellStyle name="S 6" xfId="4387"/>
    <cellStyle name="S 60" xfId="4388"/>
    <cellStyle name="S 61" xfId="4389"/>
    <cellStyle name="S 62" xfId="4390"/>
    <cellStyle name="S 63" xfId="4391"/>
    <cellStyle name="S 64" xfId="4392"/>
    <cellStyle name="S 65" xfId="4393"/>
    <cellStyle name="S 66" xfId="4394"/>
    <cellStyle name="S 67" xfId="4395"/>
    <cellStyle name="S 68" xfId="4396"/>
    <cellStyle name="S 69" xfId="4397"/>
    <cellStyle name="S 7" xfId="4398"/>
    <cellStyle name="S 70" xfId="4399"/>
    <cellStyle name="S 71" xfId="4400"/>
    <cellStyle name="S 72" xfId="4401"/>
    <cellStyle name="S 73" xfId="4402"/>
    <cellStyle name="S 74" xfId="4403"/>
    <cellStyle name="S 75" xfId="4404"/>
    <cellStyle name="S 8" xfId="4405"/>
    <cellStyle name="S 9" xfId="4406"/>
    <cellStyle name="S*" xfId="358"/>
    <cellStyle name="S* 10" xfId="4407"/>
    <cellStyle name="S* 11" xfId="4408"/>
    <cellStyle name="S* 12" xfId="4409"/>
    <cellStyle name="S* 13" xfId="4410"/>
    <cellStyle name="S* 14" xfId="4411"/>
    <cellStyle name="S* 15" xfId="4412"/>
    <cellStyle name="S* 16" xfId="4413"/>
    <cellStyle name="S* 17" xfId="4414"/>
    <cellStyle name="S* 18" xfId="4415"/>
    <cellStyle name="S* 19" xfId="4416"/>
    <cellStyle name="S* 2" xfId="4417"/>
    <cellStyle name="S* 20" xfId="4418"/>
    <cellStyle name="S* 21" xfId="4419"/>
    <cellStyle name="S* 22" xfId="4420"/>
    <cellStyle name="S* 23" xfId="4421"/>
    <cellStyle name="S* 24" xfId="4422"/>
    <cellStyle name="S* 25" xfId="4423"/>
    <cellStyle name="S* 26" xfId="4424"/>
    <cellStyle name="S* 27" xfId="4425"/>
    <cellStyle name="S* 28" xfId="4426"/>
    <cellStyle name="S* 29" xfId="4427"/>
    <cellStyle name="S* 3" xfId="4428"/>
    <cellStyle name="S* 30" xfId="4429"/>
    <cellStyle name="S* 31" xfId="4430"/>
    <cellStyle name="S* 32" xfId="4431"/>
    <cellStyle name="S* 33" xfId="4432"/>
    <cellStyle name="S* 34" xfId="4433"/>
    <cellStyle name="S* 35" xfId="4434"/>
    <cellStyle name="S* 36" xfId="4435"/>
    <cellStyle name="S* 37" xfId="4436"/>
    <cellStyle name="S* 38" xfId="4437"/>
    <cellStyle name="S* 39" xfId="4438"/>
    <cellStyle name="S* 4" xfId="4439"/>
    <cellStyle name="S* 40" xfId="4440"/>
    <cellStyle name="S* 41" xfId="4441"/>
    <cellStyle name="S* 42" xfId="4442"/>
    <cellStyle name="S* 43" xfId="4443"/>
    <cellStyle name="S* 44" xfId="4444"/>
    <cellStyle name="S* 45" xfId="4445"/>
    <cellStyle name="S* 46" xfId="4446"/>
    <cellStyle name="S* 47" xfId="4447"/>
    <cellStyle name="S* 48" xfId="4448"/>
    <cellStyle name="S* 49" xfId="4449"/>
    <cellStyle name="S* 5" xfId="4450"/>
    <cellStyle name="S* 50" xfId="4451"/>
    <cellStyle name="S* 51" xfId="4452"/>
    <cellStyle name="S* 52" xfId="4453"/>
    <cellStyle name="S* 53" xfId="4454"/>
    <cellStyle name="S* 54" xfId="4455"/>
    <cellStyle name="S* 55" xfId="4456"/>
    <cellStyle name="S* 56" xfId="4457"/>
    <cellStyle name="S* 57" xfId="4458"/>
    <cellStyle name="S* 58" xfId="4459"/>
    <cellStyle name="S* 59" xfId="4460"/>
    <cellStyle name="S* 6" xfId="4461"/>
    <cellStyle name="S* 60" xfId="4462"/>
    <cellStyle name="S* 61" xfId="4463"/>
    <cellStyle name="S* 62" xfId="4464"/>
    <cellStyle name="S* 63" xfId="4465"/>
    <cellStyle name="S* 64" xfId="4466"/>
    <cellStyle name="S* 65" xfId="4467"/>
    <cellStyle name="S* 66" xfId="4468"/>
    <cellStyle name="S* 67" xfId="4469"/>
    <cellStyle name="S* 68" xfId="4470"/>
    <cellStyle name="S* 69" xfId="4471"/>
    <cellStyle name="S* 7" xfId="4472"/>
    <cellStyle name="S* 70" xfId="4473"/>
    <cellStyle name="S* 71" xfId="4474"/>
    <cellStyle name="S* 72" xfId="4475"/>
    <cellStyle name="S* 73" xfId="4476"/>
    <cellStyle name="S* 74" xfId="4477"/>
    <cellStyle name="S* 75" xfId="4478"/>
    <cellStyle name="S* 8" xfId="4479"/>
    <cellStyle name="S* 9" xfId="4480"/>
    <cellStyle name="S_vm_nov02" xfId="359"/>
    <cellStyle name="S_vm_nov02_3" xfId="360"/>
    <cellStyle name="Samtala" xfId="4481"/>
    <cellStyle name="Samtala - lokaniðurst." xfId="4482"/>
    <cellStyle name="Samtala - lokaniðurst. 2" xfId="4483"/>
    <cellStyle name="Samtala - lokaniðurst. 3" xfId="4484"/>
    <cellStyle name="Samtala - undirstr" xfId="4485"/>
    <cellStyle name="Samtala - undirstr 2" xfId="4486"/>
    <cellStyle name="Samtala - undirstr 3" xfId="4487"/>
    <cellStyle name="Samtala - yfirstr." xfId="4488"/>
    <cellStyle name="Samtala - yfirstr. 2" xfId="4489"/>
    <cellStyle name="Samtala - yfirstr. 3" xfId="4490"/>
    <cellStyle name="Samtala 2" xfId="4491"/>
    <cellStyle name="Samtala 3" xfId="4492"/>
    <cellStyle name="Ská" xfId="361"/>
    <cellStyle name="SSum" xfId="362"/>
    <cellStyle name="Style 1" xfId="3860"/>
    <cellStyle name="Style 1 10" xfId="4493"/>
    <cellStyle name="Style 1 11" xfId="4494"/>
    <cellStyle name="Style 1 12" xfId="4495"/>
    <cellStyle name="Style 1 13" xfId="4496"/>
    <cellStyle name="Style 1 14" xfId="4497"/>
    <cellStyle name="Style 1 15" xfId="4498"/>
    <cellStyle name="Style 1 16" xfId="4499"/>
    <cellStyle name="Style 1 17" xfId="4500"/>
    <cellStyle name="Style 1 18" xfId="4501"/>
    <cellStyle name="Style 1 19" xfId="4502"/>
    <cellStyle name="Style 1 2" xfId="4503"/>
    <cellStyle name="Style 1 20" xfId="4504"/>
    <cellStyle name="Style 1 3" xfId="4505"/>
    <cellStyle name="Style 1 4" xfId="4506"/>
    <cellStyle name="Style 1 5" xfId="4507"/>
    <cellStyle name="Style 1 6" xfId="4508"/>
    <cellStyle name="Style 1 7" xfId="4509"/>
    <cellStyle name="Style 1 8" xfId="4510"/>
    <cellStyle name="Style 1 9" xfId="4511"/>
    <cellStyle name="Style 21" xfId="363"/>
    <cellStyle name="Style 22" xfId="364"/>
    <cellStyle name="Style 23" xfId="365"/>
    <cellStyle name="Style 24" xfId="366"/>
    <cellStyle name="Tilbod" xfId="4512"/>
    <cellStyle name="Tilbod 2" xfId="4513"/>
    <cellStyle name="Tilbod 2 2" xfId="4514"/>
    <cellStyle name="Title 10" xfId="367"/>
    <cellStyle name="Title 2" xfId="368"/>
    <cellStyle name="Title 3" xfId="369"/>
    <cellStyle name="Title 4" xfId="370"/>
    <cellStyle name="Title 5" xfId="371"/>
    <cellStyle name="Title 6" xfId="372"/>
    <cellStyle name="Title 7" xfId="373"/>
    <cellStyle name="Title 8" xfId="374"/>
    <cellStyle name="Title 9" xfId="375"/>
    <cellStyle name="Total 10" xfId="376"/>
    <cellStyle name="Total 2" xfId="377"/>
    <cellStyle name="Total 3" xfId="378"/>
    <cellStyle name="Total 4" xfId="379"/>
    <cellStyle name="Total 5" xfId="380"/>
    <cellStyle name="Total 6" xfId="381"/>
    <cellStyle name="Total 7" xfId="382"/>
    <cellStyle name="Total 8" xfId="383"/>
    <cellStyle name="Total 9" xfId="384"/>
    <cellStyle name="Txt" xfId="385"/>
    <cellStyle name="Txt 10" xfId="4515"/>
    <cellStyle name="Txt 11" xfId="4516"/>
    <cellStyle name="Txt 12" xfId="4517"/>
    <cellStyle name="Txt 13" xfId="4518"/>
    <cellStyle name="Txt 14" xfId="4519"/>
    <cellStyle name="Txt 15" xfId="4520"/>
    <cellStyle name="Txt 16" xfId="4521"/>
    <cellStyle name="Txt 17" xfId="4522"/>
    <cellStyle name="Txt 18" xfId="4523"/>
    <cellStyle name="Txt 19" xfId="4524"/>
    <cellStyle name="Txt 2" xfId="4525"/>
    <cellStyle name="Txt 20" xfId="4526"/>
    <cellStyle name="Txt 21" xfId="4527"/>
    <cellStyle name="Txt 22" xfId="4528"/>
    <cellStyle name="Txt 23" xfId="4529"/>
    <cellStyle name="Txt 24" xfId="4530"/>
    <cellStyle name="Txt 25" xfId="4531"/>
    <cellStyle name="Txt 26" xfId="4532"/>
    <cellStyle name="Txt 27" xfId="4533"/>
    <cellStyle name="Txt 28" xfId="4534"/>
    <cellStyle name="Txt 29" xfId="4535"/>
    <cellStyle name="Txt 3" xfId="4536"/>
    <cellStyle name="Txt 30" xfId="4537"/>
    <cellStyle name="Txt 31" xfId="4538"/>
    <cellStyle name="Txt 32" xfId="4539"/>
    <cellStyle name="Txt 33" xfId="4540"/>
    <cellStyle name="Txt 34" xfId="4541"/>
    <cellStyle name="Txt 35" xfId="4542"/>
    <cellStyle name="Txt 36" xfId="4543"/>
    <cellStyle name="Txt 37" xfId="4544"/>
    <cellStyle name="Txt 38" xfId="4545"/>
    <cellStyle name="Txt 39" xfId="4546"/>
    <cellStyle name="Txt 4" xfId="4547"/>
    <cellStyle name="Txt 40" xfId="4548"/>
    <cellStyle name="Txt 41" xfId="4549"/>
    <cellStyle name="Txt 42" xfId="4550"/>
    <cellStyle name="Txt 43" xfId="4551"/>
    <cellStyle name="Txt 44" xfId="4552"/>
    <cellStyle name="Txt 45" xfId="4553"/>
    <cellStyle name="Txt 46" xfId="4554"/>
    <cellStyle name="Txt 47" xfId="4555"/>
    <cellStyle name="Txt 48" xfId="4556"/>
    <cellStyle name="Txt 49" xfId="4557"/>
    <cellStyle name="Txt 5" xfId="4558"/>
    <cellStyle name="Txt 50" xfId="4559"/>
    <cellStyle name="Txt 51" xfId="4560"/>
    <cellStyle name="Txt 52" xfId="4561"/>
    <cellStyle name="Txt 53" xfId="4562"/>
    <cellStyle name="Txt 54" xfId="4563"/>
    <cellStyle name="Txt 55" xfId="4564"/>
    <cellStyle name="Txt 56" xfId="4565"/>
    <cellStyle name="Txt 57" xfId="4566"/>
    <cellStyle name="Txt 58" xfId="4567"/>
    <cellStyle name="Txt 59" xfId="4568"/>
    <cellStyle name="Txt 6" xfId="4569"/>
    <cellStyle name="Txt 60" xfId="4570"/>
    <cellStyle name="Txt 61" xfId="4571"/>
    <cellStyle name="Txt 62" xfId="4572"/>
    <cellStyle name="Txt 63" xfId="4573"/>
    <cellStyle name="Txt 64" xfId="4574"/>
    <cellStyle name="Txt 65" xfId="4575"/>
    <cellStyle name="Txt 66" xfId="4576"/>
    <cellStyle name="Txt 67" xfId="4577"/>
    <cellStyle name="Txt 68" xfId="4578"/>
    <cellStyle name="Txt 69" xfId="4579"/>
    <cellStyle name="Txt 7" xfId="4580"/>
    <cellStyle name="Txt 70" xfId="4581"/>
    <cellStyle name="Txt 71" xfId="4582"/>
    <cellStyle name="Txt 72" xfId="4583"/>
    <cellStyle name="Txt 73" xfId="4584"/>
    <cellStyle name="Txt 74" xfId="4585"/>
    <cellStyle name="Txt 75" xfId="4586"/>
    <cellStyle name="Txt 8" xfId="4587"/>
    <cellStyle name="Txt 9" xfId="4588"/>
    <cellStyle name="Warning Text 10" xfId="386"/>
    <cellStyle name="Warning Text 2" xfId="387"/>
    <cellStyle name="Warning Text 3" xfId="388"/>
    <cellStyle name="Warning Text 4" xfId="389"/>
    <cellStyle name="Warning Text 5" xfId="390"/>
    <cellStyle name="Warning Text 6" xfId="391"/>
    <cellStyle name="Warning Text 7" xfId="392"/>
    <cellStyle name="Warning Text 8" xfId="393"/>
    <cellStyle name="Warning Text 9" xfId="394"/>
    <cellStyle name="Yfirskrift" xfId="4589"/>
    <cellStyle name="Yfirskrift - millistærð" xfId="4590"/>
    <cellStyle name="Yfirskrift - millistærð 2" xfId="4591"/>
    <cellStyle name="Yfirskrift - millistærð 3" xfId="459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61" Type="http://schemas.openxmlformats.org/officeDocument/2006/relationships/worksheet" Target="worksheets/sheet6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theme" Target="theme/theme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171450</xdr:colOff>
      <xdr:row>7</xdr:row>
      <xdr:rowOff>190500</xdr:rowOff>
    </xdr:from>
    <xdr:ext cx="184731" cy="264560"/>
    <xdr:sp macro="" textlink="">
      <xdr:nvSpPr>
        <xdr:cNvPr id="2" name="TextBox 1"/>
        <xdr:cNvSpPr txBox="1"/>
      </xdr:nvSpPr>
      <xdr:spPr>
        <a:xfrm>
          <a:off x="1152525" y="1581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is-IS" sz="11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171450</xdr:colOff>
      <xdr:row>7</xdr:row>
      <xdr:rowOff>190500</xdr:rowOff>
    </xdr:from>
    <xdr:ext cx="184731" cy="264560"/>
    <xdr:sp macro="" textlink="">
      <xdr:nvSpPr>
        <xdr:cNvPr id="2" name="TextBox 1"/>
        <xdr:cNvSpPr txBox="1"/>
      </xdr:nvSpPr>
      <xdr:spPr>
        <a:xfrm>
          <a:off x="1152525" y="1581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is-IS" sz="1100"/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6</xdr:row>
      <xdr:rowOff>0</xdr:rowOff>
    </xdr:from>
    <xdr:to>
      <xdr:col>8</xdr:col>
      <xdr:colOff>223405</xdr:colOff>
      <xdr:row>7</xdr:row>
      <xdr:rowOff>19023</xdr:rowOff>
    </xdr:to>
    <xdr:sp macro="" textlink="">
      <xdr:nvSpPr>
        <xdr:cNvPr id="2" name="TextBox 1"/>
        <xdr:cNvSpPr txBox="1"/>
      </xdr:nvSpPr>
      <xdr:spPr>
        <a:xfrm>
          <a:off x="981075" y="1190625"/>
          <a:ext cx="8957830" cy="219048"/>
        </a:xfrm>
        <a:prstGeom prst="rect">
          <a:avLst/>
        </a:prstGeom>
      </xdr:spPr>
      <xdr:txBody>
        <a:bodyPr wrap="square" rtlCol="0"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endParaRPr lang="is-IS" sz="900" i="0">
            <a:latin typeface="Palatino Linotype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48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19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5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3.bin"/></Relationships>
</file>

<file path=xl/worksheets/_rels/sheet5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4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6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9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B71"/>
  <sheetViews>
    <sheetView tabSelected="1" topLeftCell="A43" workbookViewId="0">
      <selection activeCell="B71" sqref="B71"/>
    </sheetView>
  </sheetViews>
  <sheetFormatPr defaultRowHeight="15"/>
  <cols>
    <col min="1" max="1" width="16.7109375" customWidth="1"/>
    <col min="2" max="2" width="105.42578125" bestFit="1" customWidth="1"/>
  </cols>
  <sheetData>
    <row r="1" spans="1:2" ht="15.75">
      <c r="A1" s="387" t="s">
        <v>955</v>
      </c>
      <c r="B1" s="387" t="s">
        <v>956</v>
      </c>
    </row>
    <row r="2" spans="1:2">
      <c r="A2" t="s">
        <v>16</v>
      </c>
      <c r="B2" s="372" t="s">
        <v>13</v>
      </c>
    </row>
    <row r="3" spans="1:2">
      <c r="A3" t="s">
        <v>26</v>
      </c>
      <c r="B3" s="372" t="s">
        <v>965</v>
      </c>
    </row>
    <row r="4" spans="1:2">
      <c r="A4" t="s">
        <v>35</v>
      </c>
      <c r="B4" s="372" t="s">
        <v>964</v>
      </c>
    </row>
    <row r="5" spans="1:2">
      <c r="A5" t="s">
        <v>51</v>
      </c>
      <c r="B5" s="372" t="s">
        <v>963</v>
      </c>
    </row>
    <row r="6" spans="1:2">
      <c r="A6" t="s">
        <v>62</v>
      </c>
      <c r="B6" s="372" t="s">
        <v>966</v>
      </c>
    </row>
    <row r="7" spans="1:2">
      <c r="A7" t="s">
        <v>74</v>
      </c>
      <c r="B7" s="372" t="s">
        <v>967</v>
      </c>
    </row>
    <row r="8" spans="1:2">
      <c r="A8" t="s">
        <v>159</v>
      </c>
      <c r="B8" s="372" t="s">
        <v>968</v>
      </c>
    </row>
    <row r="9" spans="1:2">
      <c r="A9" t="s">
        <v>158</v>
      </c>
      <c r="B9" s="372" t="s">
        <v>969</v>
      </c>
    </row>
    <row r="10" spans="1:2">
      <c r="A10" t="s">
        <v>157</v>
      </c>
      <c r="B10" s="372" t="s">
        <v>970</v>
      </c>
    </row>
    <row r="11" spans="1:2">
      <c r="A11" t="s">
        <v>171</v>
      </c>
      <c r="B11" s="372" t="s">
        <v>971</v>
      </c>
    </row>
    <row r="12" spans="1:2">
      <c r="A12" t="s">
        <v>187</v>
      </c>
      <c r="B12" s="372" t="s">
        <v>972</v>
      </c>
    </row>
    <row r="13" spans="1:2">
      <c r="A13" t="s">
        <v>186</v>
      </c>
      <c r="B13" s="372" t="s">
        <v>973</v>
      </c>
    </row>
    <row r="14" spans="1:2">
      <c r="A14" t="s">
        <v>957</v>
      </c>
      <c r="B14" s="372" t="s">
        <v>974</v>
      </c>
    </row>
    <row r="15" spans="1:2">
      <c r="A15" t="s">
        <v>203</v>
      </c>
      <c r="B15" s="372" t="s">
        <v>944</v>
      </c>
    </row>
    <row r="16" spans="1:2">
      <c r="A16" t="s">
        <v>204</v>
      </c>
      <c r="B16" s="372" t="s">
        <v>945</v>
      </c>
    </row>
    <row r="17" spans="1:2">
      <c r="A17" t="s">
        <v>208</v>
      </c>
      <c r="B17" s="372" t="s">
        <v>946</v>
      </c>
    </row>
    <row r="18" spans="1:2">
      <c r="A18" t="s">
        <v>209</v>
      </c>
      <c r="B18" s="372" t="s">
        <v>205</v>
      </c>
    </row>
    <row r="19" spans="1:2">
      <c r="A19" t="s">
        <v>210</v>
      </c>
      <c r="B19" s="372" t="s">
        <v>975</v>
      </c>
    </row>
    <row r="20" spans="1:2">
      <c r="A20" t="s">
        <v>372</v>
      </c>
      <c r="B20" s="372" t="s">
        <v>949</v>
      </c>
    </row>
    <row r="21" spans="1:2">
      <c r="A21" t="s">
        <v>948</v>
      </c>
      <c r="B21" s="372" t="s">
        <v>978</v>
      </c>
    </row>
    <row r="22" spans="1:2">
      <c r="A22" t="s">
        <v>34</v>
      </c>
      <c r="B22" s="372" t="s">
        <v>377</v>
      </c>
    </row>
    <row r="23" spans="1:2">
      <c r="A23" t="s">
        <v>380</v>
      </c>
      <c r="B23" s="372" t="s">
        <v>979</v>
      </c>
    </row>
    <row r="24" spans="1:2">
      <c r="A24" t="s">
        <v>403</v>
      </c>
      <c r="B24" s="372" t="s">
        <v>404</v>
      </c>
    </row>
    <row r="25" spans="1:2">
      <c r="A25" t="s">
        <v>409</v>
      </c>
      <c r="B25" s="372" t="s">
        <v>410</v>
      </c>
    </row>
    <row r="26" spans="1:2">
      <c r="A26" t="s">
        <v>424</v>
      </c>
      <c r="B26" s="372" t="s">
        <v>416</v>
      </c>
    </row>
    <row r="27" spans="1:2">
      <c r="A27" t="s">
        <v>441</v>
      </c>
      <c r="B27" s="372" t="s">
        <v>425</v>
      </c>
    </row>
    <row r="28" spans="1:2">
      <c r="A28" t="s">
        <v>440</v>
      </c>
      <c r="B28" s="372" t="s">
        <v>435</v>
      </c>
    </row>
    <row r="29" spans="1:2">
      <c r="A29" t="s">
        <v>442</v>
      </c>
      <c r="B29" s="372" t="s">
        <v>443</v>
      </c>
    </row>
    <row r="30" spans="1:2">
      <c r="A30" t="s">
        <v>449</v>
      </c>
      <c r="B30" s="372" t="s">
        <v>450</v>
      </c>
    </row>
    <row r="31" spans="1:2">
      <c r="A31" t="s">
        <v>455</v>
      </c>
      <c r="B31" s="372" t="s">
        <v>456</v>
      </c>
    </row>
    <row r="32" spans="1:2">
      <c r="A32" t="s">
        <v>462</v>
      </c>
      <c r="B32" s="372" t="s">
        <v>463</v>
      </c>
    </row>
    <row r="33" spans="1:2">
      <c r="A33" t="s">
        <v>465</v>
      </c>
      <c r="B33" s="372" t="s">
        <v>466</v>
      </c>
    </row>
    <row r="34" spans="1:2">
      <c r="A34" t="s">
        <v>467</v>
      </c>
      <c r="B34" s="372" t="s">
        <v>468</v>
      </c>
    </row>
    <row r="35" spans="1:2">
      <c r="A35" t="s">
        <v>490</v>
      </c>
      <c r="B35" s="372" t="s">
        <v>981</v>
      </c>
    </row>
    <row r="36" spans="1:2">
      <c r="A36" t="s">
        <v>489</v>
      </c>
      <c r="B36" s="372" t="s">
        <v>482</v>
      </c>
    </row>
    <row r="37" spans="1:2">
      <c r="A37" t="s">
        <v>488</v>
      </c>
      <c r="B37" s="372" t="s">
        <v>491</v>
      </c>
    </row>
    <row r="38" spans="1:2">
      <c r="A38" t="s">
        <v>507</v>
      </c>
      <c r="B38" s="372" t="s">
        <v>982</v>
      </c>
    </row>
    <row r="39" spans="1:2">
      <c r="A39" t="s">
        <v>525</v>
      </c>
      <c r="B39" s="372" t="s">
        <v>983</v>
      </c>
    </row>
    <row r="40" spans="1:2">
      <c r="A40" t="s">
        <v>526</v>
      </c>
      <c r="B40" s="372" t="s">
        <v>984</v>
      </c>
    </row>
    <row r="41" spans="1:2">
      <c r="A41" t="s">
        <v>527</v>
      </c>
      <c r="B41" s="372" t="s">
        <v>985</v>
      </c>
    </row>
    <row r="42" spans="1:2">
      <c r="A42" t="s">
        <v>539</v>
      </c>
      <c r="B42" s="372" t="s">
        <v>545</v>
      </c>
    </row>
    <row r="43" spans="1:2">
      <c r="A43" t="s">
        <v>654</v>
      </c>
      <c r="B43" s="372" t="s">
        <v>655</v>
      </c>
    </row>
    <row r="44" spans="1:2">
      <c r="A44" t="s">
        <v>660</v>
      </c>
      <c r="B44" s="372" t="s">
        <v>662</v>
      </c>
    </row>
    <row r="45" spans="1:2">
      <c r="A45" t="s">
        <v>661</v>
      </c>
      <c r="B45" s="372" t="s">
        <v>670</v>
      </c>
    </row>
    <row r="46" spans="1:2">
      <c r="A46" t="s">
        <v>669</v>
      </c>
      <c r="B46" s="372" t="s">
        <v>960</v>
      </c>
    </row>
    <row r="47" spans="1:2">
      <c r="A47" t="s">
        <v>690</v>
      </c>
      <c r="B47" s="372" t="s">
        <v>986</v>
      </c>
    </row>
    <row r="48" spans="1:2">
      <c r="A48" t="s">
        <v>701</v>
      </c>
      <c r="B48" s="372" t="s">
        <v>987</v>
      </c>
    </row>
    <row r="49" spans="1:2">
      <c r="A49" t="s">
        <v>719</v>
      </c>
      <c r="B49" s="372" t="s">
        <v>988</v>
      </c>
    </row>
    <row r="50" spans="1:2">
      <c r="A50" t="s">
        <v>720</v>
      </c>
      <c r="B50" s="372" t="s">
        <v>722</v>
      </c>
    </row>
    <row r="51" spans="1:2">
      <c r="A51" t="s">
        <v>742</v>
      </c>
      <c r="B51" s="372" t="s">
        <v>724</v>
      </c>
    </row>
    <row r="52" spans="1:2">
      <c r="A52" t="s">
        <v>741</v>
      </c>
      <c r="B52" s="372" t="s">
        <v>730</v>
      </c>
    </row>
    <row r="53" spans="1:2">
      <c r="A53" t="s">
        <v>740</v>
      </c>
      <c r="B53" s="372" t="s">
        <v>734</v>
      </c>
    </row>
    <row r="54" spans="1:2">
      <c r="A54" t="s">
        <v>739</v>
      </c>
      <c r="B54" s="372" t="s">
        <v>744</v>
      </c>
    </row>
    <row r="55" spans="1:2">
      <c r="A55" t="s">
        <v>746</v>
      </c>
      <c r="B55" s="372" t="s">
        <v>747</v>
      </c>
    </row>
    <row r="56" spans="1:2">
      <c r="A56" t="s">
        <v>748</v>
      </c>
      <c r="B56" s="372" t="s">
        <v>996</v>
      </c>
    </row>
    <row r="57" spans="1:2">
      <c r="A57" t="s">
        <v>532</v>
      </c>
      <c r="B57" s="372" t="s">
        <v>755</v>
      </c>
    </row>
    <row r="58" spans="1:2">
      <c r="A58" t="s">
        <v>743</v>
      </c>
      <c r="B58" s="372" t="s">
        <v>767</v>
      </c>
    </row>
    <row r="59" spans="1:2">
      <c r="A59" t="s">
        <v>770</v>
      </c>
      <c r="B59" s="372" t="s">
        <v>768</v>
      </c>
    </row>
    <row r="60" spans="1:2">
      <c r="A60" t="s">
        <v>749</v>
      </c>
      <c r="B60" s="372" t="s">
        <v>772</v>
      </c>
    </row>
    <row r="61" spans="1:2">
      <c r="A61" t="s">
        <v>771</v>
      </c>
      <c r="B61" s="372" t="s">
        <v>990</v>
      </c>
    </row>
    <row r="62" spans="1:2">
      <c r="A62" t="s">
        <v>778</v>
      </c>
      <c r="B62" s="372" t="s">
        <v>992</v>
      </c>
    </row>
    <row r="63" spans="1:2">
      <c r="A63" t="s">
        <v>729</v>
      </c>
      <c r="B63" s="372" t="s">
        <v>859</v>
      </c>
    </row>
    <row r="64" spans="1:2">
      <c r="A64" t="s">
        <v>540</v>
      </c>
      <c r="B64" s="372" t="s">
        <v>860</v>
      </c>
    </row>
    <row r="65" spans="1:2">
      <c r="A65" t="s">
        <v>733</v>
      </c>
      <c r="B65" s="372" t="s">
        <v>991</v>
      </c>
    </row>
    <row r="66" spans="1:2">
      <c r="A66" t="s">
        <v>869</v>
      </c>
      <c r="B66" s="372" t="s">
        <v>993</v>
      </c>
    </row>
    <row r="67" spans="1:2">
      <c r="A67" t="s">
        <v>882</v>
      </c>
      <c r="B67" s="372" t="s">
        <v>994</v>
      </c>
    </row>
    <row r="68" spans="1:2">
      <c r="A68" t="s">
        <v>891</v>
      </c>
      <c r="B68" s="372" t="s">
        <v>995</v>
      </c>
    </row>
    <row r="69" spans="1:2">
      <c r="A69" t="s">
        <v>895</v>
      </c>
      <c r="B69" s="372" t="s">
        <v>922</v>
      </c>
    </row>
    <row r="70" spans="1:2">
      <c r="A70" t="s">
        <v>921</v>
      </c>
      <c r="B70" s="372" t="s">
        <v>938</v>
      </c>
    </row>
    <row r="71" spans="1:2">
      <c r="A71" t="s">
        <v>937</v>
      </c>
      <c r="B71" s="372" t="s">
        <v>987</v>
      </c>
    </row>
  </sheetData>
  <hyperlinks>
    <hyperlink ref="B20" location="K21_M19!A1" display="K21_M19!A1"/>
    <hyperlink ref="B44" location="K21_M43!A1" display="K21_M43!A1"/>
    <hyperlink ref="B45" location="K21_M44!A1" display="K21_M44!A1"/>
    <hyperlink ref="B46" location="K21_M45!A1" display="K21_M45!A1"/>
    <hyperlink ref="B56" location="K21_M55!A1" display="K21_M55!A1"/>
    <hyperlink ref="B71" location="K21_M70!A1" display="K21_M70!A1"/>
    <hyperlink ref="B47" location="K21_M46!A1" display="K21_M46!A1"/>
    <hyperlink ref="B48" location="K21_M47!A1" display="K21_M47!A1"/>
    <hyperlink ref="B2" location="K21_M1!A1" display="K21_M1!A1"/>
    <hyperlink ref="B3" location="K21_M2!A1" display="K21_M2!A1"/>
    <hyperlink ref="B4" location="K21_M3!A1" display="K21_M3!A1"/>
    <hyperlink ref="B5" location="K21_M4!A1" display="K21_M4!A1"/>
    <hyperlink ref="B6" location="K21_M5!A1" display="K21_M5!A1"/>
    <hyperlink ref="B7" location="K21_M6!A1" display="K21_M6!A1"/>
    <hyperlink ref="B8" location="K21_M7!A1" display="K21_M7!A1"/>
    <hyperlink ref="B9" location="K21_M8!A1" display="K21_M8!A1"/>
    <hyperlink ref="B10" location="K21_M9!A1" display="K21_M9!A1"/>
    <hyperlink ref="B11" location="K21_M10!A1" display="K21_M10!A1"/>
    <hyperlink ref="B12" location="K21_M11!A1" display="K21_M11!A1"/>
    <hyperlink ref="B13" location="K21_M12!A1" display="K21_M12!A1"/>
    <hyperlink ref="B14" location="K21_M13!A1" display="K21_M13!A1"/>
    <hyperlink ref="B15" location="K21_M14!A1" display="K21_M14!A1"/>
    <hyperlink ref="B16" location="K21_M15!A1" display="K21_M15!A1"/>
    <hyperlink ref="B17" location="K21_M16!A1" display="K21_M16!A1"/>
    <hyperlink ref="B18" location="K21_M17!A1" display="K21_M17!A1"/>
    <hyperlink ref="B19" location="K21_M18!A1" display="K21_M18!A1"/>
    <hyperlink ref="B21" location="K21_M20!A1" display="K21_M20!A1"/>
    <hyperlink ref="B22" location="K21_M21!A1" display="K21_M21!A1"/>
    <hyperlink ref="B23" location="K21_M22!A1" display="K21_M22!A1"/>
    <hyperlink ref="B24" location="K21_M23!A1" display="K21_M23!A1"/>
    <hyperlink ref="B25" location="K21_M24!A1" display="K21_M24!A1"/>
    <hyperlink ref="B26" location="K21_M25!A1" display="K21_M25!A1"/>
    <hyperlink ref="B27" location="K21_M26!A1" display="K21_M26!A1"/>
    <hyperlink ref="B28" location="K21_M27!A1" display="K21_M27!A1"/>
    <hyperlink ref="B29" location="K21_M28!A1" display="K21_M28!A1"/>
    <hyperlink ref="B30" location="K21_M29!A1" display="K21_M29!A1"/>
    <hyperlink ref="B31" location="K21_M30!A1" display="K21_M30!A1"/>
    <hyperlink ref="B32" location="K21_M31!A1" display="K21_M31!A1"/>
    <hyperlink ref="B33" location="K21_M32!A1" display="K21_M32!A1"/>
    <hyperlink ref="B34" location="K21_M33!A1" display="K21_M33!A1"/>
    <hyperlink ref="B35" location="K21_M34!A1" display="K21_M34!A1"/>
    <hyperlink ref="B36" location="K21_M35!A1" display="K21_M35!A1"/>
    <hyperlink ref="B37" location="K21_M36!A1" display="K21_M36!A1"/>
    <hyperlink ref="B38" location="K21_M37!A1" display="K21_M37!A1"/>
    <hyperlink ref="B39" location="K21_M38!A1" display="K21_M38!A1"/>
    <hyperlink ref="B40" location="K21_M39!A1" display="K21_M39!A1"/>
    <hyperlink ref="B41" location="K21_M40!A1" display="K21_M40!A1"/>
    <hyperlink ref="B42" location="K21_M41!A1" display="K21_M41!A1"/>
    <hyperlink ref="B43" location="K21_M42!A1" display="K21_M42!A1"/>
    <hyperlink ref="B49" location="K21_M48!A1" display="K21_M48!A1"/>
    <hyperlink ref="B50" location="K21_M49!A1" display="K21_M49!A1"/>
    <hyperlink ref="B51" location="K21_M50!A1" display="K21_M50!A1"/>
    <hyperlink ref="B52" location="K21_M51!A1" display="K21_M51!A1"/>
    <hyperlink ref="B53" location="K21_M52!A1" display="K21_M52!A1"/>
    <hyperlink ref="B54" location="K21_M53!A1" display="K21_M53!A1"/>
    <hyperlink ref="B55" location="K21_M54!A1" display="K21_M54!A1"/>
    <hyperlink ref="B57" location="K21_M56!A1" display="K21_M56!A1"/>
    <hyperlink ref="B58" location="K21_M57!A1" display="K21_M57!A1"/>
    <hyperlink ref="B59" location="K21_M58!A1" display="K21_M58!A1"/>
    <hyperlink ref="B60" location="K21_M59!A1" display="K21_M59!A1"/>
    <hyperlink ref="B61" location="K21_M60!A1" display="K21_M60!A1"/>
    <hyperlink ref="B62" location="K21_M61!A1" display="K21_M61!A1"/>
    <hyperlink ref="B63" location="K21_M62!A1" display="K21_M62!A1"/>
    <hyperlink ref="B64" location="K21_M63!A1" display="K21_M63!A1"/>
    <hyperlink ref="B65" location="K21_M64!A1" display="K21_M64!A1"/>
    <hyperlink ref="B66" location="K21_M65!A1" display="K21_M65!A1"/>
    <hyperlink ref="B67" location="K21_M66!A1" display="K21_M66!A1"/>
    <hyperlink ref="B68" location="K21_M67!A1" display="K21_M67!A1"/>
    <hyperlink ref="B69" location="K21_M68!A1" display="K21_M68!A1"/>
    <hyperlink ref="B70" location="K21_M69!A1" display="K21_M69!A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:D106"/>
  <sheetViews>
    <sheetView workbookViewId="0"/>
  </sheetViews>
  <sheetFormatPr defaultRowHeight="15"/>
  <cols>
    <col min="1" max="1" width="14.7109375" customWidth="1"/>
    <col min="2" max="2" width="18.5703125" style="1" customWidth="1"/>
    <col min="3" max="3" width="20.5703125" bestFit="1" customWidth="1"/>
    <col min="4" max="4" width="22.85546875" customWidth="1"/>
    <col min="5" max="5" width="9.28515625" bestFit="1" customWidth="1"/>
  </cols>
  <sheetData>
    <row r="1" spans="1:4" ht="15.75">
      <c r="B1" s="31" t="s">
        <v>15</v>
      </c>
    </row>
    <row r="2" spans="1:4" ht="15.75">
      <c r="B2" s="31" t="s">
        <v>954</v>
      </c>
    </row>
    <row r="3" spans="1:4">
      <c r="B3" s="9" t="s">
        <v>16</v>
      </c>
    </row>
    <row r="4" spans="1:4" ht="15.75">
      <c r="A4" s="38" t="s">
        <v>14</v>
      </c>
      <c r="B4" s="9" t="s">
        <v>13</v>
      </c>
    </row>
    <row r="5" spans="1:4" ht="15.75">
      <c r="A5" s="38" t="s">
        <v>12</v>
      </c>
      <c r="B5" s="9"/>
    </row>
    <row r="6" spans="1:4" ht="15.75">
      <c r="A6" s="38" t="s">
        <v>11</v>
      </c>
      <c r="B6" s="11"/>
    </row>
    <row r="7" spans="1:4" ht="15.75">
      <c r="A7" s="38" t="s">
        <v>10</v>
      </c>
      <c r="B7" s="9"/>
    </row>
    <row r="8" spans="1:4" ht="15.75">
      <c r="A8" s="38" t="s">
        <v>9</v>
      </c>
      <c r="B8" s="9" t="s">
        <v>8</v>
      </c>
    </row>
    <row r="9" spans="1:4" ht="15.75">
      <c r="A9" s="38" t="s">
        <v>7</v>
      </c>
      <c r="B9" s="9" t="s">
        <v>6</v>
      </c>
    </row>
    <row r="10" spans="1:4" ht="15.75">
      <c r="A10" s="67" t="s">
        <v>5</v>
      </c>
      <c r="B10" s="6"/>
    </row>
    <row r="11" spans="1:4" s="4" customFormat="1" ht="16.5" thickBot="1">
      <c r="A11" s="51" t="s">
        <v>4</v>
      </c>
      <c r="B11" s="57"/>
    </row>
    <row r="12" spans="1:4" s="389" customFormat="1" ht="30">
      <c r="A12" s="388" t="s">
        <v>3</v>
      </c>
      <c r="B12" s="65" t="s">
        <v>2</v>
      </c>
      <c r="C12" s="65" t="s">
        <v>1</v>
      </c>
      <c r="D12" s="166" t="s">
        <v>0</v>
      </c>
    </row>
    <row r="13" spans="1:4">
      <c r="A13" s="1">
        <v>36891</v>
      </c>
      <c r="B13">
        <v>9.4358856491485117</v>
      </c>
      <c r="C13">
        <v>6.4463957782100323</v>
      </c>
      <c r="D13">
        <v>6.1434814886584981</v>
      </c>
    </row>
    <row r="14" spans="1:4">
      <c r="A14" s="1">
        <v>36922</v>
      </c>
      <c r="B14">
        <v>9.502421489802984</v>
      </c>
      <c r="C14">
        <v>6.4851630552279476</v>
      </c>
      <c r="D14">
        <v>6.1688718070019082</v>
      </c>
    </row>
    <row r="15" spans="1:4">
      <c r="A15" s="1">
        <v>36950</v>
      </c>
      <c r="B15">
        <v>9.5689573304574562</v>
      </c>
      <c r="C15">
        <v>6.5239303322458628</v>
      </c>
      <c r="D15">
        <v>6.169964673315623</v>
      </c>
    </row>
    <row r="16" spans="1:4">
      <c r="A16" s="1">
        <v>36981</v>
      </c>
      <c r="B16">
        <v>9.6354931711119285</v>
      </c>
      <c r="C16">
        <v>6.5626976092637781</v>
      </c>
      <c r="D16">
        <v>6.2923813136010844</v>
      </c>
    </row>
    <row r="17" spans="1:4">
      <c r="A17" s="1">
        <v>37011</v>
      </c>
      <c r="B17">
        <v>9.7020290117664008</v>
      </c>
      <c r="C17">
        <v>6.6014648862816934</v>
      </c>
      <c r="D17">
        <v>6.150219043731779</v>
      </c>
    </row>
    <row r="18" spans="1:4">
      <c r="A18" s="1">
        <v>37042</v>
      </c>
      <c r="B18">
        <v>9.768564852420873</v>
      </c>
      <c r="C18">
        <v>6.6402321632996086</v>
      </c>
      <c r="D18">
        <v>6.1766699262048297</v>
      </c>
    </row>
    <row r="19" spans="1:4">
      <c r="A19" s="1">
        <v>37072</v>
      </c>
      <c r="B19">
        <v>9.8351006930753453</v>
      </c>
      <c r="C19">
        <v>6.6789994403175239</v>
      </c>
      <c r="D19">
        <v>6.242590577004159</v>
      </c>
    </row>
    <row r="20" spans="1:4">
      <c r="A20" s="1">
        <v>37103</v>
      </c>
      <c r="B20">
        <v>9.9016365337298176</v>
      </c>
      <c r="C20">
        <v>6.7177667173354392</v>
      </c>
      <c r="D20">
        <v>6.2085295430495542</v>
      </c>
    </row>
    <row r="21" spans="1:4">
      <c r="A21" s="1">
        <v>37134</v>
      </c>
      <c r="B21">
        <v>9.9681723743842898</v>
      </c>
      <c r="C21">
        <v>6.7565339943533544</v>
      </c>
      <c r="D21">
        <v>6.0517556397157</v>
      </c>
    </row>
    <row r="22" spans="1:4">
      <c r="A22" s="1">
        <v>37164</v>
      </c>
      <c r="B22">
        <v>10.034708215038762</v>
      </c>
      <c r="C22">
        <v>6.7953012713712697</v>
      </c>
      <c r="D22">
        <v>5.9974904228316044</v>
      </c>
    </row>
    <row r="23" spans="1:4">
      <c r="A23" s="1">
        <v>37195</v>
      </c>
      <c r="B23">
        <v>10.101244055693234</v>
      </c>
      <c r="C23">
        <v>6.834068548389185</v>
      </c>
      <c r="D23">
        <v>6.0471529331889062</v>
      </c>
    </row>
    <row r="24" spans="1:4">
      <c r="A24" s="1">
        <v>37225</v>
      </c>
      <c r="B24">
        <v>10.167779896347707</v>
      </c>
      <c r="C24">
        <v>6.8728358254071003</v>
      </c>
      <c r="D24">
        <v>6.0386745733711944</v>
      </c>
    </row>
    <row r="25" spans="1:4">
      <c r="A25" s="1">
        <v>37256</v>
      </c>
      <c r="B25">
        <v>10.23431573700217</v>
      </c>
      <c r="C25">
        <v>6.9116031024250164</v>
      </c>
      <c r="D25">
        <v>6.2568201964679737</v>
      </c>
    </row>
    <row r="26" spans="1:4">
      <c r="A26" s="1">
        <v>37287</v>
      </c>
      <c r="B26">
        <v>10.387440245099029</v>
      </c>
      <c r="C26">
        <v>7.0282836486053464</v>
      </c>
      <c r="D26">
        <v>6.7699363595505613</v>
      </c>
    </row>
    <row r="27" spans="1:4">
      <c r="A27" s="1">
        <v>37315</v>
      </c>
      <c r="B27">
        <v>10.540564753195888</v>
      </c>
      <c r="C27">
        <v>7.1449641947856763</v>
      </c>
      <c r="D27">
        <v>6.8365910934265948</v>
      </c>
    </row>
    <row r="28" spans="1:4">
      <c r="A28" s="1">
        <v>37346</v>
      </c>
      <c r="B28">
        <v>10.693689261292747</v>
      </c>
      <c r="C28">
        <v>7.2616447409660063</v>
      </c>
      <c r="D28">
        <v>6.7481673735613512</v>
      </c>
    </row>
    <row r="29" spans="1:4">
      <c r="A29" s="1">
        <v>37376</v>
      </c>
      <c r="B29">
        <v>10.846813769389605</v>
      </c>
      <c r="C29">
        <v>7.3783252871463363</v>
      </c>
      <c r="D29">
        <v>6.7841620153910211</v>
      </c>
    </row>
    <row r="30" spans="1:4">
      <c r="A30" s="1">
        <v>37407</v>
      </c>
      <c r="B30">
        <v>10.999938277486464</v>
      </c>
      <c r="C30">
        <v>7.4950058333266663</v>
      </c>
      <c r="D30">
        <v>6.8707770422399275</v>
      </c>
    </row>
    <row r="31" spans="1:4">
      <c r="A31" s="1">
        <v>37437</v>
      </c>
      <c r="B31">
        <v>11.153062785583323</v>
      </c>
      <c r="C31">
        <v>7.6116863795069962</v>
      </c>
      <c r="D31">
        <v>6.9515353232391615</v>
      </c>
    </row>
    <row r="32" spans="1:4">
      <c r="A32" s="1">
        <v>37468</v>
      </c>
      <c r="B32">
        <v>11.306187293680182</v>
      </c>
      <c r="C32">
        <v>7.7283669256873262</v>
      </c>
      <c r="D32">
        <v>7.0334918686567161</v>
      </c>
    </row>
    <row r="33" spans="1:4">
      <c r="A33" s="1">
        <v>37499</v>
      </c>
      <c r="B33">
        <v>11.459311801777041</v>
      </c>
      <c r="C33">
        <v>7.8450474718676562</v>
      </c>
      <c r="D33">
        <v>6.8930685468822634</v>
      </c>
    </row>
    <row r="34" spans="1:4">
      <c r="A34" s="1">
        <v>37529</v>
      </c>
      <c r="B34">
        <v>11.6124363098739</v>
      </c>
      <c r="C34">
        <v>7.9617280180479861</v>
      </c>
      <c r="D34">
        <v>7.1140910892895253</v>
      </c>
    </row>
    <row r="35" spans="1:4">
      <c r="A35" s="1">
        <v>37560</v>
      </c>
      <c r="B35">
        <v>11.765560817970758</v>
      </c>
      <c r="C35">
        <v>8.078408564228317</v>
      </c>
      <c r="D35">
        <v>7.1662797151734825</v>
      </c>
    </row>
    <row r="36" spans="1:4">
      <c r="A36" s="1">
        <v>37590</v>
      </c>
      <c r="B36">
        <v>11.918685326067617</v>
      </c>
      <c r="C36">
        <v>8.195089110408647</v>
      </c>
      <c r="D36">
        <v>7.2853840815100401</v>
      </c>
    </row>
    <row r="37" spans="1:4">
      <c r="A37" s="1">
        <v>37621</v>
      </c>
      <c r="B37">
        <v>12.071809834164466</v>
      </c>
      <c r="C37">
        <v>8.3117696565889787</v>
      </c>
      <c r="D37">
        <v>7.2324381232108932</v>
      </c>
    </row>
    <row r="38" spans="1:4">
      <c r="A38" s="1">
        <v>37652</v>
      </c>
      <c r="B38">
        <v>12.453208695591748</v>
      </c>
      <c r="C38">
        <v>8.4184374850017445</v>
      </c>
      <c r="D38">
        <v>7.2922812442128491</v>
      </c>
    </row>
    <row r="39" spans="1:4">
      <c r="A39" s="1">
        <v>37680</v>
      </c>
      <c r="B39">
        <v>12.834607557019028</v>
      </c>
      <c r="C39">
        <v>8.5251053134145103</v>
      </c>
      <c r="D39">
        <v>7.3682652589862982</v>
      </c>
    </row>
    <row r="40" spans="1:4">
      <c r="A40" s="1">
        <v>37711</v>
      </c>
      <c r="B40">
        <v>13.216006418446311</v>
      </c>
      <c r="C40">
        <v>8.6317731418272761</v>
      </c>
      <c r="D40">
        <v>7.505615125786278</v>
      </c>
    </row>
    <row r="41" spans="1:4">
      <c r="A41" s="1">
        <v>37741</v>
      </c>
      <c r="B41">
        <v>13.387177112470301</v>
      </c>
      <c r="C41">
        <v>8.7486924372785335</v>
      </c>
      <c r="D41">
        <v>7.5073286464041216</v>
      </c>
    </row>
    <row r="42" spans="1:4">
      <c r="A42" s="1">
        <v>37772</v>
      </c>
      <c r="B42">
        <v>13.55834780649429</v>
      </c>
      <c r="C42">
        <v>8.865611732729791</v>
      </c>
      <c r="D42">
        <v>8.0184487255678469</v>
      </c>
    </row>
    <row r="43" spans="1:4">
      <c r="A43" s="1">
        <v>37802</v>
      </c>
      <c r="B43">
        <v>13.72951850051828</v>
      </c>
      <c r="C43">
        <v>8.9825310281810484</v>
      </c>
      <c r="D43">
        <v>8.024636699681043</v>
      </c>
    </row>
    <row r="44" spans="1:4">
      <c r="A44" s="1">
        <v>37833</v>
      </c>
      <c r="B44">
        <v>14.131344490201744</v>
      </c>
      <c r="C44">
        <v>9.2124842729413103</v>
      </c>
      <c r="D44">
        <v>8.0959578535197192</v>
      </c>
    </row>
    <row r="45" spans="1:4">
      <c r="A45" s="1">
        <v>37864</v>
      </c>
      <c r="B45">
        <v>14.533170479885207</v>
      </c>
      <c r="C45">
        <v>9.4424375177015705</v>
      </c>
      <c r="D45">
        <v>8.3715105276964987</v>
      </c>
    </row>
    <row r="46" spans="1:4">
      <c r="A46" s="1">
        <v>37894</v>
      </c>
      <c r="B46">
        <v>14.934996469568672</v>
      </c>
      <c r="C46">
        <v>9.6723907624618324</v>
      </c>
      <c r="D46">
        <v>8.4678446686516029</v>
      </c>
    </row>
    <row r="47" spans="1:4">
      <c r="A47" s="1">
        <v>37925</v>
      </c>
      <c r="B47">
        <v>15.34418275285957</v>
      </c>
      <c r="C47">
        <v>9.9477925105827669</v>
      </c>
      <c r="D47">
        <v>8.5755328176036301</v>
      </c>
    </row>
    <row r="48" spans="1:4">
      <c r="A48" s="1">
        <v>37955</v>
      </c>
      <c r="B48">
        <v>15.753369036150467</v>
      </c>
      <c r="C48">
        <v>10.223194258703701</v>
      </c>
      <c r="D48">
        <v>8.8394134854459505</v>
      </c>
    </row>
    <row r="49" spans="1:4">
      <c r="A49" s="1">
        <v>37986</v>
      </c>
      <c r="B49">
        <v>16.162555319441363</v>
      </c>
      <c r="C49">
        <v>10.498596006824636</v>
      </c>
      <c r="D49">
        <v>8.989403094455918</v>
      </c>
    </row>
    <row r="50" spans="1:4">
      <c r="A50" s="1">
        <v>38017</v>
      </c>
      <c r="B50">
        <v>16.808694548118382</v>
      </c>
      <c r="C50">
        <v>11.073922718203786</v>
      </c>
      <c r="D50">
        <v>9.6234921314169863</v>
      </c>
    </row>
    <row r="51" spans="1:4">
      <c r="A51" s="1">
        <v>38046</v>
      </c>
      <c r="B51">
        <v>17.454833776795404</v>
      </c>
      <c r="C51">
        <v>11.649249429582936</v>
      </c>
      <c r="D51">
        <v>9.7613461318785557</v>
      </c>
    </row>
    <row r="52" spans="1:4">
      <c r="A52" s="1">
        <v>38077</v>
      </c>
      <c r="B52">
        <v>18.100973005472422</v>
      </c>
      <c r="C52">
        <v>12.224576140962084</v>
      </c>
      <c r="D52">
        <v>10.050273790583589</v>
      </c>
    </row>
    <row r="53" spans="1:4">
      <c r="A53" s="1">
        <v>38107</v>
      </c>
      <c r="B53">
        <v>18.592321267424058</v>
      </c>
      <c r="C53">
        <v>12.54857052642225</v>
      </c>
      <c r="D53">
        <v>10.209797506053617</v>
      </c>
    </row>
    <row r="54" spans="1:4">
      <c r="A54" s="1">
        <v>38138</v>
      </c>
      <c r="B54">
        <v>19.083669529375694</v>
      </c>
      <c r="C54">
        <v>12.872564911882417</v>
      </c>
      <c r="D54">
        <v>10.387709195377223</v>
      </c>
    </row>
    <row r="55" spans="1:4">
      <c r="A55" s="1">
        <v>38168</v>
      </c>
      <c r="B55">
        <v>19.57501779132733</v>
      </c>
      <c r="C55">
        <v>13.196559297342581</v>
      </c>
      <c r="D55">
        <v>10.735879961202928</v>
      </c>
    </row>
    <row r="56" spans="1:4">
      <c r="A56" s="1">
        <v>38199</v>
      </c>
      <c r="B56">
        <v>23.416784988069271</v>
      </c>
      <c r="C56">
        <v>16.108808380677011</v>
      </c>
      <c r="D56">
        <v>11.098706032367755</v>
      </c>
    </row>
    <row r="57" spans="1:4">
      <c r="A57" s="1">
        <v>38230</v>
      </c>
      <c r="B57">
        <v>27.258552184811212</v>
      </c>
      <c r="C57">
        <v>19.021057464011445</v>
      </c>
      <c r="D57">
        <v>11.446428020362319</v>
      </c>
    </row>
    <row r="58" spans="1:4">
      <c r="A58" s="1">
        <v>38260</v>
      </c>
      <c r="B58">
        <v>31.100319381553152</v>
      </c>
      <c r="C58">
        <v>21.933306547345875</v>
      </c>
      <c r="D58">
        <v>11.725984925541912</v>
      </c>
    </row>
    <row r="59" spans="1:4">
      <c r="A59" s="1">
        <v>38291</v>
      </c>
      <c r="B59">
        <v>32.549156857000781</v>
      </c>
      <c r="C59">
        <v>22.578776228581386</v>
      </c>
      <c r="D59">
        <v>12.327898139813616</v>
      </c>
    </row>
    <row r="60" spans="1:4">
      <c r="A60" s="1">
        <v>38321</v>
      </c>
      <c r="B60">
        <v>33.997994332448407</v>
      </c>
      <c r="C60">
        <v>23.224245909816894</v>
      </c>
      <c r="D60">
        <v>12.950768841918215</v>
      </c>
    </row>
    <row r="61" spans="1:4">
      <c r="A61" s="1">
        <v>38352</v>
      </c>
      <c r="B61">
        <v>35.446831807896032</v>
      </c>
      <c r="C61">
        <v>23.869715591052405</v>
      </c>
      <c r="D61">
        <v>13.995669639590757</v>
      </c>
    </row>
    <row r="62" spans="1:4">
      <c r="A62" s="1">
        <v>38383</v>
      </c>
      <c r="B62">
        <v>37.586765786680473</v>
      </c>
      <c r="C62">
        <v>25.521296147940099</v>
      </c>
      <c r="D62">
        <v>14.726389876113286</v>
      </c>
    </row>
    <row r="63" spans="1:4">
      <c r="A63" s="1">
        <v>38411</v>
      </c>
      <c r="B63">
        <v>39.726699765464907</v>
      </c>
      <c r="C63">
        <v>27.172876704827793</v>
      </c>
      <c r="D63">
        <v>16.056754998862303</v>
      </c>
    </row>
    <row r="64" spans="1:4">
      <c r="A64" s="1">
        <v>38442</v>
      </c>
      <c r="B64">
        <v>41.866633744249349</v>
      </c>
      <c r="C64">
        <v>28.824457261715487</v>
      </c>
      <c r="D64">
        <v>16.924847168664304</v>
      </c>
    </row>
    <row r="65" spans="1:4">
      <c r="A65" s="1">
        <v>38472</v>
      </c>
      <c r="B65">
        <v>45.968574449055623</v>
      </c>
      <c r="C65">
        <v>31.666360387591936</v>
      </c>
      <c r="D65">
        <v>17.225864335417384</v>
      </c>
    </row>
    <row r="66" spans="1:4">
      <c r="A66" s="1">
        <v>38503</v>
      </c>
      <c r="B66">
        <v>50.070515153861898</v>
      </c>
      <c r="C66">
        <v>34.508263513468385</v>
      </c>
      <c r="D66">
        <v>18.742163173007476</v>
      </c>
    </row>
    <row r="67" spans="1:4">
      <c r="A67" s="1">
        <v>38533</v>
      </c>
      <c r="B67">
        <v>54.172455858668172</v>
      </c>
      <c r="C67">
        <v>37.350166639344835</v>
      </c>
      <c r="D67">
        <v>20.120734127684393</v>
      </c>
    </row>
    <row r="68" spans="1:4">
      <c r="A68" s="1">
        <v>38564</v>
      </c>
      <c r="B68">
        <v>57.481234088225833</v>
      </c>
      <c r="C68">
        <v>39.451268720546778</v>
      </c>
      <c r="D68">
        <v>20.621159653209272</v>
      </c>
    </row>
    <row r="69" spans="1:4">
      <c r="A69" s="1">
        <v>38595</v>
      </c>
      <c r="B69">
        <v>60.790012317783479</v>
      </c>
      <c r="C69">
        <v>41.552370801748715</v>
      </c>
      <c r="D69">
        <v>21.699564213487839</v>
      </c>
    </row>
    <row r="70" spans="1:4">
      <c r="A70" s="1">
        <v>38625</v>
      </c>
      <c r="B70">
        <v>64.098790547341139</v>
      </c>
      <c r="C70">
        <v>43.653472882950659</v>
      </c>
      <c r="D70">
        <v>23.654721643793525</v>
      </c>
    </row>
    <row r="71" spans="1:4">
      <c r="A71" s="1">
        <v>38656</v>
      </c>
      <c r="B71">
        <v>66.911559701643995</v>
      </c>
      <c r="C71">
        <v>45.255524304327864</v>
      </c>
      <c r="D71">
        <v>24.959397031698042</v>
      </c>
    </row>
    <row r="72" spans="1:4">
      <c r="A72" s="1">
        <v>38686</v>
      </c>
      <c r="B72">
        <v>69.724328855946865</v>
      </c>
      <c r="C72">
        <v>46.857575725705068</v>
      </c>
      <c r="D72">
        <v>26.207136226313136</v>
      </c>
    </row>
    <row r="73" spans="1:4">
      <c r="A73" s="1">
        <v>38717</v>
      </c>
      <c r="B73">
        <v>72.537098010249736</v>
      </c>
      <c r="C73">
        <v>48.459627147082273</v>
      </c>
      <c r="D73">
        <v>26.776584868435773</v>
      </c>
    </row>
    <row r="74" spans="1:4">
      <c r="A74" s="1">
        <v>38748</v>
      </c>
      <c r="B74">
        <v>74.2927543161003</v>
      </c>
      <c r="C74">
        <v>49.365297207888887</v>
      </c>
      <c r="D74">
        <v>27.061327838500318</v>
      </c>
    </row>
    <row r="75" spans="1:4">
      <c r="A75" s="1">
        <v>38776</v>
      </c>
      <c r="B75">
        <v>76.048410621950865</v>
      </c>
      <c r="C75">
        <v>50.270967268695493</v>
      </c>
      <c r="D75">
        <v>27.977229921134491</v>
      </c>
    </row>
    <row r="76" spans="1:4">
      <c r="A76" s="1">
        <v>38807</v>
      </c>
      <c r="B76">
        <v>77.804066927801415</v>
      </c>
      <c r="C76">
        <v>51.176637329502107</v>
      </c>
      <c r="D76">
        <v>27.961569713908109</v>
      </c>
    </row>
    <row r="77" spans="1:4">
      <c r="A77" s="1">
        <v>38837</v>
      </c>
      <c r="B77">
        <v>77.154810307401064</v>
      </c>
      <c r="C77">
        <v>51.283466925908506</v>
      </c>
      <c r="D77">
        <v>27.269685624777896</v>
      </c>
    </row>
    <row r="78" spans="1:4">
      <c r="A78" s="1">
        <v>38868</v>
      </c>
      <c r="B78">
        <v>76.505553687000713</v>
      </c>
      <c r="C78">
        <v>51.390296522314912</v>
      </c>
      <c r="D78">
        <v>27.656936499372168</v>
      </c>
    </row>
    <row r="79" spans="1:4">
      <c r="A79" s="1">
        <v>38898</v>
      </c>
      <c r="B79">
        <v>75.856297066600362</v>
      </c>
      <c r="C79">
        <v>51.497126118721312</v>
      </c>
      <c r="D79">
        <v>27.096295508681436</v>
      </c>
    </row>
    <row r="80" spans="1:4">
      <c r="A80" s="1">
        <v>38929</v>
      </c>
      <c r="B80">
        <v>79.031749686011992</v>
      </c>
      <c r="C80">
        <v>52.676972219056779</v>
      </c>
      <c r="D80">
        <v>28.152370013470268</v>
      </c>
    </row>
    <row r="81" spans="1:4">
      <c r="A81" s="1">
        <v>38960</v>
      </c>
      <c r="B81">
        <v>82.207202305423621</v>
      </c>
      <c r="C81">
        <v>53.856818319392254</v>
      </c>
      <c r="D81">
        <v>28.800742861468869</v>
      </c>
    </row>
    <row r="82" spans="1:4">
      <c r="A82" s="1">
        <v>38990</v>
      </c>
      <c r="B82">
        <v>85.382654924835251</v>
      </c>
      <c r="C82">
        <v>55.036664419727728</v>
      </c>
      <c r="D82">
        <v>29.535234500408347</v>
      </c>
    </row>
    <row r="83" spans="1:4">
      <c r="A83" s="1">
        <v>39021</v>
      </c>
      <c r="B83">
        <v>86.77999122786629</v>
      </c>
      <c r="C83">
        <v>56.240593332997591</v>
      </c>
      <c r="D83">
        <v>30.811536610530311</v>
      </c>
    </row>
    <row r="84" spans="1:4">
      <c r="A84" s="1">
        <v>39051</v>
      </c>
      <c r="B84">
        <v>88.17732753089733</v>
      </c>
      <c r="C84">
        <v>57.444522246267454</v>
      </c>
      <c r="D84">
        <v>30.775768105284662</v>
      </c>
    </row>
    <row r="85" spans="1:4">
      <c r="A85" s="1">
        <v>39082</v>
      </c>
      <c r="B85">
        <v>89.574663833928369</v>
      </c>
      <c r="C85">
        <v>58.648451159537316</v>
      </c>
      <c r="D85">
        <v>31.209066316240332</v>
      </c>
    </row>
    <row r="86" spans="1:4">
      <c r="A86" s="1">
        <v>39113</v>
      </c>
      <c r="B86">
        <v>93.081999537669759</v>
      </c>
      <c r="C86">
        <v>59.851039298612775</v>
      </c>
      <c r="D86">
        <v>33.394532946119774</v>
      </c>
    </row>
    <row r="87" spans="1:4">
      <c r="A87" s="1">
        <v>39141</v>
      </c>
      <c r="B87">
        <v>96.589335241411149</v>
      </c>
      <c r="C87">
        <v>61.053627437688235</v>
      </c>
      <c r="D87">
        <v>33.211073252088688</v>
      </c>
    </row>
    <row r="88" spans="1:4">
      <c r="A88" s="1">
        <v>39172</v>
      </c>
      <c r="B88">
        <v>100.09667094515254</v>
      </c>
      <c r="C88">
        <v>62.256215576763694</v>
      </c>
      <c r="D88">
        <v>34.238279941776156</v>
      </c>
    </row>
    <row r="89" spans="1:4">
      <c r="A89" s="1">
        <v>39202</v>
      </c>
      <c r="B89">
        <v>104.43050847134222</v>
      </c>
      <c r="C89">
        <v>64.022917925499712</v>
      </c>
      <c r="D89">
        <v>35.04771584131143</v>
      </c>
    </row>
    <row r="90" spans="1:4">
      <c r="A90" s="1">
        <v>39233</v>
      </c>
      <c r="B90">
        <v>108.76434599753193</v>
      </c>
      <c r="C90">
        <v>65.789620274235745</v>
      </c>
      <c r="D90">
        <v>36.894483169149979</v>
      </c>
    </row>
    <row r="91" spans="1:4">
      <c r="A91" s="1">
        <v>39263</v>
      </c>
      <c r="B91">
        <v>113.09818352372163</v>
      </c>
      <c r="C91">
        <v>67.556322622971777</v>
      </c>
      <c r="D91">
        <v>37.188348221362958</v>
      </c>
    </row>
    <row r="92" spans="1:4">
      <c r="A92" s="1">
        <v>39294</v>
      </c>
      <c r="B92">
        <v>115.27172612649156</v>
      </c>
      <c r="C92">
        <v>70.100144355121202</v>
      </c>
      <c r="D92">
        <v>42.995916503780883</v>
      </c>
    </row>
    <row r="93" spans="1:4">
      <c r="A93" s="1">
        <v>39325</v>
      </c>
      <c r="B93">
        <v>117.44526872926147</v>
      </c>
      <c r="C93">
        <v>72.643966087270627</v>
      </c>
      <c r="D93">
        <v>44.84326737342073</v>
      </c>
    </row>
    <row r="94" spans="1:4">
      <c r="A94" s="1">
        <v>39355</v>
      </c>
      <c r="B94">
        <v>119.6188113320314</v>
      </c>
      <c r="C94">
        <v>75.187787819420066</v>
      </c>
      <c r="D94">
        <v>47.458312145910512</v>
      </c>
    </row>
    <row r="95" spans="1:4">
      <c r="A95" s="1">
        <v>39386</v>
      </c>
      <c r="B95">
        <v>121.24368628247933</v>
      </c>
      <c r="C95">
        <v>76.813982977358918</v>
      </c>
      <c r="D95">
        <v>48.51598572712291</v>
      </c>
    </row>
    <row r="96" spans="1:4">
      <c r="A96" s="1">
        <v>39416</v>
      </c>
      <c r="B96">
        <v>122.86856123292725</v>
      </c>
      <c r="C96">
        <v>78.440178135297771</v>
      </c>
      <c r="D96">
        <v>48.865868973987389</v>
      </c>
    </row>
    <row r="97" spans="1:4">
      <c r="A97" s="1">
        <v>39447</v>
      </c>
      <c r="B97">
        <v>124.49343618337518</v>
      </c>
      <c r="C97">
        <v>80.066373293236623</v>
      </c>
      <c r="D97">
        <v>50.976652981850769</v>
      </c>
    </row>
    <row r="98" spans="1:4">
      <c r="A98" s="1">
        <v>39478</v>
      </c>
      <c r="B98">
        <v>121.66473730829487</v>
      </c>
      <c r="C98">
        <v>78.072769889082991</v>
      </c>
      <c r="D98">
        <v>50.343570240083046</v>
      </c>
    </row>
    <row r="99" spans="1:4">
      <c r="A99" s="1">
        <v>39507</v>
      </c>
      <c r="B99">
        <v>118.83603843321457</v>
      </c>
      <c r="C99">
        <v>76.079166484929345</v>
      </c>
      <c r="D99">
        <v>49.987420540206223</v>
      </c>
    </row>
    <row r="100" spans="1:4">
      <c r="A100" s="1">
        <v>39538</v>
      </c>
      <c r="B100">
        <v>116.00733955813426</v>
      </c>
      <c r="C100">
        <v>74.085563080775714</v>
      </c>
      <c r="D100">
        <v>47.386121050228404</v>
      </c>
    </row>
    <row r="101" spans="1:4">
      <c r="A101" s="1">
        <v>39568</v>
      </c>
      <c r="B101">
        <v>115.73521509274443</v>
      </c>
      <c r="C101">
        <v>74.095327285616335</v>
      </c>
      <c r="D101">
        <v>49.887324152104192</v>
      </c>
    </row>
    <row r="102" spans="1:4">
      <c r="A102" s="1">
        <v>39599</v>
      </c>
      <c r="B102">
        <v>115.46309062735457</v>
      </c>
      <c r="C102">
        <v>74.105091490456971</v>
      </c>
      <c r="D102">
        <v>49.993161678586247</v>
      </c>
    </row>
    <row r="103" spans="1:4">
      <c r="A103" s="1">
        <v>39629</v>
      </c>
      <c r="B103">
        <v>115.19096616196474</v>
      </c>
      <c r="C103">
        <v>74.114855695297592</v>
      </c>
      <c r="D103">
        <v>49.75242340692796</v>
      </c>
    </row>
    <row r="104" spans="1:4">
      <c r="A104" s="1">
        <v>39660</v>
      </c>
      <c r="B104"/>
      <c r="D104">
        <v>49.850990566628781</v>
      </c>
    </row>
    <row r="105" spans="1:4">
      <c r="A105" s="1">
        <v>39691</v>
      </c>
      <c r="B105"/>
      <c r="D105">
        <v>50.561573089060687</v>
      </c>
    </row>
    <row r="106" spans="1:4">
      <c r="A106" s="1">
        <v>39721</v>
      </c>
      <c r="B106"/>
      <c r="D106">
        <v>51.259095925157709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4"/>
  <dimension ref="A1:G106"/>
  <sheetViews>
    <sheetView workbookViewId="0"/>
  </sheetViews>
  <sheetFormatPr defaultRowHeight="15"/>
  <cols>
    <col min="1" max="1" width="14.7109375" customWidth="1"/>
    <col min="2" max="2" width="16.7109375" style="1" customWidth="1"/>
    <col min="3" max="9" width="16.7109375" customWidth="1"/>
  </cols>
  <sheetData>
    <row r="1" spans="1:7" ht="15.75">
      <c r="B1" s="31" t="s">
        <v>15</v>
      </c>
    </row>
    <row r="2" spans="1:7" ht="15.75">
      <c r="B2" s="31" t="s">
        <v>954</v>
      </c>
    </row>
    <row r="3" spans="1:7">
      <c r="B3" s="9" t="s">
        <v>26</v>
      </c>
    </row>
    <row r="4" spans="1:7" ht="15.75">
      <c r="A4" s="38" t="s">
        <v>14</v>
      </c>
      <c r="B4" s="9" t="s">
        <v>25</v>
      </c>
    </row>
    <row r="5" spans="1:7" ht="15.75">
      <c r="A5" s="38" t="s">
        <v>12</v>
      </c>
      <c r="B5" s="9" t="s">
        <v>24</v>
      </c>
    </row>
    <row r="6" spans="1:7" ht="15.75">
      <c r="A6" s="38" t="s">
        <v>11</v>
      </c>
      <c r="B6" s="11"/>
    </row>
    <row r="7" spans="1:7" ht="15.75">
      <c r="A7" s="38" t="s">
        <v>10</v>
      </c>
      <c r="B7" s="9"/>
    </row>
    <row r="8" spans="1:7" ht="15.75">
      <c r="A8" s="38" t="s">
        <v>9</v>
      </c>
      <c r="B8" s="9" t="s">
        <v>23</v>
      </c>
    </row>
    <row r="9" spans="1:7" ht="15.75">
      <c r="A9" s="38" t="s">
        <v>7</v>
      </c>
      <c r="B9" s="9" t="s">
        <v>6</v>
      </c>
    </row>
    <row r="10" spans="1:7" ht="15.75">
      <c r="A10" s="67" t="s">
        <v>5</v>
      </c>
      <c r="B10" s="8"/>
    </row>
    <row r="11" spans="1:7" s="4" customFormat="1" ht="16.5" thickBot="1">
      <c r="A11" s="51" t="s">
        <v>4</v>
      </c>
      <c r="B11" s="5"/>
    </row>
    <row r="12" spans="1:7" s="389" customFormat="1">
      <c r="A12" s="388" t="s">
        <v>3</v>
      </c>
      <c r="B12" s="65" t="s">
        <v>22</v>
      </c>
      <c r="C12" s="65" t="s">
        <v>21</v>
      </c>
      <c r="D12" s="65" t="s">
        <v>20</v>
      </c>
      <c r="E12" s="65" t="s">
        <v>19</v>
      </c>
      <c r="F12" s="65" t="s">
        <v>18</v>
      </c>
      <c r="G12" s="65" t="s">
        <v>17</v>
      </c>
    </row>
    <row r="13" spans="1:7">
      <c r="A13" s="1">
        <v>36891</v>
      </c>
      <c r="B13">
        <v>1.378916421097661</v>
      </c>
      <c r="C13">
        <v>4.4264919179861888</v>
      </c>
      <c r="D13">
        <v>0</v>
      </c>
      <c r="E13">
        <v>0</v>
      </c>
      <c r="F13">
        <v>0.22092619047915849</v>
      </c>
      <c r="G13">
        <v>0.11714695909549042</v>
      </c>
    </row>
    <row r="14" spans="1:7">
      <c r="A14" s="1">
        <v>36922</v>
      </c>
      <c r="B14">
        <v>1.3768107133390532</v>
      </c>
      <c r="C14">
        <v>4.4812438696557821</v>
      </c>
      <c r="D14">
        <v>0</v>
      </c>
      <c r="E14">
        <v>0</v>
      </c>
      <c r="F14">
        <v>0.22420584145968622</v>
      </c>
      <c r="G14">
        <v>8.6611382547386914E-2</v>
      </c>
    </row>
    <row r="15" spans="1:7">
      <c r="A15" s="1">
        <v>36950</v>
      </c>
      <c r="B15">
        <v>1.3791238310473592</v>
      </c>
      <c r="C15">
        <v>4.4877684692466762</v>
      </c>
      <c r="D15">
        <v>0</v>
      </c>
      <c r="E15">
        <v>0</v>
      </c>
      <c r="F15">
        <v>0.21039609970788181</v>
      </c>
      <c r="G15">
        <v>9.2676273313705398E-2</v>
      </c>
    </row>
    <row r="16" spans="1:7">
      <c r="A16" s="1">
        <v>36981</v>
      </c>
      <c r="B16">
        <v>1.3830906725301151</v>
      </c>
      <c r="C16">
        <v>4.600338581202541</v>
      </c>
      <c r="D16">
        <v>0</v>
      </c>
      <c r="E16">
        <v>0</v>
      </c>
      <c r="F16">
        <v>0.21925057175046886</v>
      </c>
      <c r="G16">
        <v>8.970148811795986E-2</v>
      </c>
    </row>
    <row r="17" spans="1:7">
      <c r="A17" s="1">
        <v>37011</v>
      </c>
      <c r="B17">
        <v>1.292171416909621</v>
      </c>
      <c r="C17">
        <v>4.2957474985422746</v>
      </c>
      <c r="D17">
        <v>0</v>
      </c>
      <c r="E17">
        <v>0.26532874635568515</v>
      </c>
      <c r="F17">
        <v>0.20063685131195333</v>
      </c>
      <c r="G17">
        <v>9.6334530612244895E-2</v>
      </c>
    </row>
    <row r="18" spans="1:7">
      <c r="A18" s="1">
        <v>37042</v>
      </c>
      <c r="B18">
        <v>1.2637798196226147</v>
      </c>
      <c r="C18">
        <v>4.346394137284749</v>
      </c>
      <c r="D18">
        <v>0</v>
      </c>
      <c r="E18">
        <v>0.31723318163927522</v>
      </c>
      <c r="F18">
        <v>0.17831810630855036</v>
      </c>
      <c r="G18">
        <v>7.0944681349640784E-2</v>
      </c>
    </row>
    <row r="19" spans="1:7">
      <c r="A19" s="1">
        <v>37072</v>
      </c>
      <c r="B19">
        <v>1.2652952907884933</v>
      </c>
      <c r="C19">
        <v>4.378618291703952</v>
      </c>
      <c r="D19">
        <v>0</v>
      </c>
      <c r="E19">
        <v>0.30679391179100474</v>
      </c>
      <c r="F19">
        <v>0.18181634022772766</v>
      </c>
      <c r="G19">
        <v>0.11006674249298119</v>
      </c>
    </row>
    <row r="20" spans="1:7">
      <c r="A20" s="1">
        <v>37103</v>
      </c>
      <c r="B20">
        <v>1.2514311546926331</v>
      </c>
      <c r="C20">
        <v>4.3711620119977805</v>
      </c>
      <c r="D20">
        <v>0</v>
      </c>
      <c r="E20">
        <v>0.29004745878412269</v>
      </c>
      <c r="F20">
        <v>0.18775003396300366</v>
      </c>
      <c r="G20">
        <v>0.10813888361201418</v>
      </c>
    </row>
    <row r="21" spans="1:7">
      <c r="A21" s="1">
        <v>37134</v>
      </c>
      <c r="B21">
        <v>1.2506327423718946</v>
      </c>
      <c r="C21">
        <v>4.2523094756639299</v>
      </c>
      <c r="D21">
        <v>0</v>
      </c>
      <c r="E21">
        <v>0.24712697836790978</v>
      </c>
      <c r="F21">
        <v>0.19239525056516618</v>
      </c>
      <c r="G21">
        <v>0.10929119274679938</v>
      </c>
    </row>
    <row r="22" spans="1:7">
      <c r="A22" s="1">
        <v>37164</v>
      </c>
      <c r="B22">
        <v>1.2641190403962819</v>
      </c>
      <c r="C22">
        <v>4.179696129197656</v>
      </c>
      <c r="D22">
        <v>0</v>
      </c>
      <c r="E22">
        <v>0.2401864735108942</v>
      </c>
      <c r="F22">
        <v>0.20272265888021548</v>
      </c>
      <c r="G22">
        <v>0.11076612084655724</v>
      </c>
    </row>
    <row r="23" spans="1:7">
      <c r="A23" s="1">
        <v>37195</v>
      </c>
      <c r="B23">
        <v>1.2609022185212695</v>
      </c>
      <c r="C23">
        <v>4.2216589327008727</v>
      </c>
      <c r="D23">
        <v>0</v>
      </c>
      <c r="E23">
        <v>0.24498376145827591</v>
      </c>
      <c r="F23">
        <v>0.20945412180012091</v>
      </c>
      <c r="G23">
        <v>0.11015389870836773</v>
      </c>
    </row>
    <row r="24" spans="1:7">
      <c r="A24" s="1">
        <v>37225</v>
      </c>
      <c r="B24">
        <v>1.2340688795297037</v>
      </c>
      <c r="C24">
        <v>4.2169567618678379</v>
      </c>
      <c r="D24">
        <v>0</v>
      </c>
      <c r="E24">
        <v>0.2682681318969109</v>
      </c>
      <c r="F24">
        <v>0.20740761837321034</v>
      </c>
      <c r="G24">
        <v>0.11197318170353052</v>
      </c>
    </row>
    <row r="25" spans="1:7">
      <c r="A25" s="1">
        <v>37256</v>
      </c>
      <c r="B25">
        <v>1.3098248505599372</v>
      </c>
      <c r="C25">
        <v>4.3870916453191207</v>
      </c>
      <c r="D25">
        <v>0</v>
      </c>
      <c r="E25">
        <v>0.30078790593716076</v>
      </c>
      <c r="F25">
        <v>0.20504678226812798</v>
      </c>
      <c r="G25">
        <v>5.4069012383627303E-2</v>
      </c>
    </row>
    <row r="26" spans="1:7">
      <c r="A26" s="1">
        <v>37287</v>
      </c>
      <c r="B26">
        <v>1.4745991235955058</v>
      </c>
      <c r="C26">
        <v>4.4464533258426968</v>
      </c>
      <c r="D26">
        <v>0</v>
      </c>
      <c r="E26">
        <v>0.50088352808988768</v>
      </c>
      <c r="F26">
        <v>0.2237580224719101</v>
      </c>
      <c r="G26">
        <v>0.1242423595505618</v>
      </c>
    </row>
    <row r="27" spans="1:7">
      <c r="A27" s="1">
        <v>37315</v>
      </c>
      <c r="B27">
        <v>1.5218410377926832</v>
      </c>
      <c r="C27">
        <v>4.5247062995764029</v>
      </c>
      <c r="D27">
        <v>0</v>
      </c>
      <c r="E27">
        <v>0.4103774807815439</v>
      </c>
      <c r="F27">
        <v>0.24905592778745353</v>
      </c>
      <c r="G27">
        <v>0.13061034748851141</v>
      </c>
    </row>
    <row r="28" spans="1:7">
      <c r="A28" s="1">
        <v>37346</v>
      </c>
      <c r="B28">
        <v>1.5117034065659098</v>
      </c>
      <c r="C28">
        <v>4.5691736417132525</v>
      </c>
      <c r="D28">
        <v>0</v>
      </c>
      <c r="E28">
        <v>0.36305738789276593</v>
      </c>
      <c r="F28">
        <v>0.23383778139442998</v>
      </c>
      <c r="G28">
        <v>7.0395155994994241E-2</v>
      </c>
    </row>
    <row r="29" spans="1:7">
      <c r="A29" s="1">
        <v>37376</v>
      </c>
      <c r="B29">
        <v>1.5490150026826286</v>
      </c>
      <c r="C29">
        <v>4.6229877108410733</v>
      </c>
      <c r="D29">
        <v>0</v>
      </c>
      <c r="E29">
        <v>0.3546008864481231</v>
      </c>
      <c r="F29">
        <v>0.22835807198221406</v>
      </c>
      <c r="G29">
        <v>2.9200343436982013E-2</v>
      </c>
    </row>
    <row r="30" spans="1:7">
      <c r="A30" s="1">
        <v>37407</v>
      </c>
      <c r="B30">
        <v>1.4923372344682715</v>
      </c>
      <c r="C30">
        <v>4.5788546866417761</v>
      </c>
      <c r="D30">
        <v>0</v>
      </c>
      <c r="E30">
        <v>0.54597269279959082</v>
      </c>
      <c r="F30">
        <v>0.23785040506076946</v>
      </c>
      <c r="G30">
        <v>1.5762023269520045E-2</v>
      </c>
    </row>
    <row r="31" spans="1:7">
      <c r="A31" s="1">
        <v>37437</v>
      </c>
      <c r="B31">
        <v>1.5423583769281863</v>
      </c>
      <c r="C31">
        <v>4.60193224120066</v>
      </c>
      <c r="D31">
        <v>0</v>
      </c>
      <c r="E31">
        <v>0.54571047678119655</v>
      </c>
      <c r="F31">
        <v>0.24606573346500898</v>
      </c>
      <c r="G31">
        <v>1.5468494864109309E-2</v>
      </c>
    </row>
    <row r="32" spans="1:7">
      <c r="A32" s="1">
        <v>37468</v>
      </c>
      <c r="B32">
        <v>1.6065712119402986</v>
      </c>
      <c r="C32">
        <v>4.6861025552238811</v>
      </c>
      <c r="D32">
        <v>0</v>
      </c>
      <c r="E32">
        <v>0.47758692537313435</v>
      </c>
      <c r="F32">
        <v>0.25059621492537315</v>
      </c>
      <c r="G32">
        <v>1.2634961194029851E-2</v>
      </c>
    </row>
    <row r="33" spans="1:7">
      <c r="A33" s="1">
        <v>37499</v>
      </c>
      <c r="B33">
        <v>1.5581082878075188</v>
      </c>
      <c r="C33">
        <v>4.6204888230340915</v>
      </c>
      <c r="D33">
        <v>0</v>
      </c>
      <c r="E33">
        <v>0.48038481167381092</v>
      </c>
      <c r="F33">
        <v>0.22565126566782143</v>
      </c>
      <c r="G33">
        <v>8.4353586990212216E-3</v>
      </c>
    </row>
    <row r="34" spans="1:7">
      <c r="A34" s="1">
        <v>37529</v>
      </c>
      <c r="B34">
        <v>1.5800565378714919</v>
      </c>
      <c r="C34">
        <v>4.7931404742565009</v>
      </c>
      <c r="D34">
        <v>0</v>
      </c>
      <c r="E34">
        <v>0.5407541223060871</v>
      </c>
      <c r="F34">
        <v>0.20013995485544525</v>
      </c>
      <c r="G34">
        <v>0</v>
      </c>
    </row>
    <row r="35" spans="1:7">
      <c r="A35" s="1">
        <v>37560</v>
      </c>
      <c r="B35">
        <v>1.5418659322699275</v>
      </c>
      <c r="C35">
        <v>4.8118296293843121</v>
      </c>
      <c r="D35">
        <v>0</v>
      </c>
      <c r="E35">
        <v>0.60422523232616898</v>
      </c>
      <c r="F35">
        <v>0.20835892119307342</v>
      </c>
      <c r="G35">
        <v>0</v>
      </c>
    </row>
    <row r="36" spans="1:7">
      <c r="A36" s="1">
        <v>37590</v>
      </c>
      <c r="B36">
        <v>1.5602379014422454</v>
      </c>
      <c r="C36">
        <v>4.9055544622980891</v>
      </c>
      <c r="D36">
        <v>0</v>
      </c>
      <c r="E36">
        <v>0.59794360650955924</v>
      </c>
      <c r="F36">
        <v>0.2216481112601465</v>
      </c>
      <c r="G36">
        <v>0</v>
      </c>
    </row>
    <row r="37" spans="1:7">
      <c r="A37" s="1">
        <v>37621</v>
      </c>
      <c r="B37">
        <v>1.6132099155228166</v>
      </c>
      <c r="C37">
        <v>4.8545477383505045</v>
      </c>
      <c r="D37">
        <v>0</v>
      </c>
      <c r="E37">
        <v>0.53779599377130127</v>
      </c>
      <c r="F37">
        <v>0.22688447556627248</v>
      </c>
      <c r="G37">
        <v>0</v>
      </c>
    </row>
    <row r="38" spans="1:7">
      <c r="A38" s="1">
        <v>37652</v>
      </c>
      <c r="B38">
        <v>1.6177939381641266</v>
      </c>
      <c r="C38">
        <v>4.8565993697571939</v>
      </c>
      <c r="D38">
        <v>0</v>
      </c>
      <c r="E38">
        <v>0.59448259782200796</v>
      </c>
      <c r="F38">
        <v>0.22340533846951949</v>
      </c>
      <c r="G38">
        <v>0</v>
      </c>
    </row>
    <row r="39" spans="1:7">
      <c r="A39" s="1">
        <v>37680</v>
      </c>
      <c r="B39">
        <v>1.5983746011520676</v>
      </c>
      <c r="C39">
        <v>4.9566929825249106</v>
      </c>
      <c r="D39">
        <v>0</v>
      </c>
      <c r="E39">
        <v>0.57516692534578795</v>
      </c>
      <c r="F39">
        <v>0.23803074996353255</v>
      </c>
      <c r="G39">
        <v>0</v>
      </c>
    </row>
    <row r="40" spans="1:7">
      <c r="A40" s="1">
        <v>37711</v>
      </c>
      <c r="B40">
        <v>1.6586864852755152</v>
      </c>
      <c r="C40">
        <v>5.0499055129945587</v>
      </c>
      <c r="D40">
        <v>0</v>
      </c>
      <c r="E40">
        <v>0.57601354858304255</v>
      </c>
      <c r="F40">
        <v>0.22100957893316273</v>
      </c>
      <c r="G40">
        <v>0</v>
      </c>
    </row>
    <row r="41" spans="1:7">
      <c r="A41" s="1">
        <v>37741</v>
      </c>
      <c r="B41">
        <v>1.5524686036431288</v>
      </c>
      <c r="C41">
        <v>5.16767866695659</v>
      </c>
      <c r="D41">
        <v>0</v>
      </c>
      <c r="E41">
        <v>0.56623596352715955</v>
      </c>
      <c r="F41">
        <v>0.22094541227724326</v>
      </c>
      <c r="G41">
        <v>0</v>
      </c>
    </row>
    <row r="42" spans="1:7">
      <c r="A42" s="1">
        <v>37772</v>
      </c>
      <c r="B42">
        <v>1.5919162537687956</v>
      </c>
      <c r="C42">
        <v>5.6363687158521412</v>
      </c>
      <c r="D42">
        <v>0</v>
      </c>
      <c r="E42">
        <v>0.59084978911322827</v>
      </c>
      <c r="F42">
        <v>0.19931396683368016</v>
      </c>
      <c r="G42">
        <v>0</v>
      </c>
    </row>
    <row r="43" spans="1:7">
      <c r="A43" s="1">
        <v>37802</v>
      </c>
      <c r="B43">
        <v>1.6241449749159844</v>
      </c>
      <c r="C43">
        <v>5.5377901733074451</v>
      </c>
      <c r="D43">
        <v>0</v>
      </c>
      <c r="E43">
        <v>0.67097784735263799</v>
      </c>
      <c r="F43">
        <v>0.19172370410497624</v>
      </c>
      <c r="G43">
        <v>0</v>
      </c>
    </row>
    <row r="44" spans="1:7">
      <c r="A44" s="1">
        <v>37833</v>
      </c>
      <c r="B44">
        <v>1.6091880119086448</v>
      </c>
      <c r="C44">
        <v>5.6341484275076628</v>
      </c>
      <c r="D44">
        <v>0</v>
      </c>
      <c r="E44">
        <v>0.68347241983728546</v>
      </c>
      <c r="F44">
        <v>0.16914899426612789</v>
      </c>
      <c r="G44">
        <v>0</v>
      </c>
    </row>
    <row r="45" spans="1:7">
      <c r="A45" s="1">
        <v>37864</v>
      </c>
      <c r="B45">
        <v>1.613303510956277</v>
      </c>
      <c r="C45">
        <v>5.8515986783449376</v>
      </c>
      <c r="D45">
        <v>0</v>
      </c>
      <c r="E45">
        <v>0.71471478563564739</v>
      </c>
      <c r="F45">
        <v>0.19189355275963532</v>
      </c>
      <c r="G45">
        <v>0</v>
      </c>
    </row>
    <row r="46" spans="1:7">
      <c r="A46" s="1">
        <v>37894</v>
      </c>
      <c r="B46">
        <v>1.3900106727776236</v>
      </c>
      <c r="C46">
        <v>5.4950317044713959</v>
      </c>
      <c r="D46">
        <v>0</v>
      </c>
      <c r="E46">
        <v>0.90312847624032766</v>
      </c>
      <c r="F46">
        <v>0.15134836230495258</v>
      </c>
      <c r="G46">
        <v>0.52832545285730281</v>
      </c>
    </row>
    <row r="47" spans="1:7">
      <c r="A47" s="1">
        <v>37925</v>
      </c>
      <c r="B47">
        <v>1.4156055064690858</v>
      </c>
      <c r="C47">
        <v>5.6980256023798672</v>
      </c>
      <c r="D47">
        <v>0</v>
      </c>
      <c r="E47">
        <v>0.84038944119330139</v>
      </c>
      <c r="F47">
        <v>0.16376514851218121</v>
      </c>
      <c r="G47">
        <v>0.45774711904919496</v>
      </c>
    </row>
    <row r="48" spans="1:7">
      <c r="A48" s="1">
        <v>37955</v>
      </c>
      <c r="B48">
        <v>1.4310819552577987</v>
      </c>
      <c r="C48">
        <v>5.7240383788487481</v>
      </c>
      <c r="D48">
        <v>0</v>
      </c>
      <c r="E48">
        <v>1.158644300165842</v>
      </c>
      <c r="F48">
        <v>0.15246879332184907</v>
      </c>
      <c r="G48">
        <v>0.37318005785171177</v>
      </c>
    </row>
    <row r="49" spans="1:7">
      <c r="A49" s="1">
        <v>37986</v>
      </c>
      <c r="B49">
        <v>1.4557987917455242</v>
      </c>
      <c r="C49">
        <v>5.7878755780967452</v>
      </c>
      <c r="D49">
        <v>0</v>
      </c>
      <c r="E49">
        <v>1.249647635366139</v>
      </c>
      <c r="F49">
        <v>0.15087337587677915</v>
      </c>
      <c r="G49">
        <v>0.34520771337073042</v>
      </c>
    </row>
    <row r="50" spans="1:7">
      <c r="A50" s="1">
        <v>38017</v>
      </c>
      <c r="B50">
        <v>1.4572867258126778</v>
      </c>
      <c r="C50">
        <v>6.4020317819920134</v>
      </c>
      <c r="D50">
        <v>0</v>
      </c>
      <c r="E50">
        <v>1.2685558390353633</v>
      </c>
      <c r="F50">
        <v>0.20411359543327992</v>
      </c>
      <c r="G50">
        <v>0.29150418914365134</v>
      </c>
    </row>
    <row r="51" spans="1:7">
      <c r="A51" s="1">
        <v>38046</v>
      </c>
      <c r="B51">
        <v>1.5077706620808027</v>
      </c>
      <c r="C51">
        <v>6.5134791048857128</v>
      </c>
      <c r="D51">
        <v>0</v>
      </c>
      <c r="E51">
        <v>1.2275666044198175</v>
      </c>
      <c r="F51">
        <v>0.17605275840507151</v>
      </c>
      <c r="G51">
        <v>0.3364770020871507</v>
      </c>
    </row>
    <row r="52" spans="1:7">
      <c r="A52" s="1">
        <v>38077</v>
      </c>
      <c r="B52">
        <v>1.4644300327612698</v>
      </c>
      <c r="C52">
        <v>6.7679998005324338</v>
      </c>
      <c r="D52">
        <v>0</v>
      </c>
      <c r="E52">
        <v>1.3253658599504339</v>
      </c>
      <c r="F52">
        <v>0.15501252480023081</v>
      </c>
      <c r="G52">
        <v>0.33746557253922099</v>
      </c>
    </row>
    <row r="53" spans="1:7">
      <c r="A53" s="1">
        <v>38107</v>
      </c>
      <c r="B53">
        <v>1.479121206952182</v>
      </c>
      <c r="C53">
        <v>6.8490080028870546</v>
      </c>
      <c r="D53">
        <v>0</v>
      </c>
      <c r="E53">
        <v>1.4291062397051351</v>
      </c>
      <c r="F53">
        <v>0.15572778151060304</v>
      </c>
      <c r="G53">
        <v>0.29683427499864001</v>
      </c>
    </row>
    <row r="54" spans="1:7">
      <c r="A54" s="1">
        <v>38138</v>
      </c>
      <c r="B54">
        <v>1.5119034094959325</v>
      </c>
      <c r="C54">
        <v>6.894533837759</v>
      </c>
      <c r="D54">
        <v>0</v>
      </c>
      <c r="E54">
        <v>1.5480604921602641</v>
      </c>
      <c r="F54">
        <v>0.15829188916903306</v>
      </c>
      <c r="G54">
        <v>0.27491956679299523</v>
      </c>
    </row>
    <row r="55" spans="1:7">
      <c r="A55" s="1">
        <v>38168</v>
      </c>
      <c r="B55">
        <v>1.4956710170784566</v>
      </c>
      <c r="C55">
        <v>7.0463307884801232</v>
      </c>
      <c r="D55">
        <v>0</v>
      </c>
      <c r="E55">
        <v>1.7726730046606567</v>
      </c>
      <c r="F55">
        <v>0.15974475998191967</v>
      </c>
      <c r="G55">
        <v>0.2614603910017721</v>
      </c>
    </row>
    <row r="56" spans="1:7">
      <c r="A56" s="1">
        <v>38199</v>
      </c>
      <c r="B56">
        <v>1.5345181564625983</v>
      </c>
      <c r="C56">
        <v>7.3462784846748228</v>
      </c>
      <c r="D56">
        <v>0</v>
      </c>
      <c r="E56">
        <v>1.7804186249894964</v>
      </c>
      <c r="F56">
        <v>0.15130973656940128</v>
      </c>
      <c r="G56">
        <v>0.28618102967143461</v>
      </c>
    </row>
    <row r="57" spans="1:7">
      <c r="A57" s="1">
        <v>38230</v>
      </c>
      <c r="B57">
        <v>1.6081581849424975</v>
      </c>
      <c r="C57">
        <v>7.5743712815221169</v>
      </c>
      <c r="D57">
        <v>0</v>
      </c>
      <c r="E57">
        <v>1.8039779989183569</v>
      </c>
      <c r="F57">
        <v>0.1605082721678939</v>
      </c>
      <c r="G57">
        <v>0.29941228281145404</v>
      </c>
    </row>
    <row r="58" spans="1:7">
      <c r="A58" s="1">
        <v>38260</v>
      </c>
      <c r="B58">
        <v>1.7829995590622467</v>
      </c>
      <c r="C58">
        <v>7.6913282587625362</v>
      </c>
      <c r="D58">
        <v>0</v>
      </c>
      <c r="E58">
        <v>1.804360564076084</v>
      </c>
      <c r="F58">
        <v>0.15442633183821081</v>
      </c>
      <c r="G58">
        <v>0.29287021180283312</v>
      </c>
    </row>
    <row r="59" spans="1:7">
      <c r="A59" s="1">
        <v>38291</v>
      </c>
      <c r="B59">
        <v>2.0386066149076827</v>
      </c>
      <c r="C59">
        <v>7.9699551305798684</v>
      </c>
      <c r="D59">
        <v>0</v>
      </c>
      <c r="E59">
        <v>1.8789885140420992</v>
      </c>
      <c r="F59">
        <v>0.15358015894942934</v>
      </c>
      <c r="G59">
        <v>0.28676772133453821</v>
      </c>
    </row>
    <row r="60" spans="1:7">
      <c r="A60" s="1">
        <v>38321</v>
      </c>
      <c r="B60">
        <v>2.3439254010362345</v>
      </c>
      <c r="C60">
        <v>8.1878286900277022</v>
      </c>
      <c r="D60">
        <v>0</v>
      </c>
      <c r="E60">
        <v>2.009177105659385</v>
      </c>
      <c r="F60">
        <v>0.1513819020255871</v>
      </c>
      <c r="G60">
        <v>0.25845574316930697</v>
      </c>
    </row>
    <row r="61" spans="1:7">
      <c r="A61" s="1">
        <v>38352</v>
      </c>
      <c r="B61">
        <v>2.6514427792576596</v>
      </c>
      <c r="C61">
        <v>8.6963286362859265</v>
      </c>
      <c r="D61">
        <v>0</v>
      </c>
      <c r="E61">
        <v>2.2595919110644345</v>
      </c>
      <c r="F61">
        <v>0.15920650871989231</v>
      </c>
      <c r="G61">
        <v>0.22909980426284299</v>
      </c>
    </row>
    <row r="62" spans="1:7">
      <c r="A62" s="1">
        <v>38383</v>
      </c>
      <c r="B62">
        <v>3.0058464391275059</v>
      </c>
      <c r="C62">
        <v>8.9812824743502127</v>
      </c>
      <c r="D62">
        <v>0</v>
      </c>
      <c r="E62">
        <v>2.395779227034482</v>
      </c>
      <c r="F62">
        <v>0.16136283078622152</v>
      </c>
      <c r="G62">
        <v>0.18211890481486295</v>
      </c>
    </row>
    <row r="63" spans="1:7">
      <c r="A63" s="1">
        <v>38411</v>
      </c>
      <c r="B63">
        <v>3.1354835900934579</v>
      </c>
      <c r="C63">
        <v>9.5207216129133947</v>
      </c>
      <c r="D63">
        <v>0</v>
      </c>
      <c r="E63">
        <v>3.022583120872274</v>
      </c>
      <c r="F63">
        <v>0.14288823190654204</v>
      </c>
      <c r="G63">
        <v>0.23507844307663553</v>
      </c>
    </row>
    <row r="64" spans="1:7">
      <c r="A64" s="1">
        <v>38442</v>
      </c>
      <c r="B64">
        <v>3.4666935078645662</v>
      </c>
      <c r="C64">
        <v>10.020568175057942</v>
      </c>
      <c r="D64">
        <v>0</v>
      </c>
      <c r="E64">
        <v>3.0534575950304799</v>
      </c>
      <c r="F64">
        <v>0.14482474430636871</v>
      </c>
      <c r="G64">
        <v>0.23930314640494657</v>
      </c>
    </row>
    <row r="65" spans="1:7">
      <c r="A65" s="1">
        <v>38472</v>
      </c>
      <c r="B65">
        <v>3.560417214115831</v>
      </c>
      <c r="C65">
        <v>6.9169323966591509</v>
      </c>
      <c r="D65">
        <v>3.1161159006185151</v>
      </c>
      <c r="E65">
        <v>3.2820064933218123</v>
      </c>
      <c r="F65">
        <v>0.15092895222178004</v>
      </c>
      <c r="G65">
        <v>0.19946337848029619</v>
      </c>
    </row>
    <row r="66" spans="1:7">
      <c r="A66" s="1">
        <v>38503</v>
      </c>
      <c r="B66">
        <v>3.90663666927987</v>
      </c>
      <c r="C66">
        <v>7.4367394682569667</v>
      </c>
      <c r="D66">
        <v>3.3047517442848338</v>
      </c>
      <c r="E66">
        <v>3.7063831035413868</v>
      </c>
      <c r="F66">
        <v>0.13570720479462395</v>
      </c>
      <c r="G66">
        <v>0.25194498284979222</v>
      </c>
    </row>
    <row r="67" spans="1:7">
      <c r="A67" s="1">
        <v>38533</v>
      </c>
      <c r="B67">
        <v>4.0795156140294662</v>
      </c>
      <c r="C67">
        <v>7.4303436613974991</v>
      </c>
      <c r="D67">
        <v>3.6863523979949568</v>
      </c>
      <c r="E67">
        <v>4.4978195847887577</v>
      </c>
      <c r="F67">
        <v>0.15450914140554459</v>
      </c>
      <c r="G67">
        <v>0.27219372806817044</v>
      </c>
    </row>
    <row r="68" spans="1:7">
      <c r="A68" s="1">
        <v>38564</v>
      </c>
      <c r="B68">
        <v>4.2063305311262589</v>
      </c>
      <c r="C68">
        <v>7.4498578349362035</v>
      </c>
      <c r="D68">
        <v>3.9470087962584661</v>
      </c>
      <c r="E68">
        <v>4.6217945646870522</v>
      </c>
      <c r="F68">
        <v>0.14628359728581058</v>
      </c>
      <c r="G68">
        <v>0.24988432891547913</v>
      </c>
    </row>
    <row r="69" spans="1:7">
      <c r="A69" s="1">
        <v>38595</v>
      </c>
      <c r="B69">
        <v>4.5318509799498505</v>
      </c>
      <c r="C69">
        <v>7.7733137381388655</v>
      </c>
      <c r="D69">
        <v>3.9246355255162091</v>
      </c>
      <c r="E69">
        <v>5.0873804466278854</v>
      </c>
      <c r="F69">
        <v>0.15925386425353574</v>
      </c>
      <c r="G69">
        <v>0.22312965900149456</v>
      </c>
    </row>
    <row r="70" spans="1:7">
      <c r="A70" s="1">
        <v>38625</v>
      </c>
      <c r="B70">
        <v>5.0003135010268096</v>
      </c>
      <c r="C70">
        <v>8.5323968751702139</v>
      </c>
      <c r="D70">
        <v>4.234838165177079</v>
      </c>
      <c r="E70">
        <v>5.342572149262077</v>
      </c>
      <c r="F70">
        <v>0.19870455329249204</v>
      </c>
      <c r="G70">
        <v>0.3458963998648501</v>
      </c>
    </row>
    <row r="71" spans="1:7">
      <c r="A71" s="1">
        <v>38656</v>
      </c>
      <c r="B71">
        <v>5.2721872176594529</v>
      </c>
      <c r="C71">
        <v>8.7284341231366191</v>
      </c>
      <c r="D71">
        <v>4.4180326291800966</v>
      </c>
      <c r="E71">
        <v>6.0928738769352666</v>
      </c>
      <c r="F71">
        <v>0.16434661018734939</v>
      </c>
      <c r="G71">
        <v>0.28352257459926039</v>
      </c>
    </row>
    <row r="72" spans="1:7">
      <c r="A72" s="1">
        <v>38686</v>
      </c>
      <c r="B72">
        <v>5.5065023069470769</v>
      </c>
      <c r="C72">
        <v>8.9849289374841792</v>
      </c>
      <c r="D72">
        <v>4.8066353166892437</v>
      </c>
      <c r="E72">
        <v>6.4416425283733032</v>
      </c>
      <c r="F72">
        <v>0.15357687403338449</v>
      </c>
      <c r="G72">
        <v>0.31385026278595063</v>
      </c>
    </row>
    <row r="73" spans="1:7">
      <c r="A73" s="1">
        <v>38717</v>
      </c>
      <c r="B73">
        <v>5.6881212364011837</v>
      </c>
      <c r="C73">
        <v>9.2034280906697941</v>
      </c>
      <c r="D73">
        <v>4.9170177547369125</v>
      </c>
      <c r="E73">
        <v>6.5760415471015543</v>
      </c>
      <c r="F73">
        <v>0.15670878867921381</v>
      </c>
      <c r="G73">
        <v>0.2352674508471122</v>
      </c>
    </row>
    <row r="74" spans="1:7">
      <c r="A74" s="1">
        <v>38748</v>
      </c>
      <c r="B74">
        <v>5.6505309632907652</v>
      </c>
      <c r="C74">
        <v>9.3246710864721809</v>
      </c>
      <c r="D74">
        <v>4.8507436982977428</v>
      </c>
      <c r="E74">
        <v>6.7532626266508267</v>
      </c>
      <c r="F74">
        <v>0.15134808067032957</v>
      </c>
      <c r="G74">
        <v>0.33077138311847704</v>
      </c>
    </row>
    <row r="75" spans="1:7">
      <c r="A75" s="1">
        <v>38776</v>
      </c>
      <c r="B75">
        <v>5.8193455710503414</v>
      </c>
      <c r="C75">
        <v>9.1496112931776299</v>
      </c>
      <c r="D75">
        <v>5.3460755577406571</v>
      </c>
      <c r="E75">
        <v>7.2493566532560321</v>
      </c>
      <c r="F75">
        <v>0.13524726990538435</v>
      </c>
      <c r="G75">
        <v>0.27759357600444939</v>
      </c>
    </row>
    <row r="76" spans="1:7">
      <c r="A76" s="1">
        <v>38807</v>
      </c>
      <c r="B76">
        <v>5.5005098390214684</v>
      </c>
      <c r="C76">
        <v>8.870278150647799</v>
      </c>
      <c r="D76">
        <v>5.5399967084347796</v>
      </c>
      <c r="E76">
        <v>7.525601372601157</v>
      </c>
      <c r="F76">
        <v>0.18627737218302659</v>
      </c>
      <c r="G76">
        <v>0.33890627101987869</v>
      </c>
    </row>
    <row r="77" spans="1:7">
      <c r="A77" s="1">
        <v>38837</v>
      </c>
      <c r="B77">
        <v>5.2237976860332935</v>
      </c>
      <c r="C77">
        <v>8.7174017713814536</v>
      </c>
      <c r="D77">
        <v>5.240370233283298</v>
      </c>
      <c r="E77">
        <v>7.5761346585537046</v>
      </c>
      <c r="F77">
        <v>0.12057827197262719</v>
      </c>
      <c r="G77">
        <v>0.39140300355352342</v>
      </c>
    </row>
    <row r="78" spans="1:7">
      <c r="A78" s="1">
        <v>38868</v>
      </c>
      <c r="B78">
        <v>5.4377596368168781</v>
      </c>
      <c r="C78">
        <v>8.8513746303671432</v>
      </c>
      <c r="D78">
        <v>5.279983837194913</v>
      </c>
      <c r="E78">
        <v>7.5805424329735276</v>
      </c>
      <c r="F78">
        <v>0.13105680434204409</v>
      </c>
      <c r="G78">
        <v>0.37621915767766623</v>
      </c>
    </row>
    <row r="79" spans="1:7">
      <c r="A79" s="1">
        <v>38898</v>
      </c>
      <c r="B79">
        <v>5.3226314092436207</v>
      </c>
      <c r="C79">
        <v>8.5613652918575909</v>
      </c>
      <c r="D79">
        <v>5.3681377579064566</v>
      </c>
      <c r="E79">
        <v>7.4068121631075909</v>
      </c>
      <c r="F79">
        <v>0.1512506996120605</v>
      </c>
      <c r="G79">
        <v>0.28609818695411932</v>
      </c>
    </row>
    <row r="80" spans="1:7">
      <c r="A80" s="1">
        <v>38929</v>
      </c>
      <c r="B80">
        <v>5.5833105756473298</v>
      </c>
      <c r="C80">
        <v>9.0108122816136529</v>
      </c>
      <c r="D80">
        <v>5.7889372626687283</v>
      </c>
      <c r="E80">
        <v>7.2841074350788508</v>
      </c>
      <c r="F80">
        <v>0.15863597791129078</v>
      </c>
      <c r="G80">
        <v>0.32656648055041487</v>
      </c>
    </row>
    <row r="81" spans="1:7">
      <c r="A81" s="1">
        <v>38960</v>
      </c>
      <c r="B81">
        <v>5.8306914502850242</v>
      </c>
      <c r="C81">
        <v>9.3467694182687566</v>
      </c>
      <c r="D81">
        <v>5.8948420888004014</v>
      </c>
      <c r="E81">
        <v>7.2239624976884649</v>
      </c>
      <c r="F81">
        <v>0.14895893862729614</v>
      </c>
      <c r="G81">
        <v>0.35551846779892271</v>
      </c>
    </row>
    <row r="82" spans="1:7">
      <c r="A82" s="1">
        <v>38990</v>
      </c>
      <c r="B82">
        <v>5.9279344666281624</v>
      </c>
      <c r="C82">
        <v>9.283008560718601</v>
      </c>
      <c r="D82">
        <v>6.4577631392679846</v>
      </c>
      <c r="E82">
        <v>7.3791126132879681</v>
      </c>
      <c r="F82">
        <v>0.15184925272204164</v>
      </c>
      <c r="G82">
        <v>0.33556646778358906</v>
      </c>
    </row>
    <row r="83" spans="1:7">
      <c r="A83" s="1">
        <v>39021</v>
      </c>
      <c r="B83">
        <v>6.1378267950694818</v>
      </c>
      <c r="C83">
        <v>9.2523686547754558</v>
      </c>
      <c r="D83">
        <v>6.6633345139582421</v>
      </c>
      <c r="E83">
        <v>8.1560692716999217</v>
      </c>
      <c r="F83">
        <v>0.13481933800384258</v>
      </c>
      <c r="G83">
        <v>0.46711803702336663</v>
      </c>
    </row>
    <row r="84" spans="1:7">
      <c r="A84" s="1">
        <v>39051</v>
      </c>
      <c r="B84">
        <v>5.9747593358761124</v>
      </c>
      <c r="C84">
        <v>9.3632218529764941</v>
      </c>
      <c r="D84">
        <v>6.6413719540479654</v>
      </c>
      <c r="E84">
        <v>8.1633267936644689</v>
      </c>
      <c r="F84">
        <v>0.16737939614929667</v>
      </c>
      <c r="G84">
        <v>0.46570877257032023</v>
      </c>
    </row>
    <row r="85" spans="1:7">
      <c r="A85" s="1">
        <v>39082</v>
      </c>
      <c r="B85">
        <v>5.8030197036816178</v>
      </c>
      <c r="C85">
        <v>9.6215980662936538</v>
      </c>
      <c r="D85">
        <v>6.61475612289476</v>
      </c>
      <c r="E85">
        <v>8.5005551887926529</v>
      </c>
      <c r="F85">
        <v>0.16167868474283018</v>
      </c>
      <c r="G85">
        <v>0.50745854983481531</v>
      </c>
    </row>
    <row r="86" spans="1:7">
      <c r="A86" s="1">
        <v>39113</v>
      </c>
      <c r="B86">
        <v>6.3551776783819216</v>
      </c>
      <c r="C86">
        <v>9.9756518991378531</v>
      </c>
      <c r="D86">
        <v>6.915855926033899</v>
      </c>
      <c r="E86">
        <v>9.4979930282485867</v>
      </c>
      <c r="F86">
        <v>0.15498546616045197</v>
      </c>
      <c r="G86">
        <v>0.49486894815706217</v>
      </c>
    </row>
    <row r="87" spans="1:7">
      <c r="A87" s="1">
        <v>39141</v>
      </c>
      <c r="B87">
        <v>6.1947670389584575</v>
      </c>
      <c r="C87">
        <v>10.716310225675469</v>
      </c>
      <c r="D87">
        <v>6.3995323654392733</v>
      </c>
      <c r="E87">
        <v>9.1526757914233023</v>
      </c>
      <c r="F87">
        <v>0.18476470366080483</v>
      </c>
      <c r="G87">
        <v>0.56302312693137668</v>
      </c>
    </row>
    <row r="88" spans="1:7">
      <c r="A88" s="1">
        <v>39172</v>
      </c>
      <c r="B88">
        <v>6.6754289022790481</v>
      </c>
      <c r="C88">
        <v>10.948773871952591</v>
      </c>
      <c r="D88">
        <v>7.1824215443741855</v>
      </c>
      <c r="E88">
        <v>8.6571198285688649</v>
      </c>
      <c r="F88">
        <v>0.14034864355447979</v>
      </c>
      <c r="G88">
        <v>0.63418715104698209</v>
      </c>
    </row>
    <row r="89" spans="1:7">
      <c r="A89" s="1">
        <v>39202</v>
      </c>
      <c r="B89">
        <v>6.5463684560523721</v>
      </c>
      <c r="C89">
        <v>10.775668890462358</v>
      </c>
      <c r="D89">
        <v>8.668405430893122</v>
      </c>
      <c r="E89">
        <v>8.2976226332138516</v>
      </c>
      <c r="F89">
        <v>0.1343676244022646</v>
      </c>
      <c r="G89">
        <v>0.62528280628746191</v>
      </c>
    </row>
    <row r="90" spans="1:7">
      <c r="A90" s="1">
        <v>39233</v>
      </c>
      <c r="B90">
        <v>7.0292653814841932</v>
      </c>
      <c r="C90">
        <v>11.042609082246999</v>
      </c>
      <c r="D90">
        <v>9.1378374144269188</v>
      </c>
      <c r="E90">
        <v>8.9239185291869614</v>
      </c>
      <c r="F90">
        <v>0.13606922891763387</v>
      </c>
      <c r="G90">
        <v>0.62478353288727473</v>
      </c>
    </row>
    <row r="91" spans="1:7">
      <c r="A91" s="1">
        <v>39263</v>
      </c>
      <c r="B91">
        <v>7.0514204821286635</v>
      </c>
      <c r="C91">
        <v>11.361858682632766</v>
      </c>
      <c r="D91">
        <v>8.6496847086874222</v>
      </c>
      <c r="E91">
        <v>9.3347933520147741</v>
      </c>
      <c r="F91">
        <v>0.13555069442793002</v>
      </c>
      <c r="G91">
        <v>0.65504030147139736</v>
      </c>
    </row>
    <row r="92" spans="1:7">
      <c r="A92" s="1">
        <v>39294</v>
      </c>
      <c r="B92">
        <v>7.2255734721204918</v>
      </c>
      <c r="C92">
        <v>11.187067533971465</v>
      </c>
      <c r="D92">
        <v>9.6109982571350692</v>
      </c>
      <c r="E92">
        <v>14.144392926733941</v>
      </c>
      <c r="F92">
        <v>0.13818033880838643</v>
      </c>
      <c r="G92">
        <v>0.68970397501153069</v>
      </c>
    </row>
    <row r="93" spans="1:7">
      <c r="A93" s="1">
        <v>39325</v>
      </c>
      <c r="B93">
        <v>7.1765822024932078</v>
      </c>
      <c r="C93">
        <v>11.710146060263661</v>
      </c>
      <c r="D93">
        <v>10.045714107604383</v>
      </c>
      <c r="E93">
        <v>15.083344630776322</v>
      </c>
      <c r="F93">
        <v>0.13035042865767094</v>
      </c>
      <c r="G93">
        <v>0.69712994362548475</v>
      </c>
    </row>
    <row r="94" spans="1:7">
      <c r="A94" s="1">
        <v>39355</v>
      </c>
      <c r="B94">
        <v>7.1762263779716546</v>
      </c>
      <c r="C94">
        <v>10.919547562860638</v>
      </c>
      <c r="D94">
        <v>9.7803349279617535</v>
      </c>
      <c r="E94">
        <v>18.569977165820198</v>
      </c>
      <c r="F94">
        <v>0.13289303224219276</v>
      </c>
      <c r="G94">
        <v>0.87933307905406843</v>
      </c>
    </row>
    <row r="95" spans="1:7">
      <c r="A95" s="1">
        <v>39386</v>
      </c>
      <c r="B95">
        <v>7.2963624962060383</v>
      </c>
      <c r="C95">
        <v>12.72052754702649</v>
      </c>
      <c r="D95">
        <v>8.2602330165114122</v>
      </c>
      <c r="E95">
        <v>19.328053024377343</v>
      </c>
      <c r="F95">
        <v>0.13243448648172021</v>
      </c>
      <c r="G95">
        <v>0.77837515651990197</v>
      </c>
    </row>
    <row r="96" spans="1:7">
      <c r="A96" s="1">
        <v>39416</v>
      </c>
      <c r="B96">
        <v>7.1476776800493971</v>
      </c>
      <c r="C96">
        <v>11.85981353985437</v>
      </c>
      <c r="D96">
        <v>9.5237163764062505</v>
      </c>
      <c r="E96">
        <v>19.516733615541849</v>
      </c>
      <c r="F96">
        <v>0.1328857990274929</v>
      </c>
      <c r="G96">
        <v>0.68504196310803056</v>
      </c>
    </row>
    <row r="97" spans="1:7">
      <c r="A97" s="1">
        <v>39447</v>
      </c>
      <c r="B97">
        <v>7.1727224373914664</v>
      </c>
      <c r="C97">
        <v>12.478998529892598</v>
      </c>
      <c r="D97">
        <v>9.6900355593131096</v>
      </c>
      <c r="E97">
        <v>20.683563366440602</v>
      </c>
      <c r="F97">
        <v>0.17514443377325203</v>
      </c>
      <c r="G97">
        <v>0.77618865503973922</v>
      </c>
    </row>
    <row r="98" spans="1:7">
      <c r="A98" s="1">
        <v>39478</v>
      </c>
      <c r="B98">
        <v>7.1379149320191315</v>
      </c>
      <c r="C98">
        <v>11.488712985988954</v>
      </c>
      <c r="D98">
        <v>9.3075711006871966</v>
      </c>
      <c r="E98">
        <v>20.725701558309851</v>
      </c>
      <c r="F98">
        <v>0.17204607294920049</v>
      </c>
      <c r="G98">
        <v>1.5116235901287101</v>
      </c>
    </row>
    <row r="99" spans="1:7">
      <c r="A99" s="1">
        <v>39507</v>
      </c>
      <c r="B99">
        <v>6.9746641181724272</v>
      </c>
      <c r="C99">
        <v>11.506423538083265</v>
      </c>
      <c r="D99">
        <v>9.1419897776554677</v>
      </c>
      <c r="E99">
        <v>20.451180242748393</v>
      </c>
      <c r="F99">
        <v>0.1865881005651073</v>
      </c>
      <c r="G99">
        <v>1.72657476298156</v>
      </c>
    </row>
    <row r="100" spans="1:7">
      <c r="A100" s="1">
        <v>39538</v>
      </c>
      <c r="B100">
        <v>5.97503866545369</v>
      </c>
      <c r="C100">
        <v>9.8690849958050144</v>
      </c>
      <c r="D100">
        <v>9.0850928060957798</v>
      </c>
      <c r="E100">
        <v>19.61408466662709</v>
      </c>
      <c r="F100">
        <v>0.14855828959571174</v>
      </c>
      <c r="G100">
        <v>2.6942616266511217</v>
      </c>
    </row>
    <row r="101" spans="1:7">
      <c r="A101" s="1">
        <v>39568</v>
      </c>
      <c r="B101">
        <v>6.2453488858411506</v>
      </c>
      <c r="C101">
        <v>10.5281467647771</v>
      </c>
      <c r="D101">
        <v>9.0522955157038876</v>
      </c>
      <c r="E101">
        <v>21.383727658298415</v>
      </c>
      <c r="F101">
        <v>0.15672492652025941</v>
      </c>
      <c r="G101">
        <v>2.5210804009633834</v>
      </c>
    </row>
    <row r="102" spans="1:7">
      <c r="A102" s="1">
        <v>39599</v>
      </c>
      <c r="B102">
        <v>6.0934048832750145</v>
      </c>
      <c r="C102">
        <v>11.226535876841732</v>
      </c>
      <c r="D102">
        <v>10.174490050094041</v>
      </c>
      <c r="E102">
        <v>21.058223700310709</v>
      </c>
      <c r="F102">
        <v>0.16132801855601858</v>
      </c>
      <c r="G102">
        <v>1.2791791495087343</v>
      </c>
    </row>
    <row r="103" spans="1:7">
      <c r="A103" s="1">
        <v>39629</v>
      </c>
      <c r="B103">
        <v>5.9876318984817507</v>
      </c>
      <c r="C103">
        <v>11.621090068631821</v>
      </c>
      <c r="D103">
        <v>9.3050301693349979</v>
      </c>
      <c r="E103">
        <v>22.063640680454323</v>
      </c>
      <c r="F103">
        <v>0.16898696407362263</v>
      </c>
      <c r="G103">
        <v>0.60604362595144401</v>
      </c>
    </row>
    <row r="104" spans="1:7">
      <c r="A104" s="1">
        <v>39660</v>
      </c>
      <c r="B104">
        <v>6.0484642960811943</v>
      </c>
      <c r="C104">
        <v>11.711749290266575</v>
      </c>
      <c r="D104">
        <v>9.5519761895636002</v>
      </c>
      <c r="E104">
        <v>21.714006582141096</v>
      </c>
      <c r="F104">
        <v>0.17806311394350088</v>
      </c>
      <c r="G104">
        <v>0.64673109463281164</v>
      </c>
    </row>
    <row r="105" spans="1:7">
      <c r="A105" s="1">
        <v>39691</v>
      </c>
      <c r="B105">
        <v>6.1391240888285505</v>
      </c>
      <c r="C105">
        <v>12.095801648868287</v>
      </c>
      <c r="D105">
        <v>9.9141277498899498</v>
      </c>
      <c r="E105">
        <v>21.317582752498819</v>
      </c>
      <c r="F105">
        <v>9.8097723836114759E-2</v>
      </c>
      <c r="G105">
        <v>0.99683912513896533</v>
      </c>
    </row>
    <row r="106" spans="1:7">
      <c r="A106" s="1">
        <v>39721</v>
      </c>
      <c r="B106">
        <v>5.5515372731284183</v>
      </c>
      <c r="C106">
        <v>12.094208398342026</v>
      </c>
      <c r="D106">
        <v>10.121674452080102</v>
      </c>
      <c r="E106">
        <v>22.373999714822595</v>
      </c>
      <c r="F106">
        <v>0.11641968015586292</v>
      </c>
      <c r="G106">
        <v>1.0012564066287055</v>
      </c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6"/>
  <dimension ref="A1:G18"/>
  <sheetViews>
    <sheetView workbookViewId="0"/>
  </sheetViews>
  <sheetFormatPr defaultRowHeight="15"/>
  <cols>
    <col min="1" max="7" width="14.7109375" style="9" customWidth="1"/>
    <col min="8" max="16384" width="9.140625" style="9"/>
  </cols>
  <sheetData>
    <row r="1" spans="1:7" ht="15.75">
      <c r="A1" s="2"/>
      <c r="B1" s="31" t="s">
        <v>15</v>
      </c>
      <c r="C1" s="2"/>
      <c r="D1" s="2"/>
      <c r="E1" s="2"/>
      <c r="F1" s="2"/>
      <c r="G1" s="27"/>
    </row>
    <row r="2" spans="1:7" ht="15.75">
      <c r="A2" s="2"/>
      <c r="B2" s="31" t="s">
        <v>954</v>
      </c>
      <c r="C2" s="2"/>
      <c r="D2" s="2"/>
      <c r="E2" s="25"/>
      <c r="F2" s="2"/>
      <c r="G2" s="27"/>
    </row>
    <row r="3" spans="1:7">
      <c r="A3" s="7"/>
      <c r="B3" s="30" t="s">
        <v>35</v>
      </c>
      <c r="C3" s="7"/>
      <c r="D3" s="2"/>
      <c r="E3" s="25"/>
      <c r="F3" s="2"/>
      <c r="G3" s="27"/>
    </row>
    <row r="4" spans="1:7" ht="15.75">
      <c r="A4" s="38" t="s">
        <v>14</v>
      </c>
      <c r="B4" s="26" t="s">
        <v>962</v>
      </c>
      <c r="C4" s="7"/>
      <c r="D4" s="2"/>
      <c r="E4" s="2"/>
      <c r="F4" s="2"/>
      <c r="G4" s="27"/>
    </row>
    <row r="5" spans="1:7" ht="15.75">
      <c r="A5" s="38" t="s">
        <v>12</v>
      </c>
      <c r="B5" t="s">
        <v>961</v>
      </c>
      <c r="C5" s="7"/>
      <c r="D5" s="2"/>
      <c r="E5" s="2"/>
      <c r="F5" s="2"/>
      <c r="G5" s="27"/>
    </row>
    <row r="6" spans="1:7" ht="15.75">
      <c r="A6" s="38" t="s">
        <v>11</v>
      </c>
      <c r="B6" s="26"/>
      <c r="C6" s="7"/>
      <c r="D6" s="29"/>
      <c r="E6" s="2"/>
      <c r="F6" s="2"/>
      <c r="G6" s="27"/>
    </row>
    <row r="7" spans="1:7" ht="15.75">
      <c r="A7" s="38" t="s">
        <v>10</v>
      </c>
      <c r="B7" s="28" t="s">
        <v>33</v>
      </c>
      <c r="C7" s="7"/>
      <c r="D7" s="2"/>
      <c r="E7" s="2"/>
      <c r="F7" s="2"/>
      <c r="G7" s="27"/>
    </row>
    <row r="8" spans="1:7" ht="15.75">
      <c r="A8" s="38" t="s">
        <v>9</v>
      </c>
      <c r="B8" s="12" t="s">
        <v>32</v>
      </c>
      <c r="C8" s="7"/>
      <c r="D8" s="2"/>
      <c r="E8" s="2"/>
      <c r="F8" s="2"/>
      <c r="G8" s="27"/>
    </row>
    <row r="9" spans="1:7" ht="15.75">
      <c r="A9" s="38" t="s">
        <v>7</v>
      </c>
      <c r="B9" s="26" t="s">
        <v>31</v>
      </c>
      <c r="C9" s="7"/>
      <c r="D9" s="2"/>
      <c r="E9" s="2"/>
      <c r="F9" s="2"/>
      <c r="G9" s="27"/>
    </row>
    <row r="10" spans="1:7" s="6" customFormat="1" ht="15.75">
      <c r="A10" s="67" t="s">
        <v>5</v>
      </c>
      <c r="B10" s="26"/>
      <c r="C10" s="7"/>
      <c r="D10" s="2"/>
      <c r="E10" s="25"/>
      <c r="F10" s="25"/>
      <c r="G10" s="24"/>
    </row>
    <row r="11" spans="1:7" s="20" customFormat="1" ht="16.5" thickBot="1">
      <c r="A11" s="51" t="s">
        <v>4</v>
      </c>
      <c r="B11" s="23"/>
      <c r="C11" s="22"/>
      <c r="D11" s="22"/>
      <c r="E11" s="22"/>
      <c r="F11" s="22"/>
      <c r="G11" s="21"/>
    </row>
    <row r="12" spans="1:7" s="16" customFormat="1">
      <c r="A12" s="19" t="s">
        <v>30</v>
      </c>
      <c r="B12" s="18" t="s">
        <v>29</v>
      </c>
      <c r="C12" s="18" t="s">
        <v>28</v>
      </c>
      <c r="D12" s="17" t="s">
        <v>27</v>
      </c>
    </row>
    <row r="13" spans="1:7" s="6" customFormat="1">
      <c r="A13" s="370">
        <v>2004</v>
      </c>
      <c r="B13" s="13">
        <v>6501.10947380979</v>
      </c>
      <c r="C13" s="13">
        <v>0</v>
      </c>
      <c r="D13" s="13">
        <v>876.00882799999999</v>
      </c>
    </row>
    <row r="14" spans="1:7">
      <c r="A14" s="371">
        <v>2005</v>
      </c>
      <c r="B14" s="11">
        <v>12357.63392205084</v>
      </c>
      <c r="C14" s="11">
        <v>0</v>
      </c>
      <c r="D14" s="13">
        <v>1289.878622</v>
      </c>
    </row>
    <row r="15" spans="1:7">
      <c r="A15" s="371">
        <v>2006</v>
      </c>
      <c r="B15" s="11">
        <v>4377.7950266788839</v>
      </c>
      <c r="C15" s="11">
        <v>5709.7743874165499</v>
      </c>
      <c r="D15" s="13">
        <v>1517.8411887460097</v>
      </c>
    </row>
    <row r="16" spans="1:7">
      <c r="A16" s="371">
        <v>2007</v>
      </c>
      <c r="B16" s="11">
        <v>5891.5798130000003</v>
      </c>
      <c r="C16" s="11">
        <v>2069.3950621677186</v>
      </c>
      <c r="D16" s="13">
        <v>683.84745304999717</v>
      </c>
    </row>
    <row r="17" spans="1:4">
      <c r="A17" s="371">
        <v>2008</v>
      </c>
      <c r="B17" s="11">
        <v>2641.96227363252</v>
      </c>
      <c r="C17" s="11">
        <v>596.29554655870402</v>
      </c>
      <c r="D17" s="13">
        <v>578.945422918026</v>
      </c>
    </row>
    <row r="18" spans="1:4">
      <c r="A18" s="12"/>
      <c r="B18" s="11"/>
      <c r="C18" s="11"/>
      <c r="D18" s="10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3"/>
  <dimension ref="A1:N131"/>
  <sheetViews>
    <sheetView workbookViewId="0"/>
  </sheetViews>
  <sheetFormatPr defaultRowHeight="15"/>
  <cols>
    <col min="1" max="12" width="14.7109375" style="11" customWidth="1"/>
    <col min="13" max="13" width="16.28515625" style="11" customWidth="1"/>
    <col min="14" max="14" width="20.7109375" style="11" customWidth="1"/>
    <col min="15" max="16384" width="9.140625" style="11"/>
  </cols>
  <sheetData>
    <row r="1" spans="1:14" ht="15.75">
      <c r="B1" s="31" t="s">
        <v>15</v>
      </c>
      <c r="G1" s="32"/>
      <c r="H1" s="7"/>
    </row>
    <row r="2" spans="1:14" ht="15.75">
      <c r="B2" s="31" t="s">
        <v>954</v>
      </c>
      <c r="E2" s="13"/>
      <c r="G2" s="32"/>
      <c r="H2" s="7"/>
    </row>
    <row r="3" spans="1:14">
      <c r="B3" s="30" t="s">
        <v>51</v>
      </c>
      <c r="E3" s="13"/>
      <c r="G3" s="32"/>
    </row>
    <row r="4" spans="1:14" ht="15.75">
      <c r="A4" s="38" t="s">
        <v>14</v>
      </c>
      <c r="B4" s="30" t="s">
        <v>170</v>
      </c>
      <c r="G4" s="32"/>
    </row>
    <row r="5" spans="1:14" ht="15.75">
      <c r="A5" s="38" t="s">
        <v>12</v>
      </c>
      <c r="B5" s="30" t="s">
        <v>37</v>
      </c>
      <c r="G5" s="32"/>
    </row>
    <row r="6" spans="1:14" ht="15.75">
      <c r="A6" s="38" t="s">
        <v>11</v>
      </c>
      <c r="B6" s="30"/>
      <c r="D6" s="27"/>
      <c r="G6" s="32"/>
    </row>
    <row r="7" spans="1:14" ht="15.75">
      <c r="A7" s="38" t="s">
        <v>10</v>
      </c>
      <c r="B7" s="30"/>
      <c r="G7" s="32"/>
    </row>
    <row r="8" spans="1:14" ht="15.75">
      <c r="A8" s="38" t="s">
        <v>9</v>
      </c>
      <c r="B8" s="30" t="s">
        <v>38</v>
      </c>
      <c r="G8" s="32"/>
    </row>
    <row r="9" spans="1:14" ht="15.75">
      <c r="A9" s="38" t="s">
        <v>7</v>
      </c>
      <c r="B9" s="30" t="s">
        <v>31</v>
      </c>
      <c r="G9" s="32"/>
    </row>
    <row r="10" spans="1:14" s="13" customFormat="1" ht="15.75">
      <c r="A10" s="67" t="s">
        <v>5</v>
      </c>
      <c r="B10" s="30" t="s">
        <v>39</v>
      </c>
      <c r="C10" s="11"/>
      <c r="D10" s="11"/>
      <c r="G10" s="34"/>
    </row>
    <row r="11" spans="1:14" s="35" customFormat="1" ht="16.5" thickBot="1">
      <c r="A11" s="51" t="s">
        <v>4</v>
      </c>
      <c r="B11" s="373"/>
      <c r="G11" s="36"/>
    </row>
    <row r="12" spans="1:14" s="369" customFormat="1" ht="30">
      <c r="A12" s="368" t="s">
        <v>30</v>
      </c>
      <c r="B12" s="368" t="s">
        <v>36</v>
      </c>
      <c r="C12" s="368" t="s">
        <v>40</v>
      </c>
      <c r="D12" s="368" t="s">
        <v>41</v>
      </c>
      <c r="E12" s="368" t="s">
        <v>42</v>
      </c>
      <c r="F12" s="368" t="s">
        <v>43</v>
      </c>
      <c r="G12" s="368" t="s">
        <v>44</v>
      </c>
      <c r="H12" s="368" t="s">
        <v>45</v>
      </c>
      <c r="I12" s="368" t="s">
        <v>46</v>
      </c>
      <c r="J12" s="368" t="s">
        <v>47</v>
      </c>
      <c r="K12" s="368" t="s">
        <v>48</v>
      </c>
      <c r="L12" s="368" t="s">
        <v>49</v>
      </c>
      <c r="M12" s="368" t="s">
        <v>50</v>
      </c>
      <c r="N12" s="368" t="s">
        <v>61</v>
      </c>
    </row>
    <row r="13" spans="1:14" s="15" customFormat="1">
      <c r="A13" s="390">
        <v>38383</v>
      </c>
      <c r="B13" s="391">
        <v>50.651180854215532</v>
      </c>
      <c r="C13" s="391">
        <v>11.10336949759289</v>
      </c>
      <c r="D13" s="391">
        <v>77.894627465744975</v>
      </c>
      <c r="E13" s="391"/>
      <c r="F13" s="391"/>
      <c r="G13" s="391"/>
      <c r="H13" s="391"/>
      <c r="I13" s="391"/>
      <c r="J13" s="391">
        <v>35.593379113689664</v>
      </c>
      <c r="K13" s="391"/>
      <c r="L13" s="391"/>
      <c r="M13" s="391"/>
      <c r="N13" s="391">
        <v>22.649698986001763</v>
      </c>
    </row>
    <row r="14" spans="1:14" s="14" customFormat="1">
      <c r="A14" s="392">
        <v>38411</v>
      </c>
      <c r="B14" s="393">
        <v>54.068809919003115</v>
      </c>
      <c r="C14" s="393">
        <v>10.780645445482866</v>
      </c>
      <c r="D14" s="393">
        <v>93.777340598130834</v>
      </c>
      <c r="E14" s="393"/>
      <c r="F14" s="393"/>
      <c r="G14" s="393"/>
      <c r="H14" s="393"/>
      <c r="I14" s="393"/>
      <c r="J14" s="393">
        <v>35.484402679127726</v>
      </c>
      <c r="K14" s="393"/>
      <c r="L14" s="393"/>
      <c r="M14" s="393"/>
      <c r="N14" s="393">
        <v>22.311009923528367</v>
      </c>
    </row>
    <row r="15" spans="1:14" s="14" customFormat="1">
      <c r="A15" s="392">
        <v>38442</v>
      </c>
      <c r="B15" s="393">
        <v>55.040882903266812</v>
      </c>
      <c r="C15" s="393">
        <v>10.567052052879115</v>
      </c>
      <c r="D15" s="393">
        <v>96.731496161179606</v>
      </c>
      <c r="E15" s="393"/>
      <c r="F15" s="393"/>
      <c r="G15" s="393"/>
      <c r="H15" s="393"/>
      <c r="I15" s="393"/>
      <c r="J15" s="393">
        <v>35.107927024278631</v>
      </c>
      <c r="K15" s="393"/>
      <c r="L15" s="393"/>
      <c r="M15" s="393"/>
      <c r="N15" s="393">
        <v>20.432484892531107</v>
      </c>
    </row>
    <row r="16" spans="1:14" s="14" customFormat="1">
      <c r="A16" s="392">
        <v>38472</v>
      </c>
      <c r="B16" s="393">
        <v>57.045667565259819</v>
      </c>
      <c r="C16" s="393">
        <v>10.479533044645036</v>
      </c>
      <c r="D16" s="393">
        <v>95.773936191754089</v>
      </c>
      <c r="E16" s="393"/>
      <c r="F16" s="393"/>
      <c r="G16" s="393"/>
      <c r="H16" s="393"/>
      <c r="I16" s="393"/>
      <c r="J16" s="393">
        <v>48.941169309587707</v>
      </c>
      <c r="K16" s="393"/>
      <c r="L16" s="393"/>
      <c r="M16" s="393"/>
      <c r="N16" s="393">
        <v>18.874958209581543</v>
      </c>
    </row>
    <row r="17" spans="1:14" s="14" customFormat="1">
      <c r="A17" s="392">
        <v>38503</v>
      </c>
      <c r="B17" s="393">
        <v>51.227263508595811</v>
      </c>
      <c r="C17" s="393">
        <v>9.720235738486636</v>
      </c>
      <c r="D17" s="393">
        <v>79.971153720667587</v>
      </c>
      <c r="E17" s="393"/>
      <c r="F17" s="393"/>
      <c r="G17" s="393"/>
      <c r="H17" s="393"/>
      <c r="I17" s="393"/>
      <c r="J17" s="393">
        <v>65.220016162630188</v>
      </c>
      <c r="K17" s="393"/>
      <c r="L17" s="393"/>
      <c r="M17" s="393"/>
      <c r="N17" s="393">
        <v>16.0723333787654</v>
      </c>
    </row>
    <row r="18" spans="1:14" s="14" customFormat="1">
      <c r="A18" s="392">
        <v>38533</v>
      </c>
      <c r="B18" s="393">
        <v>138.6027108706721</v>
      </c>
      <c r="C18" s="393">
        <v>9.9246593813645614</v>
      </c>
      <c r="D18" s="393">
        <v>81.25513253564155</v>
      </c>
      <c r="E18" s="393"/>
      <c r="F18" s="393"/>
      <c r="G18" s="393"/>
      <c r="H18" s="393"/>
      <c r="I18" s="393"/>
      <c r="J18" s="393">
        <v>65.589921206720973</v>
      </c>
      <c r="K18" s="393"/>
      <c r="L18" s="393"/>
      <c r="M18" s="393"/>
      <c r="N18" s="393">
        <v>20.50225978883195</v>
      </c>
    </row>
    <row r="19" spans="1:14" s="14" customFormat="1">
      <c r="A19" s="392">
        <v>38564</v>
      </c>
      <c r="B19" s="393">
        <v>275.89056755952026</v>
      </c>
      <c r="C19" s="393">
        <v>9.9461231956133638</v>
      </c>
      <c r="D19" s="393">
        <v>98.958404055087982</v>
      </c>
      <c r="E19" s="393"/>
      <c r="F19" s="393"/>
      <c r="G19" s="393"/>
      <c r="H19" s="393">
        <v>2.6854759245090536</v>
      </c>
      <c r="I19" s="393"/>
      <c r="J19" s="393">
        <v>65.60569312675338</v>
      </c>
      <c r="K19" s="393"/>
      <c r="L19" s="393"/>
      <c r="M19" s="393"/>
      <c r="N19" s="393">
        <v>31.071757790252452</v>
      </c>
    </row>
    <row r="20" spans="1:14" s="14" customFormat="1">
      <c r="A20" s="392">
        <v>38595</v>
      </c>
      <c r="B20" s="393">
        <v>250.04444275032506</v>
      </c>
      <c r="C20" s="393">
        <v>9.6959921650019449</v>
      </c>
      <c r="D20" s="393">
        <v>99.595020754961737</v>
      </c>
      <c r="E20" s="393"/>
      <c r="F20" s="393"/>
      <c r="G20" s="393"/>
      <c r="H20" s="393">
        <v>2.7318072642366067</v>
      </c>
      <c r="I20" s="393"/>
      <c r="J20" s="393">
        <v>65.786753846153843</v>
      </c>
      <c r="K20" s="393"/>
      <c r="L20" s="393"/>
      <c r="M20" s="393"/>
      <c r="N20" s="393">
        <v>28.993211863130107</v>
      </c>
    </row>
    <row r="21" spans="1:14" s="14" customFormat="1">
      <c r="A21" s="392">
        <v>38625</v>
      </c>
      <c r="B21" s="393">
        <v>318.70438485990928</v>
      </c>
      <c r="C21" s="393">
        <v>9.4759563885530032</v>
      </c>
      <c r="D21" s="393">
        <v>100.57383679967755</v>
      </c>
      <c r="E21" s="393"/>
      <c r="F21" s="393"/>
      <c r="G21" s="393"/>
      <c r="H21" s="393">
        <v>2.8294373505307</v>
      </c>
      <c r="I21" s="393"/>
      <c r="J21" s="393">
        <v>65.886614053473068</v>
      </c>
      <c r="K21" s="393"/>
      <c r="L21" s="393"/>
      <c r="M21" s="393"/>
      <c r="N21" s="393">
        <v>33.315376262482502</v>
      </c>
    </row>
    <row r="22" spans="1:14" s="14" customFormat="1">
      <c r="A22" s="392">
        <v>38656</v>
      </c>
      <c r="B22" s="393">
        <v>374.51381353831488</v>
      </c>
      <c r="C22" s="393">
        <v>34.759701766064396</v>
      </c>
      <c r="D22" s="393">
        <v>106.90146478739301</v>
      </c>
      <c r="E22" s="393"/>
      <c r="F22" s="393"/>
      <c r="G22" s="393"/>
      <c r="H22" s="393">
        <v>2.8118707512566226</v>
      </c>
      <c r="I22" s="393"/>
      <c r="J22" s="393">
        <v>66.344709726939271</v>
      </c>
      <c r="K22" s="393"/>
      <c r="L22" s="393"/>
      <c r="M22" s="393"/>
      <c r="N22" s="393">
        <v>38.273112047618014</v>
      </c>
    </row>
    <row r="23" spans="1:14" s="14" customFormat="1">
      <c r="A23" s="392">
        <v>38686</v>
      </c>
      <c r="B23" s="393">
        <v>490.79769865261477</v>
      </c>
      <c r="C23" s="393">
        <v>94.261859788288888</v>
      </c>
      <c r="D23" s="393">
        <v>105.58503826879272</v>
      </c>
      <c r="E23" s="393"/>
      <c r="F23" s="393"/>
      <c r="G23" s="393"/>
      <c r="H23" s="393">
        <v>2.7734397159319308</v>
      </c>
      <c r="I23" s="393"/>
      <c r="J23" s="393">
        <v>66.299315034168572</v>
      </c>
      <c r="K23" s="393"/>
      <c r="L23" s="393"/>
      <c r="M23" s="393"/>
      <c r="N23" s="393">
        <v>48.528926975315983</v>
      </c>
    </row>
    <row r="24" spans="1:14" s="14" customFormat="1">
      <c r="A24" s="392">
        <v>38717</v>
      </c>
      <c r="B24" s="393">
        <v>343.07132053438033</v>
      </c>
      <c r="C24" s="393">
        <v>124.48413820615797</v>
      </c>
      <c r="D24" s="393">
        <v>107.90357243641232</v>
      </c>
      <c r="E24" s="393"/>
      <c r="F24" s="393"/>
      <c r="G24" s="393"/>
      <c r="H24" s="393">
        <v>2.7708407764390897</v>
      </c>
      <c r="I24" s="393"/>
      <c r="J24" s="393">
        <v>62.844472784471215</v>
      </c>
      <c r="K24" s="393"/>
      <c r="L24" s="393"/>
      <c r="M24" s="393"/>
      <c r="N24" s="393">
        <v>40.026289724275934</v>
      </c>
    </row>
    <row r="25" spans="1:14" s="14" customFormat="1">
      <c r="A25" s="392">
        <v>38748</v>
      </c>
      <c r="B25" s="393">
        <v>323.80725732254422</v>
      </c>
      <c r="C25" s="393">
        <v>346.52469675668522</v>
      </c>
      <c r="D25" s="393">
        <v>108.98497490071485</v>
      </c>
      <c r="E25" s="393"/>
      <c r="F25" s="393"/>
      <c r="G25" s="393"/>
      <c r="H25" s="393">
        <v>2.7878610272703201</v>
      </c>
      <c r="I25" s="393"/>
      <c r="J25" s="393">
        <v>62.607938734445327</v>
      </c>
      <c r="K25" s="393"/>
      <c r="L25" s="393"/>
      <c r="M25" s="393"/>
      <c r="N25" s="393">
        <v>52.365723246878616</v>
      </c>
    </row>
    <row r="26" spans="1:14" s="14" customFormat="1">
      <c r="A26" s="392">
        <v>38776</v>
      </c>
      <c r="B26" s="393">
        <v>331.40672237581629</v>
      </c>
      <c r="C26" s="393">
        <v>420.08846338769746</v>
      </c>
      <c r="D26" s="393">
        <v>107.07498191858225</v>
      </c>
      <c r="E26" s="393"/>
      <c r="F26" s="393"/>
      <c r="G26" s="393"/>
      <c r="H26" s="393">
        <v>2.7044435854629509</v>
      </c>
      <c r="I26" s="393"/>
      <c r="J26" s="393">
        <v>62.224055554128675</v>
      </c>
      <c r="K26" s="393"/>
      <c r="L26" s="393"/>
      <c r="M26" s="393"/>
      <c r="N26" s="393">
        <v>56.845676392105126</v>
      </c>
    </row>
    <row r="27" spans="1:14" s="14" customFormat="1">
      <c r="A27" s="392">
        <v>38807</v>
      </c>
      <c r="B27" s="393">
        <v>316.46310883144253</v>
      </c>
      <c r="C27" s="393">
        <v>284.41814990678165</v>
      </c>
      <c r="D27" s="393">
        <v>117.67811228151946</v>
      </c>
      <c r="E27" s="393"/>
      <c r="F27" s="393"/>
      <c r="G27" s="393"/>
      <c r="H27" s="393">
        <v>2.4539154276392448</v>
      </c>
      <c r="I27" s="393"/>
      <c r="J27" s="393">
        <v>59.86437725471918</v>
      </c>
      <c r="K27" s="393"/>
      <c r="L27" s="393"/>
      <c r="M27" s="393"/>
      <c r="N27" s="393">
        <v>47.729725507577648</v>
      </c>
    </row>
    <row r="28" spans="1:14" s="14" customFormat="1">
      <c r="A28" s="392">
        <v>38837</v>
      </c>
      <c r="B28" s="393">
        <v>346.45852110254401</v>
      </c>
      <c r="C28" s="393">
        <v>148.52839473179054</v>
      </c>
      <c r="D28" s="393">
        <v>153.83440975791831</v>
      </c>
      <c r="E28" s="393"/>
      <c r="F28" s="393"/>
      <c r="G28" s="393"/>
      <c r="H28" s="393">
        <v>2.2073350325263945</v>
      </c>
      <c r="I28" s="393"/>
      <c r="J28" s="393">
        <v>58.517206281326651</v>
      </c>
      <c r="K28" s="393"/>
      <c r="L28" s="393"/>
      <c r="M28" s="393"/>
      <c r="N28" s="393">
        <v>40.142887474693993</v>
      </c>
    </row>
    <row r="29" spans="1:14" s="14" customFormat="1">
      <c r="A29" s="392">
        <v>38868</v>
      </c>
      <c r="B29" s="393">
        <v>336.32064478209566</v>
      </c>
      <c r="C29" s="393">
        <v>321.62147189733594</v>
      </c>
      <c r="D29" s="393">
        <v>157.76519707602338</v>
      </c>
      <c r="E29" s="393"/>
      <c r="F29" s="393"/>
      <c r="G29" s="393"/>
      <c r="H29" s="393">
        <v>2.2415183669049168</v>
      </c>
      <c r="I29" s="393"/>
      <c r="J29" s="393">
        <v>38.511427940220919</v>
      </c>
      <c r="K29" s="393"/>
      <c r="L29" s="393"/>
      <c r="M29" s="393"/>
      <c r="N29" s="393">
        <v>45.099149309772649</v>
      </c>
    </row>
    <row r="30" spans="1:14" s="14" customFormat="1">
      <c r="A30" s="392">
        <v>38898</v>
      </c>
      <c r="B30" s="393">
        <v>353.33029322019723</v>
      </c>
      <c r="C30" s="393">
        <v>366.04832110222287</v>
      </c>
      <c r="D30" s="393">
        <v>154.26565485726022</v>
      </c>
      <c r="E30" s="393"/>
      <c r="F30" s="393"/>
      <c r="G30" s="393"/>
      <c r="H30" s="393">
        <v>2.125506325734237</v>
      </c>
      <c r="I30" s="393"/>
      <c r="J30" s="393">
        <v>37.757895101663586</v>
      </c>
      <c r="K30" s="393"/>
      <c r="L30" s="393"/>
      <c r="M30" s="393"/>
      <c r="N30" s="393">
        <v>44.988709530192764</v>
      </c>
    </row>
    <row r="31" spans="1:14" s="14" customFormat="1">
      <c r="A31" s="392">
        <v>38929</v>
      </c>
      <c r="B31" s="393">
        <v>359.40719266277665</v>
      </c>
      <c r="C31" s="393">
        <v>368.63202571045213</v>
      </c>
      <c r="D31" s="393">
        <v>158.04471985555676</v>
      </c>
      <c r="E31" s="393"/>
      <c r="F31" s="393"/>
      <c r="G31" s="393"/>
      <c r="H31" s="393">
        <v>2.2700767705077074</v>
      </c>
      <c r="I31" s="393"/>
      <c r="J31" s="393">
        <v>38.268603654198557</v>
      </c>
      <c r="K31" s="393"/>
      <c r="L31" s="393"/>
      <c r="M31" s="393"/>
      <c r="N31" s="393">
        <v>42.677624711411767</v>
      </c>
    </row>
    <row r="32" spans="1:14" s="14" customFormat="1">
      <c r="A32" s="392">
        <v>38960</v>
      </c>
      <c r="B32" s="393">
        <v>364.72670401161616</v>
      </c>
      <c r="C32" s="393">
        <v>521.82004778609189</v>
      </c>
      <c r="D32" s="393">
        <v>134.72648223550644</v>
      </c>
      <c r="E32" s="393"/>
      <c r="F32" s="393"/>
      <c r="G32" s="393"/>
      <c r="H32" s="393">
        <v>2.3753104218362284</v>
      </c>
      <c r="I32" s="393"/>
      <c r="J32" s="393">
        <v>38.701983171667045</v>
      </c>
      <c r="K32" s="393"/>
      <c r="L32" s="393"/>
      <c r="M32" s="393"/>
      <c r="N32" s="393">
        <v>45.952249571287432</v>
      </c>
    </row>
    <row r="33" spans="1:14" s="14" customFormat="1">
      <c r="A33" s="392">
        <v>38990</v>
      </c>
      <c r="B33" s="393">
        <v>323.65042627248397</v>
      </c>
      <c r="C33" s="393">
        <v>433.6207812331611</v>
      </c>
      <c r="D33" s="393">
        <v>136.8783146879928</v>
      </c>
      <c r="E33" s="393"/>
      <c r="F33" s="393"/>
      <c r="G33" s="393"/>
      <c r="H33" s="393">
        <v>2.3720998197792293</v>
      </c>
      <c r="I33" s="393"/>
      <c r="J33" s="393">
        <v>39.124974645190356</v>
      </c>
      <c r="K33" s="393"/>
      <c r="L33" s="393"/>
      <c r="M33" s="393"/>
      <c r="N33" s="393">
        <v>38.150718931604835</v>
      </c>
    </row>
    <row r="34" spans="1:14" s="14" customFormat="1">
      <c r="A34" s="392">
        <v>39021</v>
      </c>
      <c r="B34" s="393">
        <v>326.34991624650837</v>
      </c>
      <c r="C34" s="393">
        <v>316.196403077767</v>
      </c>
      <c r="D34" s="393">
        <v>136.04929986144788</v>
      </c>
      <c r="E34" s="393"/>
      <c r="F34" s="393"/>
      <c r="G34" s="393"/>
      <c r="H34" s="393">
        <v>2.4315324096524651</v>
      </c>
      <c r="I34" s="393"/>
      <c r="J34" s="393">
        <v>39.476492333448796</v>
      </c>
      <c r="K34" s="393"/>
      <c r="L34" s="393"/>
      <c r="M34" s="393"/>
      <c r="N34" s="393">
        <v>33.301420502306847</v>
      </c>
    </row>
    <row r="35" spans="1:14" s="14" customFormat="1">
      <c r="A35" s="392">
        <v>39051</v>
      </c>
      <c r="B35" s="393">
        <v>369.33001204820795</v>
      </c>
      <c r="C35" s="393">
        <v>266.428987185827</v>
      </c>
      <c r="D35" s="393">
        <v>135.31162122594282</v>
      </c>
      <c r="E35" s="393"/>
      <c r="F35" s="393"/>
      <c r="G35" s="393"/>
      <c r="H35" s="393">
        <v>2.3428081210368226</v>
      </c>
      <c r="I35" s="393"/>
      <c r="J35" s="393">
        <v>38.944533107130937</v>
      </c>
      <c r="K35" s="393"/>
      <c r="L35" s="393"/>
      <c r="M35" s="393">
        <v>226.7705746245411</v>
      </c>
      <c r="N35" s="393">
        <v>41.980938148633626</v>
      </c>
    </row>
    <row r="36" spans="1:14" s="14" customFormat="1">
      <c r="A36" s="392">
        <v>39082</v>
      </c>
      <c r="B36" s="393">
        <v>354.45779463563599</v>
      </c>
      <c r="C36" s="393">
        <v>237.05985175731024</v>
      </c>
      <c r="D36" s="393">
        <v>120.3772304618962</v>
      </c>
      <c r="E36" s="393"/>
      <c r="F36" s="393"/>
      <c r="G36" s="393">
        <v>31.515414934996301</v>
      </c>
      <c r="H36" s="393">
        <v>2.2259277243420357</v>
      </c>
      <c r="I36" s="393"/>
      <c r="J36" s="393">
        <v>38.065906648345837</v>
      </c>
      <c r="K36" s="393"/>
      <c r="L36" s="393"/>
      <c r="M36" s="393">
        <v>177.35246719162879</v>
      </c>
      <c r="N36" s="393">
        <v>38.649217062644688</v>
      </c>
    </row>
    <row r="37" spans="1:14" s="14" customFormat="1">
      <c r="A37" s="392">
        <v>39113</v>
      </c>
      <c r="B37" s="393">
        <v>185.27795887307008</v>
      </c>
      <c r="C37" s="393">
        <v>224.31312324322036</v>
      </c>
      <c r="D37" s="393">
        <v>120.02868357062147</v>
      </c>
      <c r="E37" s="393">
        <v>60.646021785310737</v>
      </c>
      <c r="F37" s="393"/>
      <c r="G37" s="393">
        <v>34.012659367231642</v>
      </c>
      <c r="H37" s="393">
        <v>2.4767645423728815</v>
      </c>
      <c r="I37" s="393"/>
      <c r="J37" s="393">
        <v>38.868736508474576</v>
      </c>
      <c r="K37" s="393"/>
      <c r="L37" s="393"/>
      <c r="M37" s="393">
        <v>181.27391877966102</v>
      </c>
      <c r="N37" s="393">
        <v>34.286536473456863</v>
      </c>
    </row>
    <row r="38" spans="1:14" s="14" customFormat="1">
      <c r="A38" s="392">
        <v>39141</v>
      </c>
      <c r="B38" s="393">
        <v>133.50844807546889</v>
      </c>
      <c r="C38" s="393">
        <v>210.86307324270004</v>
      </c>
      <c r="D38" s="393">
        <v>119.72040596914067</v>
      </c>
      <c r="E38" s="393">
        <v>60.71271517062732</v>
      </c>
      <c r="F38" s="393"/>
      <c r="G38" s="393">
        <v>34.208348147313885</v>
      </c>
      <c r="H38" s="393">
        <v>2.4686750985471337</v>
      </c>
      <c r="I38" s="393"/>
      <c r="J38" s="393">
        <v>38.718382306566056</v>
      </c>
      <c r="K38" s="393"/>
      <c r="L38" s="393"/>
      <c r="M38" s="393">
        <v>97.228896576191019</v>
      </c>
      <c r="N38" s="393">
        <v>28.425752276059068</v>
      </c>
    </row>
    <row r="39" spans="1:14" s="14" customFormat="1">
      <c r="A39" s="392">
        <v>39172</v>
      </c>
      <c r="B39" s="393">
        <v>133.91394357660698</v>
      </c>
      <c r="C39" s="393">
        <v>417.59426406391054</v>
      </c>
      <c r="D39" s="393">
        <v>124.26055210544334</v>
      </c>
      <c r="E39" s="393">
        <v>60.741091623873103</v>
      </c>
      <c r="F39" s="393"/>
      <c r="G39" s="393">
        <v>57.36566277530526</v>
      </c>
      <c r="H39" s="393">
        <v>2.5013541252995548</v>
      </c>
      <c r="I39" s="393"/>
      <c r="J39" s="393">
        <v>53.408360378865687</v>
      </c>
      <c r="K39" s="393"/>
      <c r="L39" s="393"/>
      <c r="M39" s="393">
        <v>97.117718954695874</v>
      </c>
      <c r="N39" s="393">
        <v>38.855872975794327</v>
      </c>
    </row>
    <row r="40" spans="1:14" s="14" customFormat="1">
      <c r="A40" s="392">
        <v>39202</v>
      </c>
      <c r="B40" s="393">
        <v>129.28193297016276</v>
      </c>
      <c r="C40" s="393">
        <v>348.70764643838754</v>
      </c>
      <c r="D40" s="393">
        <v>109.19908195144296</v>
      </c>
      <c r="E40" s="393">
        <v>60.356033245533666</v>
      </c>
      <c r="F40" s="393">
        <v>23.185123683005038</v>
      </c>
      <c r="G40" s="393">
        <v>56.765856504809896</v>
      </c>
      <c r="H40" s="393">
        <v>2.5102343334860282</v>
      </c>
      <c r="I40" s="393">
        <v>144.09706481905636</v>
      </c>
      <c r="J40" s="393">
        <v>53.257940448923499</v>
      </c>
      <c r="K40" s="393"/>
      <c r="L40" s="393"/>
      <c r="M40" s="393">
        <v>61.706285879523591</v>
      </c>
      <c r="N40" s="393">
        <v>40.892269077845995</v>
      </c>
    </row>
    <row r="41" spans="1:14" s="14" customFormat="1">
      <c r="A41" s="392">
        <v>39233</v>
      </c>
      <c r="B41" s="393">
        <v>150.33042968422842</v>
      </c>
      <c r="C41" s="393">
        <v>317.00919186144938</v>
      </c>
      <c r="D41" s="393">
        <v>111.50075920164014</v>
      </c>
      <c r="E41" s="393">
        <v>60.666825084418718</v>
      </c>
      <c r="F41" s="393">
        <v>24.754984720212253</v>
      </c>
      <c r="G41" s="393">
        <v>57.113225024119636</v>
      </c>
      <c r="H41" s="393">
        <v>48.977050289435603</v>
      </c>
      <c r="I41" s="393">
        <v>151.00758434635793</v>
      </c>
      <c r="J41" s="393">
        <v>53.993190991316929</v>
      </c>
      <c r="K41" s="393"/>
      <c r="L41" s="393"/>
      <c r="M41" s="393">
        <v>51.352735660877954</v>
      </c>
      <c r="N41" s="393">
        <v>42.771102817666375</v>
      </c>
    </row>
    <row r="42" spans="1:14" s="14" customFormat="1">
      <c r="A42" s="392">
        <v>39263</v>
      </c>
      <c r="B42" s="393">
        <v>151.25167396699334</v>
      </c>
      <c r="C42" s="393">
        <v>213.15163784308407</v>
      </c>
      <c r="D42" s="393">
        <v>114.8308566888836</v>
      </c>
      <c r="E42" s="393">
        <v>60.859451559152582</v>
      </c>
      <c r="F42" s="393">
        <v>24.755217007855272</v>
      </c>
      <c r="G42" s="393">
        <v>57.03678152820757</v>
      </c>
      <c r="H42" s="393">
        <v>49.709507022137586</v>
      </c>
      <c r="I42" s="393">
        <v>151.05773659842893</v>
      </c>
      <c r="J42" s="393">
        <v>53.380286217567246</v>
      </c>
      <c r="K42" s="393"/>
      <c r="L42" s="393"/>
      <c r="M42" s="393">
        <v>48.034446988812185</v>
      </c>
      <c r="N42" s="393">
        <v>38.790211221001186</v>
      </c>
    </row>
    <row r="43" spans="1:14" s="14" customFormat="1">
      <c r="A43" s="392">
        <v>39294</v>
      </c>
      <c r="B43" s="393">
        <v>152.09510723414701</v>
      </c>
      <c r="C43" s="393">
        <v>224.51248517739995</v>
      </c>
      <c r="D43" s="393">
        <v>116.06878899389879</v>
      </c>
      <c r="E43" s="393">
        <v>60.674452267017585</v>
      </c>
      <c r="F43" s="393">
        <v>25.221860713003949</v>
      </c>
      <c r="G43" s="393">
        <v>58.328792798181603</v>
      </c>
      <c r="H43" s="393">
        <v>50.594349718865892</v>
      </c>
      <c r="I43" s="393">
        <v>153.89136186146669</v>
      </c>
      <c r="J43" s="393">
        <v>54.197837181481042</v>
      </c>
      <c r="K43" s="393"/>
      <c r="L43" s="393"/>
      <c r="M43" s="393">
        <v>48.799615276947002</v>
      </c>
      <c r="N43" s="393">
        <v>39.275206676897731</v>
      </c>
    </row>
    <row r="44" spans="1:14" s="14" customFormat="1">
      <c r="A44" s="392">
        <v>39325</v>
      </c>
      <c r="B44" s="393">
        <v>191.86508924783612</v>
      </c>
      <c r="C44" s="393">
        <v>297.04264869150529</v>
      </c>
      <c r="D44" s="393">
        <v>163.89973044809523</v>
      </c>
      <c r="E44" s="393">
        <v>60.266694696618806</v>
      </c>
      <c r="F44" s="393">
        <v>24.764705106530801</v>
      </c>
      <c r="G44" s="393">
        <v>57.866800127373786</v>
      </c>
      <c r="H44" s="393">
        <v>51.357242033348776</v>
      </c>
      <c r="I44" s="393">
        <v>151.5351681681334</v>
      </c>
      <c r="J44" s="393">
        <v>53.452382051875865</v>
      </c>
      <c r="K44" s="393"/>
      <c r="L44" s="393"/>
      <c r="M44" s="393">
        <v>56.706120090319594</v>
      </c>
      <c r="N44" s="393">
        <v>45.687174442860325</v>
      </c>
    </row>
    <row r="45" spans="1:14" s="14" customFormat="1">
      <c r="A45" s="392">
        <v>39355</v>
      </c>
      <c r="B45" s="393">
        <v>185.09560069969268</v>
      </c>
      <c r="C45" s="393">
        <v>221.74386593959008</v>
      </c>
      <c r="D45" s="393">
        <v>180.98390238943858</v>
      </c>
      <c r="E45" s="393">
        <v>59.57894498861048</v>
      </c>
      <c r="F45" s="393">
        <v>24.682978280182233</v>
      </c>
      <c r="G45" s="393">
        <v>56.025595558086557</v>
      </c>
      <c r="H45" s="393">
        <v>71.021971776765369</v>
      </c>
      <c r="I45" s="393">
        <v>150.60374486332574</v>
      </c>
      <c r="J45" s="393">
        <v>177.60662231207289</v>
      </c>
      <c r="K45" s="393">
        <v>109.6009279249608</v>
      </c>
      <c r="L45" s="393">
        <v>65.714047630979493</v>
      </c>
      <c r="M45" s="393">
        <v>69.803582528473811</v>
      </c>
      <c r="N45" s="393">
        <v>56.03812604100397</v>
      </c>
    </row>
    <row r="46" spans="1:14" s="14" customFormat="1">
      <c r="A46" s="392">
        <v>39386</v>
      </c>
      <c r="B46" s="393">
        <v>198.25867326313926</v>
      </c>
      <c r="C46" s="393">
        <v>295.16134644134837</v>
      </c>
      <c r="D46" s="393">
        <v>173.22106435277877</v>
      </c>
      <c r="E46" s="393">
        <v>82.800262650184848</v>
      </c>
      <c r="F46" s="393">
        <v>25.395109496303142</v>
      </c>
      <c r="G46" s="393">
        <v>55.764874953789281</v>
      </c>
      <c r="H46" s="393">
        <v>72.101449341497229</v>
      </c>
      <c r="I46" s="393">
        <v>153.44839633780038</v>
      </c>
      <c r="J46" s="393">
        <v>179.79686055914974</v>
      </c>
      <c r="K46" s="393">
        <v>110.58239203617481</v>
      </c>
      <c r="L46" s="393">
        <v>93.554363458872459</v>
      </c>
      <c r="M46" s="393">
        <v>70.549891913123844</v>
      </c>
      <c r="N46" s="393">
        <v>61.476762092026995</v>
      </c>
    </row>
    <row r="47" spans="1:14" s="14" customFormat="1">
      <c r="A47" s="392">
        <v>39416</v>
      </c>
      <c r="B47" s="393">
        <v>203.40745610433964</v>
      </c>
      <c r="C47" s="393">
        <v>430.31145652385896</v>
      </c>
      <c r="D47" s="393">
        <v>169.71300169673171</v>
      </c>
      <c r="E47" s="393">
        <v>83.657563258296932</v>
      </c>
      <c r="F47" s="393">
        <v>24.746066014887234</v>
      </c>
      <c r="G47" s="393">
        <v>56.470565314965</v>
      </c>
      <c r="H47" s="393">
        <v>73.935168547939114</v>
      </c>
      <c r="I47" s="393">
        <v>150.99020792134206</v>
      </c>
      <c r="J47" s="393">
        <v>177.78783567381402</v>
      </c>
      <c r="K47" s="393">
        <v>108.03172771969723</v>
      </c>
      <c r="L47" s="393">
        <v>92.32051364292856</v>
      </c>
      <c r="M47" s="393">
        <v>69.972948939006784</v>
      </c>
      <c r="N47" s="393">
        <v>66.576985432569458</v>
      </c>
    </row>
    <row r="48" spans="1:14" s="14" customFormat="1">
      <c r="A48" s="392">
        <v>39447</v>
      </c>
      <c r="B48" s="393">
        <v>365.26538096797395</v>
      </c>
      <c r="C48" s="393">
        <v>455.06158831886324</v>
      </c>
      <c r="D48" s="393">
        <v>181.32427687500001</v>
      </c>
      <c r="E48" s="393">
        <v>83.22467782289317</v>
      </c>
      <c r="F48" s="393">
        <v>24.666173629385966</v>
      </c>
      <c r="G48" s="393">
        <v>56.307145208333331</v>
      </c>
      <c r="H48" s="393">
        <v>72.312849649122811</v>
      </c>
      <c r="I48" s="393"/>
      <c r="J48" s="393">
        <v>175.02477385964912</v>
      </c>
      <c r="K48" s="393">
        <v>106.06767138804076</v>
      </c>
      <c r="L48" s="393">
        <v>90.289936907894742</v>
      </c>
      <c r="M48" s="393">
        <v>68.493490877192983</v>
      </c>
      <c r="N48" s="393">
        <v>67.842794647478769</v>
      </c>
    </row>
    <row r="49" spans="1:14" s="14" customFormat="1">
      <c r="A49" s="392">
        <v>39478</v>
      </c>
      <c r="B49" s="393">
        <v>353.56942727965861</v>
      </c>
      <c r="C49" s="393">
        <v>649.60327350537773</v>
      </c>
      <c r="D49" s="393">
        <v>165.66695496120022</v>
      </c>
      <c r="E49" s="393">
        <v>82.609440444640597</v>
      </c>
      <c r="F49" s="393">
        <v>23.596660579410244</v>
      </c>
      <c r="G49" s="393">
        <v>57.267727770305228</v>
      </c>
      <c r="H49" s="393">
        <v>69.298315561303667</v>
      </c>
      <c r="I49" s="393"/>
      <c r="J49" s="393">
        <v>135.16290139679256</v>
      </c>
      <c r="K49" s="393">
        <v>105.32866786768862</v>
      </c>
      <c r="L49" s="393">
        <v>89.51522555613036</v>
      </c>
      <c r="M49" s="393">
        <v>67.947581541645107</v>
      </c>
      <c r="N49" s="393">
        <v>74.911402286470548</v>
      </c>
    </row>
    <row r="50" spans="1:14" s="14" customFormat="1">
      <c r="A50" s="392">
        <v>39507</v>
      </c>
      <c r="B50" s="393">
        <v>351.40025943560363</v>
      </c>
      <c r="C50" s="393">
        <v>519.6821636406994</v>
      </c>
      <c r="D50" s="393">
        <v>190.94711624248498</v>
      </c>
      <c r="E50" s="393">
        <v>82.635677823824352</v>
      </c>
      <c r="F50" s="393">
        <v>21.130820851703408</v>
      </c>
      <c r="G50" s="393">
        <v>57.325432224448896</v>
      </c>
      <c r="H50" s="393">
        <v>97.528822775551106</v>
      </c>
      <c r="I50" s="393"/>
      <c r="J50" s="393">
        <v>173.04771503006012</v>
      </c>
      <c r="K50" s="393">
        <v>103.37363792584287</v>
      </c>
      <c r="L50" s="393">
        <v>87.692788967935869</v>
      </c>
      <c r="M50" s="393">
        <v>67.030443657314635</v>
      </c>
      <c r="N50" s="393">
        <v>75.148929281200822</v>
      </c>
    </row>
    <row r="51" spans="1:14" s="14" customFormat="1">
      <c r="A51" s="392">
        <v>39538</v>
      </c>
      <c r="B51" s="393">
        <v>318.3088182645688</v>
      </c>
      <c r="C51" s="393">
        <v>681.79427335915352</v>
      </c>
      <c r="D51" s="393">
        <v>181.46612387038257</v>
      </c>
      <c r="E51" s="393">
        <v>83.476729644816785</v>
      </c>
      <c r="F51" s="393">
        <v>38.229251286279684</v>
      </c>
      <c r="G51" s="393">
        <v>55.873162623680741</v>
      </c>
      <c r="H51" s="393">
        <v>107.24251583113457</v>
      </c>
      <c r="I51" s="393"/>
      <c r="J51" s="393">
        <v>215.9552326269789</v>
      </c>
      <c r="K51" s="393">
        <v>99.686832093853312</v>
      </c>
      <c r="L51" s="393">
        <v>85.193355788258572</v>
      </c>
      <c r="M51" s="393">
        <v>64.220987425791563</v>
      </c>
      <c r="N51" s="393">
        <v>85.464701264130085</v>
      </c>
    </row>
    <row r="52" spans="1:14" s="14" customFormat="1">
      <c r="A52" s="392">
        <v>39568</v>
      </c>
      <c r="B52" s="393">
        <v>338.23886034141435</v>
      </c>
      <c r="C52" s="393">
        <v>581.33090424364468</v>
      </c>
      <c r="D52" s="393">
        <v>183.91377899145152</v>
      </c>
      <c r="E52" s="393">
        <v>82.587086113300401</v>
      </c>
      <c r="F52" s="393">
        <v>18.741233554960711</v>
      </c>
      <c r="G52" s="393">
        <v>55.624158095155856</v>
      </c>
      <c r="H52" s="393">
        <v>106.05908327432864</v>
      </c>
      <c r="I52" s="393"/>
      <c r="J52" s="393">
        <v>217.9554322683706</v>
      </c>
      <c r="K52" s="393">
        <v>102.00197780123789</v>
      </c>
      <c r="L52" s="393">
        <v>86.329581815041877</v>
      </c>
      <c r="M52" s="393">
        <v>64.954241948018307</v>
      </c>
      <c r="N52" s="393">
        <v>81.319397765724048</v>
      </c>
    </row>
    <row r="53" spans="1:14" s="14" customFormat="1">
      <c r="A53" s="392">
        <v>39599</v>
      </c>
      <c r="B53" s="393">
        <v>342.70226484851202</v>
      </c>
      <c r="C53" s="393">
        <v>508.93282851155067</v>
      </c>
      <c r="D53" s="393">
        <v>189.22358833592534</v>
      </c>
      <c r="E53" s="393">
        <v>83.473412595287968</v>
      </c>
      <c r="F53" s="393">
        <v>19.058343874200794</v>
      </c>
      <c r="G53" s="393">
        <v>55.646071764299293</v>
      </c>
      <c r="H53" s="393">
        <v>106.97339892863315</v>
      </c>
      <c r="I53" s="393"/>
      <c r="J53" s="393">
        <v>226.74430038016243</v>
      </c>
      <c r="K53" s="393">
        <v>104.37194082437766</v>
      </c>
      <c r="L53" s="393">
        <v>87.365389942975639</v>
      </c>
      <c r="M53" s="393">
        <v>68.608108242612758</v>
      </c>
      <c r="N53" s="393">
        <v>79.34551824621434</v>
      </c>
    </row>
    <row r="54" spans="1:14" s="14" customFormat="1">
      <c r="A54" s="392">
        <v>39629</v>
      </c>
      <c r="B54" s="393">
        <v>334.57802253574022</v>
      </c>
      <c r="C54" s="393">
        <v>492.29132376050114</v>
      </c>
      <c r="D54" s="393">
        <v>187.74537415622757</v>
      </c>
      <c r="E54" s="393">
        <v>84.750542307589811</v>
      </c>
      <c r="F54" s="393">
        <v>94.20588753690258</v>
      </c>
      <c r="G54" s="393">
        <v>55.662687552860447</v>
      </c>
      <c r="H54" s="393">
        <v>104.83802576398308</v>
      </c>
      <c r="I54" s="393"/>
      <c r="J54" s="393">
        <v>222.7188621319716</v>
      </c>
      <c r="K54" s="393">
        <v>104.76516516215962</v>
      </c>
      <c r="L54" s="393">
        <v>87.233259746269852</v>
      </c>
      <c r="M54" s="393">
        <v>66.180447658182402</v>
      </c>
      <c r="N54" s="393">
        <v>81.199594581141298</v>
      </c>
    </row>
    <row r="55" spans="1:14" s="14" customFormat="1">
      <c r="A55" s="392">
        <v>39660</v>
      </c>
      <c r="B55" s="393">
        <v>305.31839078147436</v>
      </c>
      <c r="C55" s="393">
        <v>466.6770248895329</v>
      </c>
      <c r="D55" s="393">
        <v>189.38171551320357</v>
      </c>
      <c r="E55" s="393">
        <v>85.347593448844194</v>
      </c>
      <c r="F55" s="393">
        <v>95.639209553420017</v>
      </c>
      <c r="G55" s="393">
        <v>55.621914140353709</v>
      </c>
      <c r="H55" s="393">
        <v>105.79400088023904</v>
      </c>
      <c r="I55" s="393"/>
      <c r="J55" s="393">
        <v>242.73743776952273</v>
      </c>
      <c r="K55" s="393">
        <v>106.30170812456801</v>
      </c>
      <c r="L55" s="393"/>
      <c r="M55" s="393">
        <v>68.04422513930389</v>
      </c>
      <c r="N55" s="393">
        <v>76.150251750773592</v>
      </c>
    </row>
    <row r="56" spans="1:14" s="14" customFormat="1">
      <c r="A56" s="392">
        <v>39691</v>
      </c>
      <c r="B56" s="393">
        <v>229.8398752022278</v>
      </c>
      <c r="C56" s="393">
        <v>511.2992903148392</v>
      </c>
      <c r="D56" s="393">
        <v>187.97155120812516</v>
      </c>
      <c r="E56" s="393">
        <v>87.911673572142334</v>
      </c>
      <c r="F56" s="393">
        <v>97.326193701367842</v>
      </c>
      <c r="G56" s="393">
        <v>57.208953960193298</v>
      </c>
      <c r="H56" s="393">
        <v>103.7740959046605</v>
      </c>
      <c r="I56" s="393"/>
      <c r="J56" s="393">
        <v>252.41391694651486</v>
      </c>
      <c r="K56" s="393">
        <v>81.818697182713905</v>
      </c>
      <c r="L56" s="393"/>
      <c r="M56" s="393">
        <v>66.599624219837821</v>
      </c>
      <c r="N56" s="393">
        <v>74.172256135210176</v>
      </c>
    </row>
    <row r="57" spans="1:14" s="14" customFormat="1">
      <c r="A57" s="392">
        <v>39721</v>
      </c>
      <c r="B57" s="393">
        <v>214.68589019637281</v>
      </c>
      <c r="C57" s="393">
        <v>396.04304522249583</v>
      </c>
      <c r="D57" s="393">
        <v>194.74019992439344</v>
      </c>
      <c r="E57" s="393">
        <v>91.026499708459738</v>
      </c>
      <c r="F57" s="393">
        <v>73.692066616262281</v>
      </c>
      <c r="G57" s="393">
        <v>58.710399676953742</v>
      </c>
      <c r="H57" s="393">
        <v>125.84051764382431</v>
      </c>
      <c r="I57" s="393"/>
      <c r="J57" s="393">
        <v>249.80984081380163</v>
      </c>
      <c r="K57" s="393">
        <v>83.18520469833264</v>
      </c>
      <c r="L57" s="393"/>
      <c r="M57" s="393">
        <v>65.391545295209298</v>
      </c>
      <c r="N57" s="393">
        <v>68.727644035727877</v>
      </c>
    </row>
    <row r="58" spans="1:14" s="14" customFormat="1"/>
    <row r="59" spans="1:14" s="14" customFormat="1"/>
    <row r="60" spans="1:14" s="14" customFormat="1"/>
    <row r="61" spans="1:14" s="14" customFormat="1"/>
    <row r="62" spans="1:14" s="14" customFormat="1"/>
    <row r="63" spans="1:14" s="14" customFormat="1"/>
    <row r="64" spans="1:14" s="14" customFormat="1"/>
    <row r="65" s="14" customFormat="1"/>
    <row r="66" s="14" customFormat="1"/>
    <row r="67" s="14" customFormat="1"/>
    <row r="68" s="14" customFormat="1"/>
    <row r="69" s="14" customFormat="1"/>
    <row r="70" s="14" customFormat="1"/>
    <row r="71" s="14" customFormat="1"/>
    <row r="72" s="14" customFormat="1"/>
    <row r="73" s="14" customFormat="1"/>
    <row r="74" s="14" customFormat="1"/>
    <row r="75" s="14" customFormat="1"/>
    <row r="76" s="14" customFormat="1"/>
    <row r="77" s="14" customFormat="1"/>
    <row r="78" s="14" customFormat="1"/>
    <row r="79" s="14" customFormat="1"/>
    <row r="80" s="14" customFormat="1"/>
    <row r="81" s="14" customFormat="1"/>
    <row r="82" s="14" customFormat="1"/>
    <row r="83" s="14" customFormat="1"/>
    <row r="84" s="14" customFormat="1"/>
    <row r="85" s="14" customFormat="1"/>
    <row r="86" s="14" customFormat="1"/>
    <row r="87" s="14" customFormat="1"/>
    <row r="88" s="14" customFormat="1"/>
    <row r="89" s="14" customFormat="1"/>
    <row r="90" s="14" customFormat="1"/>
    <row r="91" s="14" customFormat="1"/>
    <row r="92" s="14" customFormat="1"/>
    <row r="93" s="14" customFormat="1"/>
    <row r="94" s="14" customFormat="1"/>
    <row r="95" s="14" customFormat="1"/>
    <row r="96" s="14" customFormat="1"/>
    <row r="97" s="14" customFormat="1"/>
    <row r="98" s="14" customFormat="1"/>
    <row r="99" s="14" customFormat="1"/>
    <row r="100" s="14" customFormat="1"/>
    <row r="101" s="14" customFormat="1"/>
    <row r="102" s="14" customFormat="1"/>
    <row r="103" s="14" customFormat="1"/>
    <row r="104" s="14" customFormat="1"/>
    <row r="105" s="14" customFormat="1"/>
    <row r="106" s="14" customFormat="1"/>
    <row r="107" s="14" customFormat="1"/>
    <row r="108" s="14" customFormat="1"/>
    <row r="109" s="14" customFormat="1"/>
    <row r="110" s="14" customFormat="1"/>
    <row r="111" s="14" customFormat="1"/>
    <row r="112" s="14" customFormat="1"/>
    <row r="113" s="14" customFormat="1"/>
    <row r="114" s="14" customFormat="1"/>
    <row r="115" s="14" customFormat="1"/>
    <row r="116" s="14" customFormat="1"/>
    <row r="117" s="14" customFormat="1"/>
    <row r="118" s="14" customFormat="1"/>
    <row r="119" s="14" customFormat="1"/>
    <row r="120" s="14" customFormat="1"/>
    <row r="121" s="14" customFormat="1"/>
    <row r="122" s="14" customFormat="1"/>
    <row r="123" s="14" customFormat="1"/>
    <row r="124" s="14" customFormat="1"/>
    <row r="125" s="14" customFormat="1"/>
    <row r="126" s="14" customFormat="1"/>
    <row r="127" s="14" customFormat="1"/>
    <row r="128" s="14" customFormat="1"/>
    <row r="129" s="14" customFormat="1"/>
    <row r="130" s="14" customFormat="1"/>
    <row r="131" s="14" customFormat="1"/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sheetPr codeName="Sheet9"/>
  <dimension ref="A1:I67"/>
  <sheetViews>
    <sheetView workbookViewId="0"/>
  </sheetViews>
  <sheetFormatPr defaultRowHeight="15"/>
  <cols>
    <col min="1" max="1" width="14.7109375" style="32" customWidth="1"/>
    <col min="2" max="8" width="18.7109375" style="32" customWidth="1"/>
    <col min="9" max="9" width="21.42578125" style="32" customWidth="1"/>
    <col min="10" max="11" width="18.7109375" style="32" customWidth="1"/>
    <col min="12" max="16384" width="9.140625" style="32"/>
  </cols>
  <sheetData>
    <row r="1" spans="1:9" ht="15.75">
      <c r="B1" s="31" t="s">
        <v>15</v>
      </c>
      <c r="H1" s="27"/>
    </row>
    <row r="2" spans="1:9" ht="15.75">
      <c r="B2" s="31" t="s">
        <v>954</v>
      </c>
      <c r="E2" s="34"/>
      <c r="H2" s="27"/>
    </row>
    <row r="3" spans="1:9">
      <c r="B3" s="30" t="s">
        <v>62</v>
      </c>
      <c r="E3" s="34"/>
    </row>
    <row r="4" spans="1:9" ht="15.75">
      <c r="A4" s="38" t="s">
        <v>14</v>
      </c>
      <c r="B4" s="26" t="s">
        <v>52</v>
      </c>
    </row>
    <row r="5" spans="1:9" ht="15.75">
      <c r="A5" s="38" t="s">
        <v>12</v>
      </c>
      <c r="B5" s="26" t="s">
        <v>37</v>
      </c>
    </row>
    <row r="6" spans="1:9" ht="15.75">
      <c r="A6" s="38" t="s">
        <v>11</v>
      </c>
      <c r="B6" s="26"/>
      <c r="D6" s="27"/>
    </row>
    <row r="7" spans="1:9" ht="15.75">
      <c r="A7" s="38" t="s">
        <v>10</v>
      </c>
      <c r="B7" s="26"/>
    </row>
    <row r="8" spans="1:9" ht="15.75">
      <c r="A8" s="38" t="s">
        <v>9</v>
      </c>
      <c r="B8" s="26" t="s">
        <v>38</v>
      </c>
    </row>
    <row r="9" spans="1:9" ht="15.75">
      <c r="A9" s="38" t="s">
        <v>7</v>
      </c>
      <c r="B9" s="26" t="s">
        <v>31</v>
      </c>
    </row>
    <row r="10" spans="1:9" s="34" customFormat="1" ht="15.75">
      <c r="A10" s="67" t="s">
        <v>5</v>
      </c>
      <c r="B10" s="26" t="s">
        <v>39</v>
      </c>
      <c r="C10" s="32"/>
      <c r="D10" s="32"/>
    </row>
    <row r="11" spans="1:9" s="36" customFormat="1" ht="16.5" thickBot="1">
      <c r="A11" s="51" t="s">
        <v>4</v>
      </c>
      <c r="B11" s="39" t="s">
        <v>53</v>
      </c>
    </row>
    <row r="12" spans="1:9" s="41" customFormat="1" ht="30">
      <c r="A12" s="40" t="s">
        <v>54</v>
      </c>
      <c r="B12" s="40" t="s">
        <v>55</v>
      </c>
      <c r="C12" s="40" t="s">
        <v>41</v>
      </c>
      <c r="D12" s="40" t="s">
        <v>56</v>
      </c>
      <c r="E12" s="40" t="s">
        <v>57</v>
      </c>
      <c r="F12" s="40" t="s">
        <v>58</v>
      </c>
      <c r="G12" s="40" t="s">
        <v>59</v>
      </c>
      <c r="H12" s="40" t="s">
        <v>60</v>
      </c>
      <c r="I12" s="40" t="s">
        <v>61</v>
      </c>
    </row>
    <row r="13" spans="1:9" s="44" customFormat="1">
      <c r="A13" s="42">
        <v>38383</v>
      </c>
      <c r="B13" s="43">
        <v>20.273393235403038</v>
      </c>
      <c r="C13" s="43">
        <v>9.1438944327860749</v>
      </c>
      <c r="D13" s="43"/>
      <c r="E13" s="43"/>
      <c r="F13" s="43"/>
      <c r="G13" s="43"/>
      <c r="H13" s="43"/>
      <c r="I13" s="43">
        <v>3.8021170333101622</v>
      </c>
    </row>
    <row r="14" spans="1:9" s="47" customFormat="1">
      <c r="A14" s="45">
        <v>38411</v>
      </c>
      <c r="B14" s="46">
        <v>20.209573719626167</v>
      </c>
      <c r="C14" s="46">
        <v>9.195611850467289</v>
      </c>
      <c r="D14" s="46"/>
      <c r="E14" s="46"/>
      <c r="F14" s="46"/>
      <c r="G14" s="46"/>
      <c r="H14" s="46"/>
      <c r="I14" s="46">
        <v>3.3798121471002016</v>
      </c>
    </row>
    <row r="15" spans="1:9" s="47" customFormat="1">
      <c r="A15" s="45">
        <v>38442</v>
      </c>
      <c r="B15" s="46">
        <v>23.093664433710437</v>
      </c>
      <c r="C15" s="46">
        <v>9.2541830939366978</v>
      </c>
      <c r="D15" s="46"/>
      <c r="E15" s="46"/>
      <c r="F15" s="46"/>
      <c r="G15" s="46"/>
      <c r="H15" s="46"/>
      <c r="I15" s="46">
        <v>3.3474588474388991</v>
      </c>
    </row>
    <row r="16" spans="1:9" s="47" customFormat="1">
      <c r="A16" s="45">
        <v>38472</v>
      </c>
      <c r="B16" s="46">
        <v>23.262891961454013</v>
      </c>
      <c r="C16" s="46">
        <v>9.4668238228836294</v>
      </c>
      <c r="D16" s="46"/>
      <c r="E16" s="46"/>
      <c r="F16" s="46"/>
      <c r="G16" s="46"/>
      <c r="H16" s="46"/>
      <c r="I16" s="46">
        <v>2.91071959402964</v>
      </c>
    </row>
    <row r="17" spans="1:9" s="47" customFormat="1">
      <c r="A17" s="45">
        <v>38503</v>
      </c>
      <c r="B17" s="46">
        <v>23.97106988329778</v>
      </c>
      <c r="C17" s="46">
        <v>9.5184562429413972</v>
      </c>
      <c r="D17" s="46"/>
      <c r="E17" s="46"/>
      <c r="F17" s="46"/>
      <c r="G17" s="46"/>
      <c r="H17" s="46"/>
      <c r="I17" s="46">
        <v>2.6111298324980945</v>
      </c>
    </row>
    <row r="18" spans="1:9" s="47" customFormat="1">
      <c r="A18" s="45">
        <v>38533</v>
      </c>
      <c r="B18" s="46">
        <v>26.279417808044805</v>
      </c>
      <c r="C18" s="46">
        <v>9.7883106797352344</v>
      </c>
      <c r="D18" s="46"/>
      <c r="E18" s="46"/>
      <c r="F18" s="46"/>
      <c r="G18" s="46"/>
      <c r="H18" s="46"/>
      <c r="I18" s="46">
        <v>2.5035171850150202</v>
      </c>
    </row>
    <row r="19" spans="1:9" s="47" customFormat="1">
      <c r="A19" s="45">
        <v>38564</v>
      </c>
      <c r="B19" s="46">
        <v>26.254333601122163</v>
      </c>
      <c r="C19" s="46">
        <v>9.7076397985207858</v>
      </c>
      <c r="D19" s="46"/>
      <c r="E19" s="46"/>
      <c r="F19" s="46"/>
      <c r="G19" s="46"/>
      <c r="H19" s="46"/>
      <c r="I19" s="46">
        <v>2.466200845750679</v>
      </c>
    </row>
    <row r="20" spans="1:9" s="47" customFormat="1">
      <c r="A20" s="45">
        <v>38595</v>
      </c>
      <c r="B20" s="46">
        <v>26.921456271889998</v>
      </c>
      <c r="C20" s="46">
        <v>9.8332213776105846</v>
      </c>
      <c r="D20" s="46"/>
      <c r="E20" s="46"/>
      <c r="F20" s="46"/>
      <c r="G20" s="46"/>
      <c r="H20" s="46"/>
      <c r="I20" s="46">
        <v>2.490653620763541</v>
      </c>
    </row>
    <row r="21" spans="1:9" s="47" customFormat="1">
      <c r="A21" s="45">
        <v>38625</v>
      </c>
      <c r="B21" s="46">
        <v>24.406425621389225</v>
      </c>
      <c r="C21" s="46">
        <v>9.827912911460432</v>
      </c>
      <c r="D21" s="46"/>
      <c r="E21" s="46"/>
      <c r="F21" s="46"/>
      <c r="G21" s="46"/>
      <c r="H21" s="46"/>
      <c r="I21" s="46">
        <v>2.292659543818607</v>
      </c>
    </row>
    <row r="22" spans="1:9" s="47" customFormat="1">
      <c r="A22" s="45">
        <v>38656</v>
      </c>
      <c r="B22" s="46">
        <v>22.33687767966309</v>
      </c>
      <c r="C22" s="46">
        <v>9.8651541502513247</v>
      </c>
      <c r="D22" s="46"/>
      <c r="E22" s="46"/>
      <c r="F22" s="46"/>
      <c r="G22" s="46"/>
      <c r="H22" s="46"/>
      <c r="I22" s="46">
        <v>2.1055963071377071</v>
      </c>
    </row>
    <row r="23" spans="1:9" s="47" customFormat="1">
      <c r="A23" s="45">
        <v>38686</v>
      </c>
      <c r="B23" s="46">
        <v>25.255252137210238</v>
      </c>
      <c r="C23" s="46">
        <v>9.8265720621733887</v>
      </c>
      <c r="D23" s="46"/>
      <c r="E23" s="46"/>
      <c r="F23" s="46"/>
      <c r="G23" s="46"/>
      <c r="H23" s="46"/>
      <c r="I23" s="46">
        <v>2.2409430052656285</v>
      </c>
    </row>
    <row r="24" spans="1:9" s="47" customFormat="1">
      <c r="A24" s="45">
        <v>38717</v>
      </c>
      <c r="B24" s="46">
        <v>24.387117510040159</v>
      </c>
      <c r="C24" s="46">
        <v>9.8521585274431054</v>
      </c>
      <c r="D24" s="46"/>
      <c r="E24" s="46"/>
      <c r="F24" s="46"/>
      <c r="G24" s="46"/>
      <c r="H24" s="46"/>
      <c r="I24" s="46">
        <v>2.1377726216546029</v>
      </c>
    </row>
    <row r="25" spans="1:9" s="47" customFormat="1">
      <c r="A25" s="45">
        <v>38748</v>
      </c>
      <c r="B25" s="46">
        <v>21.956307519195128</v>
      </c>
      <c r="C25" s="46">
        <v>9.7768521577971939</v>
      </c>
      <c r="D25" s="46"/>
      <c r="E25" s="46"/>
      <c r="F25" s="46"/>
      <c r="G25" s="46"/>
      <c r="H25" s="46"/>
      <c r="I25" s="46">
        <v>1.9672129954402495</v>
      </c>
    </row>
    <row r="26" spans="1:9" s="47" customFormat="1">
      <c r="A26" s="45">
        <v>38776</v>
      </c>
      <c r="B26" s="46">
        <v>21.474651637344291</v>
      </c>
      <c r="C26" s="46">
        <v>9.8486312572235786</v>
      </c>
      <c r="D26" s="46"/>
      <c r="E26" s="46"/>
      <c r="F26" s="46"/>
      <c r="G26" s="46"/>
      <c r="H26" s="46"/>
      <c r="I26" s="46">
        <v>1.9280950443502591</v>
      </c>
    </row>
    <row r="27" spans="1:9" s="47" customFormat="1">
      <c r="A27" s="45">
        <v>38807</v>
      </c>
      <c r="B27" s="46">
        <v>18.419548613376836</v>
      </c>
      <c r="C27" s="46">
        <v>9.5582943369843854</v>
      </c>
      <c r="D27" s="46"/>
      <c r="E27" s="46"/>
      <c r="F27" s="46">
        <v>12.340760020974132</v>
      </c>
      <c r="G27" s="46"/>
      <c r="H27" s="46"/>
      <c r="I27" s="46">
        <v>2.4644012015241623</v>
      </c>
    </row>
    <row r="28" spans="1:9" s="47" customFormat="1">
      <c r="A28" s="45">
        <v>38837</v>
      </c>
      <c r="B28" s="46">
        <v>23.803833283566174</v>
      </c>
      <c r="C28" s="46">
        <v>9.5845835128505925</v>
      </c>
      <c r="D28" s="46"/>
      <c r="E28" s="46"/>
      <c r="F28" s="46">
        <v>22.225430105577477</v>
      </c>
      <c r="G28" s="46"/>
      <c r="H28" s="46"/>
      <c r="I28" s="46">
        <v>3.146379257983952</v>
      </c>
    </row>
    <row r="29" spans="1:9" s="47" customFormat="1">
      <c r="A29" s="45">
        <v>38868</v>
      </c>
      <c r="B29" s="46">
        <v>23.970867327268788</v>
      </c>
      <c r="C29" s="46">
        <v>9.7010990253411311</v>
      </c>
      <c r="D29" s="46"/>
      <c r="E29" s="46"/>
      <c r="F29" s="46">
        <v>22.553821269222439</v>
      </c>
      <c r="G29" s="46"/>
      <c r="H29" s="46"/>
      <c r="I29" s="46">
        <v>2.9607155279233859</v>
      </c>
    </row>
    <row r="30" spans="1:9" s="47" customFormat="1">
      <c r="A30" s="45">
        <v>38898</v>
      </c>
      <c r="B30" s="46">
        <v>25.27393237831177</v>
      </c>
      <c r="C30" s="46">
        <v>9.5768332819880886</v>
      </c>
      <c r="D30" s="46"/>
      <c r="E30" s="46"/>
      <c r="F30" s="46">
        <v>21.60671155268022</v>
      </c>
      <c r="G30" s="46"/>
      <c r="H30" s="46"/>
      <c r="I30" s="46">
        <v>2.7803745030014615</v>
      </c>
    </row>
    <row r="31" spans="1:9" s="47" customFormat="1">
      <c r="A31" s="45">
        <v>38929</v>
      </c>
      <c r="B31" s="46">
        <v>25.290254457259891</v>
      </c>
      <c r="C31" s="46">
        <v>9.7219281556537673</v>
      </c>
      <c r="D31" s="46"/>
      <c r="E31" s="46"/>
      <c r="F31" s="46">
        <v>22.332061496173331</v>
      </c>
      <c r="G31" s="46"/>
      <c r="H31" s="46"/>
      <c r="I31" s="46">
        <v>2.641114171164396</v>
      </c>
    </row>
    <row r="32" spans="1:9" s="47" customFormat="1">
      <c r="A32" s="45">
        <v>38960</v>
      </c>
      <c r="B32" s="46">
        <v>26.243192206180915</v>
      </c>
      <c r="C32" s="46">
        <v>9.6662340852695685</v>
      </c>
      <c r="D32" s="46"/>
      <c r="E32" s="46"/>
      <c r="F32" s="46">
        <v>23.022045612452064</v>
      </c>
      <c r="G32" s="46"/>
      <c r="H32" s="46"/>
      <c r="I32" s="46">
        <v>2.5490962108158106</v>
      </c>
    </row>
    <row r="33" spans="1:9" s="47" customFormat="1">
      <c r="A33" s="45">
        <v>38990</v>
      </c>
      <c r="B33" s="46">
        <v>24.457518055868437</v>
      </c>
      <c r="C33" s="46">
        <v>9.6273842194187882</v>
      </c>
      <c r="D33" s="46"/>
      <c r="E33" s="46"/>
      <c r="F33" s="46">
        <v>22.637883352106329</v>
      </c>
      <c r="G33" s="46"/>
      <c r="H33" s="46"/>
      <c r="I33" s="46">
        <v>2.3128551519521618</v>
      </c>
    </row>
    <row r="34" spans="1:9" s="47" customFormat="1">
      <c r="A34" s="45">
        <v>39021</v>
      </c>
      <c r="B34" s="46">
        <v>25.368914201593348</v>
      </c>
      <c r="C34" s="46">
        <v>9.626319177924028</v>
      </c>
      <c r="D34" s="46"/>
      <c r="E34" s="46"/>
      <c r="F34" s="46">
        <v>23.154774852788361</v>
      </c>
      <c r="G34" s="46"/>
      <c r="H34" s="46"/>
      <c r="I34" s="46">
        <v>2.3601088071762426</v>
      </c>
    </row>
    <row r="35" spans="1:9" s="47" customFormat="1">
      <c r="A35" s="45">
        <v>39051</v>
      </c>
      <c r="B35" s="46">
        <v>24.366527923017021</v>
      </c>
      <c r="C35" s="46">
        <v>9.5274752920235848</v>
      </c>
      <c r="D35" s="46"/>
      <c r="E35" s="46"/>
      <c r="F35" s="46">
        <v>22.800511013460898</v>
      </c>
      <c r="G35" s="46"/>
      <c r="H35" s="46"/>
      <c r="I35" s="46">
        <v>2.2904663013482605</v>
      </c>
    </row>
    <row r="36" spans="1:9" s="47" customFormat="1">
      <c r="A36" s="45">
        <v>39082</v>
      </c>
      <c r="B36" s="46">
        <v>25.221450121551634</v>
      </c>
      <c r="C36" s="46">
        <v>9.4826762710072927</v>
      </c>
      <c r="D36" s="46"/>
      <c r="E36" s="46"/>
      <c r="F36" s="46">
        <v>21.750346083923475</v>
      </c>
      <c r="G36" s="46"/>
      <c r="H36" s="46"/>
      <c r="I36" s="46">
        <v>2.2703404946909349</v>
      </c>
    </row>
    <row r="37" spans="1:9" s="47" customFormat="1">
      <c r="A37" s="45">
        <v>39113</v>
      </c>
      <c r="B37" s="46">
        <v>26.451433988700565</v>
      </c>
      <c r="C37" s="46">
        <v>9.50737372881356</v>
      </c>
      <c r="D37" s="46"/>
      <c r="E37" s="46"/>
      <c r="F37" s="46">
        <v>22.761133536723165</v>
      </c>
      <c r="G37" s="46"/>
      <c r="H37" s="46"/>
      <c r="I37" s="46">
        <v>2.3772682477629123</v>
      </c>
    </row>
    <row r="38" spans="1:9" s="47" customFormat="1">
      <c r="A38" s="45">
        <v>39141</v>
      </c>
      <c r="B38" s="46">
        <v>24.802869512332471</v>
      </c>
      <c r="C38" s="46">
        <v>9.5033923865300149</v>
      </c>
      <c r="D38" s="46"/>
      <c r="E38" s="46"/>
      <c r="F38" s="46">
        <v>22.919014337200135</v>
      </c>
      <c r="G38" s="46"/>
      <c r="H38" s="46"/>
      <c r="I38" s="46">
        <v>2.332383160810279</v>
      </c>
    </row>
    <row r="39" spans="1:9" s="47" customFormat="1">
      <c r="A39" s="45">
        <v>39172</v>
      </c>
      <c r="B39" s="46">
        <v>24.1447709117882</v>
      </c>
      <c r="C39" s="46">
        <v>9.1700396553691661</v>
      </c>
      <c r="D39" s="46"/>
      <c r="E39" s="46"/>
      <c r="F39" s="46">
        <v>23.281745886112063</v>
      </c>
      <c r="G39" s="46"/>
      <c r="H39" s="46"/>
      <c r="I39" s="46">
        <v>2.3224223918408247</v>
      </c>
    </row>
    <row r="40" spans="1:9" s="47" customFormat="1">
      <c r="A40" s="45">
        <v>39202</v>
      </c>
      <c r="B40" s="46">
        <v>24.577123946404033</v>
      </c>
      <c r="C40" s="46">
        <v>9.0777576843792946</v>
      </c>
      <c r="D40" s="46"/>
      <c r="E40" s="46"/>
      <c r="F40" s="46">
        <v>22.746155405405407</v>
      </c>
      <c r="G40" s="46"/>
      <c r="H40" s="46"/>
      <c r="I40" s="46">
        <v>2.3318601426815939</v>
      </c>
    </row>
    <row r="41" spans="1:9" s="47" customFormat="1">
      <c r="A41" s="45">
        <v>39233</v>
      </c>
      <c r="B41" s="46">
        <v>24.447816280752534</v>
      </c>
      <c r="C41" s="46">
        <v>9.6802046792088756</v>
      </c>
      <c r="D41" s="46"/>
      <c r="E41" s="46"/>
      <c r="F41" s="46"/>
      <c r="G41" s="46"/>
      <c r="H41" s="46"/>
      <c r="I41" s="46">
        <v>1.4217245504895468</v>
      </c>
    </row>
    <row r="42" spans="1:9" s="47" customFormat="1">
      <c r="A42" s="45">
        <v>39263</v>
      </c>
      <c r="B42" s="46">
        <v>24.253458129016902</v>
      </c>
      <c r="C42" s="46">
        <v>9.8333829445370142</v>
      </c>
      <c r="D42" s="46"/>
      <c r="E42" s="46"/>
      <c r="F42" s="46"/>
      <c r="G42" s="46"/>
      <c r="H42" s="46"/>
      <c r="I42" s="46">
        <v>1.4308864109635582</v>
      </c>
    </row>
    <row r="43" spans="1:9" s="47" customFormat="1">
      <c r="A43" s="45">
        <v>39294</v>
      </c>
      <c r="B43" s="46">
        <v>24.309788993898792</v>
      </c>
      <c r="C43" s="46">
        <v>9.8563948319176937</v>
      </c>
      <c r="D43" s="46"/>
      <c r="E43" s="46"/>
      <c r="F43" s="46"/>
      <c r="G43" s="46"/>
      <c r="H43" s="46"/>
      <c r="I43" s="46">
        <v>1.420908238378177</v>
      </c>
    </row>
    <row r="44" spans="1:9" s="47" customFormat="1">
      <c r="A44" s="45">
        <v>39325</v>
      </c>
      <c r="B44" s="46">
        <v>27.561794418712367</v>
      </c>
      <c r="C44" s="46">
        <v>9.7602889532190833</v>
      </c>
      <c r="D44" s="46">
        <v>210.06431156695473</v>
      </c>
      <c r="E44" s="46"/>
      <c r="F44" s="46"/>
      <c r="G44" s="46"/>
      <c r="H44" s="46"/>
      <c r="I44" s="46">
        <v>10.193748183770566</v>
      </c>
    </row>
    <row r="45" spans="1:9" s="47" customFormat="1">
      <c r="A45" s="45">
        <v>39355</v>
      </c>
      <c r="B45" s="46">
        <v>24.511122209567198</v>
      </c>
      <c r="C45" s="46">
        <v>9.7040730068337133</v>
      </c>
      <c r="D45" s="46">
        <v>163.82010786312028</v>
      </c>
      <c r="E45" s="46"/>
      <c r="F45" s="46"/>
      <c r="G45" s="46">
        <v>109.6009279249608</v>
      </c>
      <c r="H45" s="46">
        <v>65.714047630979493</v>
      </c>
      <c r="I45" s="46">
        <v>15.244030982809168</v>
      </c>
    </row>
    <row r="46" spans="1:9" s="47" customFormat="1">
      <c r="A46" s="45">
        <v>39386</v>
      </c>
      <c r="B46" s="46">
        <v>26.986314949168207</v>
      </c>
      <c r="C46" s="46">
        <v>9.6664817352125691</v>
      </c>
      <c r="D46" s="46">
        <v>200.98547377121963</v>
      </c>
      <c r="E46" s="46"/>
      <c r="F46" s="46"/>
      <c r="G46" s="46">
        <v>110.58239203617481</v>
      </c>
      <c r="H46" s="46">
        <v>93.554363458872459</v>
      </c>
      <c r="I46" s="46">
        <v>17.978468548196936</v>
      </c>
    </row>
    <row r="47" spans="1:9" s="47" customFormat="1">
      <c r="A47" s="45">
        <v>39416</v>
      </c>
      <c r="B47" s="46">
        <v>22.85525318297967</v>
      </c>
      <c r="C47" s="46">
        <v>9.5892817575824907</v>
      </c>
      <c r="D47" s="46">
        <v>144.24344323959744</v>
      </c>
      <c r="E47" s="46"/>
      <c r="F47" s="46"/>
      <c r="G47" s="46">
        <v>108.03172771969723</v>
      </c>
      <c r="H47" s="46">
        <v>92.32051364292856</v>
      </c>
      <c r="I47" s="46">
        <v>15.293682118708244</v>
      </c>
    </row>
    <row r="48" spans="1:9" s="47" customFormat="1">
      <c r="A48" s="45">
        <v>39447</v>
      </c>
      <c r="B48" s="46">
        <v>22.904432565789474</v>
      </c>
      <c r="C48" s="46">
        <v>39.803860339912283</v>
      </c>
      <c r="D48" s="46">
        <v>270.91754500183231</v>
      </c>
      <c r="E48" s="46"/>
      <c r="F48" s="46"/>
      <c r="G48" s="46">
        <v>106.06767138804076</v>
      </c>
      <c r="H48" s="46">
        <v>90.289936907894742</v>
      </c>
      <c r="I48" s="46">
        <v>21.427142202076649</v>
      </c>
    </row>
    <row r="49" spans="1:9" s="47" customFormat="1">
      <c r="A49" s="45">
        <v>39478</v>
      </c>
      <c r="B49" s="46">
        <v>22.85729316088981</v>
      </c>
      <c r="C49" s="46">
        <v>38.521948660113814</v>
      </c>
      <c r="D49" s="46">
        <v>291.7017178214553</v>
      </c>
      <c r="E49" s="46"/>
      <c r="F49" s="46"/>
      <c r="G49" s="46">
        <v>105.32866786768862</v>
      </c>
      <c r="H49" s="46">
        <v>89.51522555613036</v>
      </c>
      <c r="I49" s="46">
        <v>22.808730030396205</v>
      </c>
    </row>
    <row r="50" spans="1:9" s="47" customFormat="1">
      <c r="A50" s="45">
        <v>39507</v>
      </c>
      <c r="B50" s="46">
        <v>21.716969208416835</v>
      </c>
      <c r="C50" s="46">
        <v>8.8319672545090189</v>
      </c>
      <c r="D50" s="46">
        <v>286.34250544276847</v>
      </c>
      <c r="E50" s="46"/>
      <c r="F50" s="46"/>
      <c r="G50" s="46">
        <v>103.37363792584287</v>
      </c>
      <c r="H50" s="46">
        <v>87.692788967935869</v>
      </c>
      <c r="I50" s="46">
        <v>21.790502088510685</v>
      </c>
    </row>
    <row r="51" spans="1:9" s="47" customFormat="1">
      <c r="A51" s="45">
        <v>39538</v>
      </c>
      <c r="B51" s="46">
        <v>22.764091779353564</v>
      </c>
      <c r="C51" s="46">
        <v>8.3742388192612136</v>
      </c>
      <c r="D51" s="46">
        <v>253.01295846457694</v>
      </c>
      <c r="E51" s="46"/>
      <c r="F51" s="46"/>
      <c r="G51" s="46">
        <v>99.686832093853312</v>
      </c>
      <c r="H51" s="46">
        <v>85.193355788258572</v>
      </c>
      <c r="I51" s="46">
        <v>20.754195787411359</v>
      </c>
    </row>
    <row r="52" spans="1:9" s="47" customFormat="1">
      <c r="A52" s="45">
        <v>39568</v>
      </c>
      <c r="B52" s="46">
        <v>27.822839098523442</v>
      </c>
      <c r="C52" s="46">
        <v>8.3292412572316721</v>
      </c>
      <c r="D52" s="46">
        <v>267.05369707675214</v>
      </c>
      <c r="E52" s="46"/>
      <c r="F52" s="46"/>
      <c r="G52" s="46">
        <v>102.00197780123789</v>
      </c>
      <c r="H52" s="46">
        <v>86.329581815041877</v>
      </c>
      <c r="I52" s="46">
        <v>21.750410759116349</v>
      </c>
    </row>
    <row r="53" spans="1:9" s="47" customFormat="1">
      <c r="A53" s="45">
        <v>39599</v>
      </c>
      <c r="B53" s="46">
        <v>37.607293761880079</v>
      </c>
      <c r="C53" s="46">
        <v>8.3575076723691026</v>
      </c>
      <c r="D53" s="46">
        <v>271.20987423933968</v>
      </c>
      <c r="E53" s="46"/>
      <c r="F53" s="46"/>
      <c r="G53" s="46">
        <v>104.37194082437766</v>
      </c>
      <c r="H53" s="46">
        <v>87.365389942975639</v>
      </c>
      <c r="I53" s="46">
        <v>22.519600030159818</v>
      </c>
    </row>
    <row r="54" spans="1:9" s="47" customFormat="1">
      <c r="A54" s="45">
        <v>39629</v>
      </c>
      <c r="B54" s="46">
        <v>41.253463608074682</v>
      </c>
      <c r="C54" s="46">
        <v>8.2005381792068945</v>
      </c>
      <c r="D54" s="46">
        <v>218.28895660675136</v>
      </c>
      <c r="E54" s="46"/>
      <c r="F54" s="46"/>
      <c r="G54" s="46">
        <v>104.76516516215962</v>
      </c>
      <c r="H54" s="46">
        <v>87.233259746269852</v>
      </c>
      <c r="I54" s="46">
        <v>20.344104867277352</v>
      </c>
    </row>
    <row r="55" spans="1:9" s="47" customFormat="1">
      <c r="A55" s="45">
        <v>39660</v>
      </c>
      <c r="B55" s="46">
        <v>71.542595178874265</v>
      </c>
      <c r="C55" s="46">
        <v>8.1782174917225223</v>
      </c>
      <c r="D55" s="46">
        <v>201.39788832689186</v>
      </c>
      <c r="E55" s="46">
        <v>48.723384212226442</v>
      </c>
      <c r="F55" s="46"/>
      <c r="G55" s="46">
        <v>106.30170812456801</v>
      </c>
      <c r="H55" s="46"/>
      <c r="I55" s="46">
        <v>19.299883495274038</v>
      </c>
    </row>
    <row r="56" spans="1:9" s="47" customFormat="1">
      <c r="A56" s="45">
        <v>39691</v>
      </c>
      <c r="B56" s="46">
        <v>84.003082103366367</v>
      </c>
      <c r="C56" s="46">
        <v>8.3467862396592682</v>
      </c>
      <c r="D56" s="46">
        <v>175.43769954323196</v>
      </c>
      <c r="E56" s="46">
        <v>50.266265320665084</v>
      </c>
      <c r="F56" s="46"/>
      <c r="G56" s="46">
        <v>81.818697182713905</v>
      </c>
      <c r="H56" s="46"/>
      <c r="I56" s="46">
        <v>17.694837740621828</v>
      </c>
    </row>
    <row r="57" spans="1:9" s="47" customFormat="1">
      <c r="A57" s="45">
        <v>39721</v>
      </c>
      <c r="B57" s="46">
        <v>75.578549247370958</v>
      </c>
      <c r="C57" s="46">
        <v>8.3019507388823968</v>
      </c>
      <c r="D57" s="46">
        <v>50.352787030992786</v>
      </c>
      <c r="E57" s="46">
        <v>42.870701305931682</v>
      </c>
      <c r="F57" s="46">
        <v>62.966526909065912</v>
      </c>
      <c r="G57" s="46">
        <v>83.18520469833264</v>
      </c>
      <c r="H57" s="46"/>
      <c r="I57" s="46">
        <v>14.304451380850477</v>
      </c>
    </row>
    <row r="58" spans="1:9" s="47" customFormat="1"/>
    <row r="59" spans="1:9" s="47" customFormat="1"/>
    <row r="60" spans="1:9" s="47" customFormat="1"/>
    <row r="61" spans="1:9" s="47" customFormat="1"/>
    <row r="62" spans="1:9" s="47" customFormat="1"/>
    <row r="63" spans="1:9" s="47" customFormat="1"/>
    <row r="64" spans="1:9" s="47" customFormat="1"/>
    <row r="65" s="47" customFormat="1"/>
    <row r="66" s="47" customFormat="1"/>
    <row r="67" s="47" customFormat="1"/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sheetPr codeName="Sheet11"/>
  <dimension ref="A1:L66"/>
  <sheetViews>
    <sheetView workbookViewId="0"/>
  </sheetViews>
  <sheetFormatPr defaultRowHeight="15"/>
  <cols>
    <col min="1" max="1" width="14.7109375" style="32" customWidth="1"/>
    <col min="2" max="10" width="18.7109375" style="32" customWidth="1"/>
    <col min="11" max="11" width="22.28515625" style="32" customWidth="1"/>
    <col min="12" max="15" width="18.7109375" style="32" customWidth="1"/>
    <col min="16" max="16384" width="9.140625" style="32"/>
  </cols>
  <sheetData>
    <row r="1" spans="1:12" ht="15.75">
      <c r="B1" s="31" t="s">
        <v>15</v>
      </c>
      <c r="H1" s="27"/>
    </row>
    <row r="2" spans="1:12" ht="15.75">
      <c r="B2" s="31" t="s">
        <v>954</v>
      </c>
      <c r="E2" s="34"/>
      <c r="H2" s="27"/>
    </row>
    <row r="3" spans="1:12">
      <c r="B3" s="30" t="s">
        <v>74</v>
      </c>
      <c r="E3" s="34"/>
    </row>
    <row r="4" spans="1:12" ht="15.75">
      <c r="A4" s="38" t="s">
        <v>14</v>
      </c>
      <c r="B4" s="26" t="s">
        <v>63</v>
      </c>
    </row>
    <row r="5" spans="1:12" ht="15.75">
      <c r="A5" s="38" t="s">
        <v>12</v>
      </c>
      <c r="B5" s="26" t="s">
        <v>64</v>
      </c>
    </row>
    <row r="6" spans="1:12" ht="15.75">
      <c r="A6" s="38" t="s">
        <v>11</v>
      </c>
      <c r="B6" s="26"/>
      <c r="D6" s="27"/>
    </row>
    <row r="7" spans="1:12" ht="15.75">
      <c r="A7" s="38" t="s">
        <v>10</v>
      </c>
      <c r="B7" s="26"/>
    </row>
    <row r="8" spans="1:12" ht="15.75">
      <c r="A8" s="38" t="s">
        <v>9</v>
      </c>
      <c r="B8" s="26" t="s">
        <v>65</v>
      </c>
    </row>
    <row r="9" spans="1:12" ht="15.75">
      <c r="A9" s="38" t="s">
        <v>7</v>
      </c>
      <c r="B9" s="26" t="s">
        <v>31</v>
      </c>
    </row>
    <row r="10" spans="1:12" s="34" customFormat="1" ht="15.75">
      <c r="A10" s="67" t="s">
        <v>5</v>
      </c>
      <c r="B10" s="26" t="s">
        <v>39</v>
      </c>
      <c r="C10" s="32"/>
      <c r="D10" s="32"/>
    </row>
    <row r="11" spans="1:12" s="36" customFormat="1" ht="16.5" thickBot="1">
      <c r="A11" s="51" t="s">
        <v>4</v>
      </c>
      <c r="B11" s="39"/>
    </row>
    <row r="12" spans="1:12" s="41" customFormat="1" ht="30">
      <c r="A12" s="40" t="s">
        <v>54</v>
      </c>
      <c r="B12" s="40" t="s">
        <v>41</v>
      </c>
      <c r="C12" s="40" t="s">
        <v>66</v>
      </c>
      <c r="D12" s="40" t="s">
        <v>67</v>
      </c>
      <c r="E12" s="40" t="s">
        <v>68</v>
      </c>
      <c r="F12" s="40" t="s">
        <v>69</v>
      </c>
      <c r="G12" s="40" t="s">
        <v>70</v>
      </c>
      <c r="H12" s="40" t="s">
        <v>71</v>
      </c>
      <c r="I12" s="40" t="s">
        <v>72</v>
      </c>
      <c r="J12" s="40" t="s">
        <v>73</v>
      </c>
      <c r="K12" s="40" t="s">
        <v>61</v>
      </c>
      <c r="L12" s="40"/>
    </row>
    <row r="13" spans="1:12" s="44" customFormat="1">
      <c r="A13" s="42">
        <v>38383</v>
      </c>
      <c r="B13" s="43">
        <v>30.657850473598319</v>
      </c>
      <c r="C13" s="43"/>
      <c r="D13" s="43">
        <v>0.25922725589433404</v>
      </c>
      <c r="E13" s="43">
        <v>28.637924589556846</v>
      </c>
      <c r="F13" s="43">
        <v>334.49334790677335</v>
      </c>
      <c r="G13" s="43"/>
      <c r="H13" s="43"/>
      <c r="I13" s="43"/>
      <c r="J13" s="43"/>
      <c r="K13" s="43">
        <v>18.245968604166649</v>
      </c>
      <c r="L13" s="43"/>
    </row>
    <row r="14" spans="1:12" s="47" customFormat="1">
      <c r="A14" s="45">
        <v>38411</v>
      </c>
      <c r="B14" s="46">
        <v>32.230041242579439</v>
      </c>
      <c r="C14" s="46"/>
      <c r="D14" s="46">
        <v>0.89719626168224298</v>
      </c>
      <c r="E14" s="46">
        <v>27.134731401869161</v>
      </c>
      <c r="F14" s="46">
        <v>332.10352570916399</v>
      </c>
      <c r="G14" s="46"/>
      <c r="H14" s="46"/>
      <c r="I14" s="46"/>
      <c r="J14" s="46"/>
      <c r="K14" s="46">
        <v>17.085602912578647</v>
      </c>
      <c r="L14" s="46"/>
    </row>
    <row r="15" spans="1:12" s="47" customFormat="1">
      <c r="A15" s="45">
        <v>38442</v>
      </c>
      <c r="B15" s="46">
        <v>34.161346397968728</v>
      </c>
      <c r="C15" s="46"/>
      <c r="D15" s="46">
        <v>0.9279267827634422</v>
      </c>
      <c r="E15" s="46">
        <v>29.842137612813016</v>
      </c>
      <c r="F15" s="46">
        <v>333.61782435153305</v>
      </c>
      <c r="G15" s="46"/>
      <c r="H15" s="46"/>
      <c r="I15" s="46"/>
      <c r="J15" s="46"/>
      <c r="K15" s="46">
        <v>16.379020895100119</v>
      </c>
      <c r="L15" s="46"/>
    </row>
    <row r="16" spans="1:12" s="47" customFormat="1">
      <c r="A16" s="45">
        <v>38472</v>
      </c>
      <c r="B16" s="46">
        <v>32.390901047150521</v>
      </c>
      <c r="C16" s="46"/>
      <c r="D16" s="46">
        <v>0.89046108807026103</v>
      </c>
      <c r="E16" s="46">
        <v>28.884040034154673</v>
      </c>
      <c r="F16" s="46">
        <v>333.26944586635165</v>
      </c>
      <c r="G16" s="46"/>
      <c r="H16" s="46"/>
      <c r="I16" s="46"/>
      <c r="J16" s="46"/>
      <c r="K16" s="46">
        <v>15.542298503750688</v>
      </c>
      <c r="L16" s="46"/>
    </row>
    <row r="17" spans="1:12" s="47" customFormat="1">
      <c r="A17" s="45">
        <v>38503</v>
      </c>
      <c r="B17" s="46">
        <v>32.690035444909029</v>
      </c>
      <c r="C17" s="46"/>
      <c r="D17" s="46">
        <v>114.05453821649266</v>
      </c>
      <c r="E17" s="46">
        <v>29.971184100890952</v>
      </c>
      <c r="F17" s="46">
        <v>339.73752358228023</v>
      </c>
      <c r="G17" s="46"/>
      <c r="H17" s="46"/>
      <c r="I17" s="46"/>
      <c r="J17" s="46"/>
      <c r="K17" s="46">
        <v>19.450578620241167</v>
      </c>
      <c r="L17" s="46"/>
    </row>
    <row r="18" spans="1:12" s="47" customFormat="1">
      <c r="A18" s="45">
        <v>38533</v>
      </c>
      <c r="B18" s="46">
        <v>33.254896440295312</v>
      </c>
      <c r="C18" s="46"/>
      <c r="D18" s="46">
        <v>89.498472505091655</v>
      </c>
      <c r="E18" s="46">
        <v>30.629646232179226</v>
      </c>
      <c r="F18" s="46">
        <v>396.04052031274045</v>
      </c>
      <c r="G18" s="46"/>
      <c r="H18" s="46">
        <v>3.9548614648063412</v>
      </c>
      <c r="I18" s="46"/>
      <c r="J18" s="46"/>
      <c r="K18" s="46">
        <v>20.005249120976337</v>
      </c>
      <c r="L18" s="46"/>
    </row>
    <row r="19" spans="1:12" s="47" customFormat="1">
      <c r="A19" s="45">
        <v>38564</v>
      </c>
      <c r="B19" s="46">
        <v>34.571751607765876</v>
      </c>
      <c r="C19" s="46"/>
      <c r="D19" s="46">
        <v>70.007651109410858</v>
      </c>
      <c r="E19" s="46">
        <v>30.929579750063759</v>
      </c>
      <c r="F19" s="46">
        <v>394.5624105235118</v>
      </c>
      <c r="G19" s="46"/>
      <c r="H19" s="46">
        <v>15.016249332404628</v>
      </c>
      <c r="I19" s="46"/>
      <c r="J19" s="46"/>
      <c r="K19" s="46">
        <v>19.736355844511909</v>
      </c>
      <c r="L19" s="46"/>
    </row>
    <row r="20" spans="1:12" s="47" customFormat="1">
      <c r="A20" s="45">
        <v>38595</v>
      </c>
      <c r="B20" s="46">
        <v>37.032806595528598</v>
      </c>
      <c r="C20" s="46"/>
      <c r="D20" s="46">
        <v>68.478401867946559</v>
      </c>
      <c r="E20" s="46">
        <v>31.806819341029964</v>
      </c>
      <c r="F20" s="46">
        <v>387.02119953791407</v>
      </c>
      <c r="G20" s="46"/>
      <c r="H20" s="46">
        <v>19.801555100217932</v>
      </c>
      <c r="I20" s="46"/>
      <c r="J20" s="46"/>
      <c r="K20" s="46">
        <v>19.73294255730837</v>
      </c>
      <c r="L20" s="46"/>
    </row>
    <row r="21" spans="1:12" s="47" customFormat="1">
      <c r="A21" s="45">
        <v>38625</v>
      </c>
      <c r="B21" s="46">
        <v>34.084060172895342</v>
      </c>
      <c r="C21" s="46"/>
      <c r="D21" s="46">
        <v>62.112051592099959</v>
      </c>
      <c r="E21" s="46">
        <v>33.196950826279725</v>
      </c>
      <c r="F21" s="46">
        <v>340.02538594647183</v>
      </c>
      <c r="G21" s="46"/>
      <c r="H21" s="46">
        <v>25.673781441879477</v>
      </c>
      <c r="I21" s="46"/>
      <c r="J21" s="46"/>
      <c r="K21" s="46">
        <v>17.982400377405725</v>
      </c>
      <c r="L21" s="46"/>
    </row>
    <row r="22" spans="1:12" s="47" customFormat="1">
      <c r="A22" s="45">
        <v>38656</v>
      </c>
      <c r="B22" s="46">
        <v>95.803914458890091</v>
      </c>
      <c r="C22" s="46"/>
      <c r="D22" s="46">
        <v>60.616764026626818</v>
      </c>
      <c r="E22" s="46">
        <v>33.822991414210023</v>
      </c>
      <c r="F22" s="46">
        <v>339.87446070134484</v>
      </c>
      <c r="G22" s="46"/>
      <c r="H22" s="46">
        <v>25.895105655199988</v>
      </c>
      <c r="I22" s="46"/>
      <c r="J22" s="46"/>
      <c r="K22" s="46">
        <v>19.223102955740757</v>
      </c>
      <c r="L22" s="46"/>
    </row>
    <row r="23" spans="1:12" s="47" customFormat="1">
      <c r="A23" s="45">
        <v>38686</v>
      </c>
      <c r="B23" s="46">
        <v>94.772219018066451</v>
      </c>
      <c r="C23" s="46"/>
      <c r="D23" s="46">
        <v>59.975881012997455</v>
      </c>
      <c r="E23" s="46">
        <v>33.667047367010582</v>
      </c>
      <c r="F23" s="46">
        <v>330.86612755840281</v>
      </c>
      <c r="G23" s="46"/>
      <c r="H23" s="46">
        <v>27.580987699807906</v>
      </c>
      <c r="I23" s="46"/>
      <c r="J23" s="46"/>
      <c r="K23" s="46">
        <v>18.038500472542278</v>
      </c>
      <c r="L23" s="46"/>
    </row>
    <row r="24" spans="1:12" s="47" customFormat="1">
      <c r="A24" s="45">
        <v>38717</v>
      </c>
      <c r="B24" s="46">
        <v>99.758314671188742</v>
      </c>
      <c r="C24" s="46"/>
      <c r="D24" s="46">
        <v>60.388219544846052</v>
      </c>
      <c r="E24" s="46">
        <v>46.658003199231594</v>
      </c>
      <c r="F24" s="46">
        <v>338.74161241738898</v>
      </c>
      <c r="G24" s="46">
        <v>460.27993216867469</v>
      </c>
      <c r="H24" s="46">
        <v>31.630540104961643</v>
      </c>
      <c r="I24" s="46"/>
      <c r="J24" s="46"/>
      <c r="K24" s="46">
        <v>32.718495362863763</v>
      </c>
      <c r="L24" s="46"/>
    </row>
    <row r="25" spans="1:12" s="47" customFormat="1">
      <c r="A25" s="45">
        <v>38748</v>
      </c>
      <c r="B25" s="46">
        <v>105.10522898298782</v>
      </c>
      <c r="C25" s="46"/>
      <c r="D25" s="46">
        <v>58.644426793751656</v>
      </c>
      <c r="E25" s="46">
        <v>48.585749763567648</v>
      </c>
      <c r="F25" s="46">
        <v>346.4557642579345</v>
      </c>
      <c r="G25" s="46">
        <v>347.166108128144</v>
      </c>
      <c r="H25" s="46">
        <v>47.576801972212841</v>
      </c>
      <c r="I25" s="46"/>
      <c r="J25" s="46"/>
      <c r="K25" s="46">
        <v>30.244523981427445</v>
      </c>
      <c r="L25" s="46"/>
    </row>
    <row r="26" spans="1:12" s="47" customFormat="1">
      <c r="A26" s="45">
        <v>38776</v>
      </c>
      <c r="B26" s="46">
        <v>105.61644873648517</v>
      </c>
      <c r="C26" s="46"/>
      <c r="D26" s="46">
        <v>54.372672402722486</v>
      </c>
      <c r="E26" s="46">
        <v>47.503558861850522</v>
      </c>
      <c r="F26" s="46">
        <v>349.43123138217192</v>
      </c>
      <c r="G26" s="46">
        <v>366.53031909592909</v>
      </c>
      <c r="H26" s="46">
        <v>46.671167496026747</v>
      </c>
      <c r="I26" s="46"/>
      <c r="J26" s="46"/>
      <c r="K26" s="46">
        <v>30.948521416012813</v>
      </c>
      <c r="L26" s="46"/>
    </row>
    <row r="27" spans="1:12" s="47" customFormat="1">
      <c r="A27" s="45">
        <v>38807</v>
      </c>
      <c r="B27" s="46">
        <v>109.10553585446168</v>
      </c>
      <c r="C27" s="46"/>
      <c r="D27" s="46">
        <v>49.650431134933584</v>
      </c>
      <c r="E27" s="46">
        <v>43.498714458498021</v>
      </c>
      <c r="F27" s="46">
        <v>351.91039554531102</v>
      </c>
      <c r="G27" s="46">
        <v>348.06412198788161</v>
      </c>
      <c r="H27" s="46">
        <v>33.385937345447317</v>
      </c>
      <c r="I27" s="46"/>
      <c r="J27" s="46"/>
      <c r="K27" s="46">
        <v>30.021009044138431</v>
      </c>
      <c r="L27" s="46"/>
    </row>
    <row r="28" spans="1:12" s="47" customFormat="1">
      <c r="A28" s="45">
        <v>38837</v>
      </c>
      <c r="B28" s="46">
        <v>107.27272419483522</v>
      </c>
      <c r="C28" s="46"/>
      <c r="D28" s="46">
        <v>47.584515303401943</v>
      </c>
      <c r="E28" s="46">
        <v>40.141115513497915</v>
      </c>
      <c r="F28" s="46">
        <v>359.91677289177028</v>
      </c>
      <c r="G28" s="46">
        <v>335.56351748960219</v>
      </c>
      <c r="H28" s="46">
        <v>45.811169852769332</v>
      </c>
      <c r="I28" s="46"/>
      <c r="J28" s="46"/>
      <c r="K28" s="46">
        <v>29.254385964064173</v>
      </c>
      <c r="L28" s="46"/>
    </row>
    <row r="29" spans="1:12" s="47" customFormat="1">
      <c r="A29" s="45">
        <v>38868</v>
      </c>
      <c r="B29" s="46">
        <v>48.152020096839941</v>
      </c>
      <c r="C29" s="46"/>
      <c r="D29" s="46">
        <v>47.855750487329438</v>
      </c>
      <c r="E29" s="46">
        <v>41.179726797089018</v>
      </c>
      <c r="F29" s="46">
        <v>376.2007864537311</v>
      </c>
      <c r="G29" s="46">
        <v>296.86311384015596</v>
      </c>
      <c r="H29" s="46">
        <v>39.63862412013664</v>
      </c>
      <c r="I29" s="46"/>
      <c r="J29" s="46"/>
      <c r="K29" s="46">
        <v>25.875880848432114</v>
      </c>
      <c r="L29" s="46"/>
    </row>
    <row r="30" spans="1:12" s="47" customFormat="1">
      <c r="A30" s="45">
        <v>38898</v>
      </c>
      <c r="B30" s="46">
        <v>45.452154348188543</v>
      </c>
      <c r="C30" s="46"/>
      <c r="D30" s="46">
        <v>46.375025672622712</v>
      </c>
      <c r="E30" s="46">
        <v>39.412679110298832</v>
      </c>
      <c r="F30" s="46">
        <v>397.69174627947791</v>
      </c>
      <c r="G30" s="46">
        <v>295.55448307660708</v>
      </c>
      <c r="H30" s="46">
        <v>39.91183652314573</v>
      </c>
      <c r="I30" s="46"/>
      <c r="J30" s="46">
        <v>147.40604426726841</v>
      </c>
      <c r="K30" s="46">
        <v>30.037549586231862</v>
      </c>
      <c r="L30" s="46"/>
    </row>
    <row r="31" spans="1:12" s="47" customFormat="1">
      <c r="A31" s="45">
        <v>38929</v>
      </c>
      <c r="B31" s="46">
        <v>43.55975205045381</v>
      </c>
      <c r="C31" s="46"/>
      <c r="D31" s="46">
        <v>49.164600625202112</v>
      </c>
      <c r="E31" s="46">
        <v>41.757519781975851</v>
      </c>
      <c r="F31" s="46">
        <v>419.01060176028267</v>
      </c>
      <c r="G31" s="46">
        <v>293.38583543171285</v>
      </c>
      <c r="H31" s="46">
        <v>34.936118345591183</v>
      </c>
      <c r="I31" s="46"/>
      <c r="J31" s="46">
        <v>145.07696445421797</v>
      </c>
      <c r="K31" s="46">
        <v>28.102113977626459</v>
      </c>
      <c r="L31" s="46"/>
    </row>
    <row r="32" spans="1:12" s="47" customFormat="1">
      <c r="A32" s="45">
        <v>38960</v>
      </c>
      <c r="B32" s="46">
        <v>44.869049404011953</v>
      </c>
      <c r="C32" s="46"/>
      <c r="D32" s="46">
        <v>51.894879314234153</v>
      </c>
      <c r="E32" s="46">
        <v>155.86547632453306</v>
      </c>
      <c r="F32" s="46">
        <v>389.79305033324863</v>
      </c>
      <c r="G32" s="46">
        <v>295.34865102639299</v>
      </c>
      <c r="H32" s="46">
        <v>23.080734096451391</v>
      </c>
      <c r="I32" s="46"/>
      <c r="J32" s="46">
        <v>149.00355661105573</v>
      </c>
      <c r="K32" s="46">
        <v>28.170189160781415</v>
      </c>
      <c r="L32" s="46"/>
    </row>
    <row r="33" spans="1:12" s="47" customFormat="1">
      <c r="A33" s="45">
        <v>38990</v>
      </c>
      <c r="B33" s="46">
        <v>44.831099240321052</v>
      </c>
      <c r="C33" s="46"/>
      <c r="D33" s="46">
        <v>52.218968236089211</v>
      </c>
      <c r="E33" s="46">
        <v>156.68644140351654</v>
      </c>
      <c r="F33" s="46">
        <v>398.58386889312447</v>
      </c>
      <c r="G33" s="46">
        <v>272.15005665690472</v>
      </c>
      <c r="H33" s="46">
        <v>18.708495237590807</v>
      </c>
      <c r="I33" s="46"/>
      <c r="J33" s="46">
        <v>150.37753976798717</v>
      </c>
      <c r="K33" s="46">
        <v>25.879923057121808</v>
      </c>
      <c r="L33" s="46"/>
    </row>
    <row r="34" spans="1:12" s="47" customFormat="1">
      <c r="A34" s="45">
        <v>39021</v>
      </c>
      <c r="B34" s="46">
        <v>41.964977282816072</v>
      </c>
      <c r="C34" s="46"/>
      <c r="D34" s="46">
        <v>50.42142939614363</v>
      </c>
      <c r="E34" s="46">
        <v>158.64416851424318</v>
      </c>
      <c r="F34" s="46">
        <v>400.34157749454192</v>
      </c>
      <c r="G34" s="46">
        <v>278.79720962937307</v>
      </c>
      <c r="H34" s="46">
        <v>16.555734566388857</v>
      </c>
      <c r="I34" s="46"/>
      <c r="J34" s="46">
        <v>159.50800455388983</v>
      </c>
      <c r="K34" s="46">
        <v>24.911796184649845</v>
      </c>
      <c r="L34" s="46"/>
    </row>
    <row r="35" spans="1:12" s="47" customFormat="1">
      <c r="A35" s="45">
        <v>39051</v>
      </c>
      <c r="B35" s="46">
        <v>51.012296971753265</v>
      </c>
      <c r="C35" s="46"/>
      <c r="D35" s="46">
        <v>48.792969184558906</v>
      </c>
      <c r="E35" s="46">
        <v>157.47693735463901</v>
      </c>
      <c r="F35" s="46">
        <v>384.09310110070174</v>
      </c>
      <c r="G35" s="46">
        <v>265.37932041383914</v>
      </c>
      <c r="H35" s="46">
        <v>25.538661975673335</v>
      </c>
      <c r="I35" s="46"/>
      <c r="J35" s="46">
        <v>157.03296802881965</v>
      </c>
      <c r="K35" s="46">
        <v>23.3977018678852</v>
      </c>
      <c r="L35" s="46"/>
    </row>
    <row r="36" spans="1:12" s="47" customFormat="1">
      <c r="A36" s="45">
        <v>39082</v>
      </c>
      <c r="B36" s="46">
        <v>90.810525296206521</v>
      </c>
      <c r="C36" s="46"/>
      <c r="D36" s="46">
        <v>45.682274600993551</v>
      </c>
      <c r="E36" s="46">
        <v>145.5832500653282</v>
      </c>
      <c r="F36" s="46">
        <v>417.06940801570647</v>
      </c>
      <c r="G36" s="46">
        <v>259.86069877391395</v>
      </c>
      <c r="H36" s="46">
        <v>26.287186784553327</v>
      </c>
      <c r="I36" s="46"/>
      <c r="J36" s="46">
        <v>155.46814153729204</v>
      </c>
      <c r="K36" s="46">
        <v>23.420432897199937</v>
      </c>
      <c r="L36" s="46"/>
    </row>
    <row r="37" spans="1:12" s="47" customFormat="1">
      <c r="A37" s="45">
        <v>39113</v>
      </c>
      <c r="B37" s="46">
        <v>96.98124021718985</v>
      </c>
      <c r="C37" s="46"/>
      <c r="D37" s="46">
        <v>49.570621468926554</v>
      </c>
      <c r="E37" s="46">
        <v>149.70684410550982</v>
      </c>
      <c r="F37" s="46">
        <v>434.4789869703215</v>
      </c>
      <c r="G37" s="46">
        <v>250.59554702824857</v>
      </c>
      <c r="H37" s="46">
        <v>23.082139096346602</v>
      </c>
      <c r="I37" s="46"/>
      <c r="J37" s="46">
        <v>162.14053828786666</v>
      </c>
      <c r="K37" s="46">
        <v>23.596484363142935</v>
      </c>
      <c r="L37" s="46"/>
    </row>
    <row r="38" spans="1:12" s="47" customFormat="1">
      <c r="A38" s="45">
        <v>39141</v>
      </c>
      <c r="B38" s="46">
        <v>144.1212166602399</v>
      </c>
      <c r="C38" s="46"/>
      <c r="D38" s="46">
        <v>46.818335398130422</v>
      </c>
      <c r="E38" s="46">
        <v>144.38669728257349</v>
      </c>
      <c r="F38" s="46">
        <v>441.34362443726627</v>
      </c>
      <c r="G38" s="46">
        <v>245.27668748732967</v>
      </c>
      <c r="H38" s="46">
        <v>261.66115463181075</v>
      </c>
      <c r="I38" s="46"/>
      <c r="J38" s="46">
        <v>160.09861401153395</v>
      </c>
      <c r="K38" s="46">
        <v>28.777754487704676</v>
      </c>
      <c r="L38" s="46"/>
    </row>
    <row r="39" spans="1:12" s="47" customFormat="1">
      <c r="A39" s="45">
        <v>39172</v>
      </c>
      <c r="B39" s="46">
        <v>189.40132886782186</v>
      </c>
      <c r="C39" s="46"/>
      <c r="D39" s="46">
        <v>43.170147209859635</v>
      </c>
      <c r="E39" s="46">
        <v>168.59471201204042</v>
      </c>
      <c r="F39" s="46">
        <v>455.71849507541737</v>
      </c>
      <c r="G39" s="46">
        <v>230.602229047203</v>
      </c>
      <c r="H39" s="46">
        <v>323.39730495850449</v>
      </c>
      <c r="I39" s="46"/>
      <c r="J39" s="46">
        <v>163.33619589992469</v>
      </c>
      <c r="K39" s="46">
        <v>30.929422257112311</v>
      </c>
      <c r="L39" s="46"/>
    </row>
    <row r="40" spans="1:12" s="47" customFormat="1">
      <c r="A40" s="45">
        <v>39202</v>
      </c>
      <c r="B40" s="46">
        <v>209.83042205912747</v>
      </c>
      <c r="C40" s="46"/>
      <c r="D40" s="46">
        <v>42.475950526797988</v>
      </c>
      <c r="E40" s="46">
        <v>145.19132192724121</v>
      </c>
      <c r="F40" s="46">
        <v>453.76667284370018</v>
      </c>
      <c r="G40" s="46">
        <v>222.73168733892462</v>
      </c>
      <c r="H40" s="46">
        <v>414.92832321594454</v>
      </c>
      <c r="I40" s="46"/>
      <c r="J40" s="46">
        <v>162.52549950992557</v>
      </c>
      <c r="K40" s="46">
        <v>31.86539666469136</v>
      </c>
      <c r="L40" s="46"/>
    </row>
    <row r="41" spans="1:12" s="47" customFormat="1">
      <c r="A41" s="45">
        <v>39233</v>
      </c>
      <c r="B41" s="46">
        <v>209.11152260110416</v>
      </c>
      <c r="C41" s="46"/>
      <c r="D41" s="46">
        <v>42.595272551857214</v>
      </c>
      <c r="E41" s="46">
        <v>148.14937010485045</v>
      </c>
      <c r="F41" s="46">
        <v>469.62824764352365</v>
      </c>
      <c r="G41" s="46">
        <v>226.97622083687287</v>
      </c>
      <c r="H41" s="46">
        <v>440.96939522271146</v>
      </c>
      <c r="I41" s="46"/>
      <c r="J41" s="46">
        <v>169.0811682350386</v>
      </c>
      <c r="K41" s="46">
        <v>32.348207140633463</v>
      </c>
      <c r="L41" s="46"/>
    </row>
    <row r="42" spans="1:12" s="47" customFormat="1">
      <c r="A42" s="45">
        <v>39263</v>
      </c>
      <c r="B42" s="46">
        <v>210.22168818425277</v>
      </c>
      <c r="C42" s="46"/>
      <c r="D42" s="46">
        <v>43.001666269935733</v>
      </c>
      <c r="E42" s="46">
        <v>168.54199043062724</v>
      </c>
      <c r="F42" s="46">
        <v>471.8017194042875</v>
      </c>
      <c r="G42" s="46">
        <v>229.69686959937636</v>
      </c>
      <c r="H42" s="46">
        <v>439.37376079313049</v>
      </c>
      <c r="I42" s="46"/>
      <c r="J42" s="46">
        <v>169.86006097424897</v>
      </c>
      <c r="K42" s="46">
        <v>32.272713682715761</v>
      </c>
      <c r="L42" s="46"/>
    </row>
    <row r="43" spans="1:12" s="47" customFormat="1">
      <c r="A43" s="45">
        <v>39294</v>
      </c>
      <c r="B43" s="46">
        <v>216.2017210075162</v>
      </c>
      <c r="C43" s="46"/>
      <c r="D43" s="46">
        <v>43.103242014595047</v>
      </c>
      <c r="E43" s="46">
        <v>640.09982868093255</v>
      </c>
      <c r="F43" s="46">
        <v>44.145331980111372</v>
      </c>
      <c r="G43" s="46">
        <v>219.57386099930733</v>
      </c>
      <c r="H43" s="46">
        <v>272.34490192333192</v>
      </c>
      <c r="I43" s="46"/>
      <c r="J43" s="46">
        <v>171.14558401160784</v>
      </c>
      <c r="K43" s="46">
        <v>30.065949462899301</v>
      </c>
      <c r="L43" s="46"/>
    </row>
    <row r="44" spans="1:12" s="47" customFormat="1">
      <c r="A44" s="45">
        <v>39325</v>
      </c>
      <c r="B44" s="46">
        <v>203.36573695141641</v>
      </c>
      <c r="C44" s="46"/>
      <c r="D44" s="46">
        <v>49.271134928502775</v>
      </c>
      <c r="E44" s="46">
        <v>686.37578525281185</v>
      </c>
      <c r="F44" s="46">
        <v>16.032533231550484</v>
      </c>
      <c r="G44" s="46">
        <v>223.71193427276398</v>
      </c>
      <c r="H44" s="46">
        <v>180.19727134302269</v>
      </c>
      <c r="I44" s="46"/>
      <c r="J44" s="46">
        <v>170.56932144542844</v>
      </c>
      <c r="K44" s="46">
        <v>28.756044192902387</v>
      </c>
      <c r="L44" s="46"/>
    </row>
    <row r="45" spans="1:12" s="47" customFormat="1">
      <c r="A45" s="45">
        <v>39355</v>
      </c>
      <c r="B45" s="46">
        <v>198.25299103827831</v>
      </c>
      <c r="C45" s="46"/>
      <c r="D45" s="46">
        <v>47.610631507528474</v>
      </c>
      <c r="E45" s="46">
        <v>443.55852492058887</v>
      </c>
      <c r="F45" s="46">
        <v>3.4510250569476084</v>
      </c>
      <c r="G45" s="46">
        <v>214.11085888967196</v>
      </c>
      <c r="H45" s="46">
        <v>165.83941346357059</v>
      </c>
      <c r="I45" s="46"/>
      <c r="J45" s="46">
        <v>167.77030461874261</v>
      </c>
      <c r="K45" s="46">
        <v>23.432657588044432</v>
      </c>
      <c r="L45" s="46"/>
    </row>
    <row r="46" spans="1:12" s="47" customFormat="1">
      <c r="A46" s="45">
        <v>39386</v>
      </c>
      <c r="B46" s="46">
        <v>202.5262405154285</v>
      </c>
      <c r="C46" s="46"/>
      <c r="D46" s="46">
        <v>50.675238339735444</v>
      </c>
      <c r="E46" s="46">
        <v>501.89059108674564</v>
      </c>
      <c r="F46" s="46">
        <v>3.5004621072088726</v>
      </c>
      <c r="G46" s="46">
        <v>220.63293283854205</v>
      </c>
      <c r="H46" s="46">
        <v>182.48239383258266</v>
      </c>
      <c r="I46" s="46"/>
      <c r="J46" s="46">
        <v>169.56034669380546</v>
      </c>
      <c r="K46" s="46">
        <v>25.088109631482403</v>
      </c>
      <c r="L46" s="46"/>
    </row>
    <row r="47" spans="1:12" s="47" customFormat="1">
      <c r="A47" s="45">
        <v>39416</v>
      </c>
      <c r="B47" s="46">
        <v>186.08097978539394</v>
      </c>
      <c r="C47" s="46"/>
      <c r="D47" s="46">
        <v>9.2808977642561956</v>
      </c>
      <c r="E47" s="46">
        <v>442.5831943133374</v>
      </c>
      <c r="F47" s="46">
        <v>3.3662926341517609</v>
      </c>
      <c r="G47" s="46">
        <v>250.12471521458062</v>
      </c>
      <c r="H47" s="46">
        <v>77.526762226484067</v>
      </c>
      <c r="I47" s="46"/>
      <c r="J47" s="46">
        <v>166.66691409987223</v>
      </c>
      <c r="K47" s="46">
        <v>21.352649122242191</v>
      </c>
      <c r="L47" s="46"/>
    </row>
    <row r="48" spans="1:12" s="47" customFormat="1">
      <c r="A48" s="45">
        <v>39447</v>
      </c>
      <c r="B48" s="46">
        <v>179.58972520954305</v>
      </c>
      <c r="C48" s="46"/>
      <c r="D48" s="46">
        <v>48.62370102502522</v>
      </c>
      <c r="E48" s="46">
        <v>714.15043060245614</v>
      </c>
      <c r="F48" s="46">
        <v>3.3223684210526314</v>
      </c>
      <c r="G48" s="46">
        <v>249.79294029389035</v>
      </c>
      <c r="H48" s="46">
        <v>8.3295100320976339</v>
      </c>
      <c r="I48" s="46"/>
      <c r="J48" s="46">
        <v>166.96507138037612</v>
      </c>
      <c r="K48" s="46">
        <v>25.715542251505113</v>
      </c>
      <c r="L48" s="46"/>
    </row>
    <row r="49" spans="1:12" s="47" customFormat="1">
      <c r="A49" s="45">
        <v>39478</v>
      </c>
      <c r="B49" s="46">
        <v>173.45071656690592</v>
      </c>
      <c r="C49" s="46"/>
      <c r="D49" s="46">
        <v>18.841334441877908</v>
      </c>
      <c r="E49" s="46">
        <v>694.00369754994301</v>
      </c>
      <c r="F49" s="46">
        <v>3.1350232798758406</v>
      </c>
      <c r="G49" s="46">
        <v>224.33153523972686</v>
      </c>
      <c r="H49" s="46">
        <v>4.9879355174055657</v>
      </c>
      <c r="I49" s="46"/>
      <c r="J49" s="46">
        <v>162.50662645550648</v>
      </c>
      <c r="K49" s="46">
        <v>24.792841711745481</v>
      </c>
      <c r="L49" s="46"/>
    </row>
    <row r="50" spans="1:12" s="47" customFormat="1">
      <c r="A50" s="45">
        <v>39507</v>
      </c>
      <c r="B50" s="46">
        <v>136.53396360105634</v>
      </c>
      <c r="C50" s="46"/>
      <c r="D50" s="46">
        <v>18.842341525996993</v>
      </c>
      <c r="E50" s="46">
        <v>690.80634383613631</v>
      </c>
      <c r="F50" s="46">
        <v>3.036072144288577</v>
      </c>
      <c r="G50" s="46">
        <v>226.14766617756513</v>
      </c>
      <c r="H50" s="46">
        <v>2.2657420692835255</v>
      </c>
      <c r="I50" s="46"/>
      <c r="J50" s="46">
        <v>160.93893140470141</v>
      </c>
      <c r="K50" s="46">
        <v>24.745816793620509</v>
      </c>
      <c r="L50" s="46"/>
    </row>
    <row r="51" spans="1:12" s="47" customFormat="1">
      <c r="A51" s="45">
        <v>39538</v>
      </c>
      <c r="B51" s="46">
        <v>123.26243929464781</v>
      </c>
      <c r="C51" s="46"/>
      <c r="D51" s="46">
        <v>50.388789452807551</v>
      </c>
      <c r="E51" s="46">
        <v>638.27638168663259</v>
      </c>
      <c r="F51" s="46">
        <v>2.4736147757255935E-2</v>
      </c>
      <c r="G51" s="46">
        <v>213.89980832644954</v>
      </c>
      <c r="H51" s="46">
        <v>2.2657419771949345</v>
      </c>
      <c r="I51" s="46"/>
      <c r="J51" s="46">
        <v>146.43857323648581</v>
      </c>
      <c r="K51" s="46">
        <v>24.255183688075419</v>
      </c>
      <c r="L51" s="46"/>
    </row>
    <row r="52" spans="1:12" s="47" customFormat="1">
      <c r="A52" s="45">
        <v>39568</v>
      </c>
      <c r="B52" s="46">
        <v>128.1348934111835</v>
      </c>
      <c r="C52" s="46"/>
      <c r="D52" s="46">
        <v>52.85138592452379</v>
      </c>
      <c r="E52" s="46">
        <v>666.76465152760727</v>
      </c>
      <c r="F52" s="46">
        <v>2.5904498747949228E-2</v>
      </c>
      <c r="G52" s="46">
        <v>228.00629415755117</v>
      </c>
      <c r="H52" s="46">
        <v>2.2830116180675533</v>
      </c>
      <c r="I52" s="46"/>
      <c r="J52" s="46">
        <v>152.9123943184708</v>
      </c>
      <c r="K52" s="46">
        <v>25.75932525735573</v>
      </c>
      <c r="L52" s="46"/>
    </row>
    <row r="53" spans="1:12" s="47" customFormat="1">
      <c r="A53" s="45">
        <v>39599</v>
      </c>
      <c r="B53" s="46">
        <v>129.40569540443633</v>
      </c>
      <c r="C53" s="46"/>
      <c r="D53" s="46">
        <v>58.870047999310522</v>
      </c>
      <c r="E53" s="46">
        <v>670.12036395582516</v>
      </c>
      <c r="F53" s="46">
        <v>2.6092966994988767</v>
      </c>
      <c r="G53" s="46">
        <v>219.7021874570278</v>
      </c>
      <c r="H53" s="46"/>
      <c r="I53" s="46"/>
      <c r="J53" s="46">
        <v>153.11750982528599</v>
      </c>
      <c r="K53" s="46">
        <v>26.167858113236814</v>
      </c>
      <c r="L53" s="46"/>
    </row>
    <row r="54" spans="1:12" s="47" customFormat="1">
      <c r="A54" s="45">
        <v>39629</v>
      </c>
      <c r="B54" s="46">
        <v>139.01170883981257</v>
      </c>
      <c r="C54" s="46"/>
      <c r="D54" s="46">
        <v>76.471717636232341</v>
      </c>
      <c r="E54" s="46">
        <v>739.15010534339899</v>
      </c>
      <c r="F54" s="46">
        <v>2.4096385542168677</v>
      </c>
      <c r="G54" s="46">
        <v>217.65992486990265</v>
      </c>
      <c r="H54" s="46"/>
      <c r="I54" s="46"/>
      <c r="J54" s="46">
        <v>148.64273507232107</v>
      </c>
      <c r="K54" s="46">
        <v>28.451019371075308</v>
      </c>
      <c r="L54" s="46"/>
    </row>
    <row r="55" spans="1:12" s="47" customFormat="1">
      <c r="A55" s="45">
        <v>39660</v>
      </c>
      <c r="B55" s="46">
        <v>140.47533117237106</v>
      </c>
      <c r="C55" s="46"/>
      <c r="D55" s="46">
        <v>57.550489637073404</v>
      </c>
      <c r="E55" s="46">
        <v>758.16126016400881</v>
      </c>
      <c r="F55" s="46">
        <v>2.4388274246951465</v>
      </c>
      <c r="G55" s="46">
        <v>217.25748004349268</v>
      </c>
      <c r="H55" s="46"/>
      <c r="I55" s="46"/>
      <c r="J55" s="46">
        <v>259.88173175793912</v>
      </c>
      <c r="K55" s="46">
        <v>30.867956522976321</v>
      </c>
      <c r="L55" s="46"/>
    </row>
    <row r="56" spans="1:12" s="47" customFormat="1">
      <c r="A56" s="45">
        <v>39691</v>
      </c>
      <c r="B56" s="46">
        <v>143.81678247868132</v>
      </c>
      <c r="C56" s="46"/>
      <c r="D56" s="46">
        <v>57.508173039295599</v>
      </c>
      <c r="E56" s="46">
        <v>778.75012831721767</v>
      </c>
      <c r="F56" s="46">
        <v>2.4735850602014908</v>
      </c>
      <c r="G56" s="46">
        <v>221.73749684667541</v>
      </c>
      <c r="H56" s="46"/>
      <c r="I56" s="46"/>
      <c r="J56" s="46">
        <v>154.27026988592922</v>
      </c>
      <c r="K56" s="46">
        <v>29.20802476708214</v>
      </c>
      <c r="L56" s="46"/>
    </row>
    <row r="57" spans="1:12" s="47" customFormat="1">
      <c r="A57" s="45">
        <v>39721</v>
      </c>
      <c r="B57" s="46">
        <v>138.55281436356086</v>
      </c>
      <c r="C57" s="46">
        <v>65.069204619448755</v>
      </c>
      <c r="D57" s="46">
        <v>56.406524874712353</v>
      </c>
      <c r="E57" s="46">
        <v>669.790796086054</v>
      </c>
      <c r="F57" s="46">
        <v>2.0757440373908858</v>
      </c>
      <c r="G57" s="46">
        <v>0</v>
      </c>
      <c r="H57" s="46"/>
      <c r="I57" s="46">
        <v>226.13969459243108</v>
      </c>
      <c r="J57" s="46">
        <v>246.14010043885972</v>
      </c>
      <c r="K57" s="46">
        <v>30.188787970582659</v>
      </c>
      <c r="L57" s="46"/>
    </row>
    <row r="58" spans="1:12" s="47" customFormat="1"/>
    <row r="59" spans="1:12" s="47" customFormat="1"/>
    <row r="60" spans="1:12" s="47" customFormat="1"/>
    <row r="61" spans="1:12" s="47" customFormat="1"/>
    <row r="62" spans="1:12" s="47" customFormat="1"/>
    <row r="63" spans="1:12" s="47" customFormat="1"/>
    <row r="64" spans="1:12" s="47" customFormat="1"/>
    <row r="65" s="47" customFormat="1"/>
    <row r="66" s="47" customFormat="1"/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sheetPr codeName="Sheet13"/>
  <dimension ref="A1:L68"/>
  <sheetViews>
    <sheetView workbookViewId="0"/>
  </sheetViews>
  <sheetFormatPr defaultRowHeight="15"/>
  <cols>
    <col min="1" max="1" width="14.7109375" style="32" customWidth="1"/>
    <col min="2" max="11" width="18.7109375" style="32" customWidth="1"/>
    <col min="12" max="12" width="22.28515625" style="32" customWidth="1"/>
    <col min="13" max="16" width="18.7109375" style="32" customWidth="1"/>
    <col min="17" max="16384" width="9.140625" style="32"/>
  </cols>
  <sheetData>
    <row r="1" spans="1:12" ht="15.75">
      <c r="B1" s="31" t="s">
        <v>15</v>
      </c>
      <c r="H1" s="27"/>
    </row>
    <row r="2" spans="1:12" ht="15.75">
      <c r="B2" s="31" t="s">
        <v>954</v>
      </c>
      <c r="E2" s="34"/>
      <c r="H2" s="27"/>
    </row>
    <row r="3" spans="1:12">
      <c r="B3" s="30" t="s">
        <v>159</v>
      </c>
      <c r="E3" s="34"/>
    </row>
    <row r="4" spans="1:12" ht="15.75">
      <c r="A4" s="38" t="s">
        <v>14</v>
      </c>
      <c r="B4" s="26" t="s">
        <v>75</v>
      </c>
    </row>
    <row r="5" spans="1:12" ht="15.75">
      <c r="A5" s="38" t="s">
        <v>12</v>
      </c>
      <c r="B5" s="26" t="s">
        <v>76</v>
      </c>
    </row>
    <row r="6" spans="1:12" ht="15.75">
      <c r="A6" s="38" t="s">
        <v>11</v>
      </c>
      <c r="B6" s="26"/>
      <c r="D6" s="27"/>
    </row>
    <row r="7" spans="1:12" ht="15.75">
      <c r="A7" s="38" t="s">
        <v>10</v>
      </c>
      <c r="B7" s="26"/>
    </row>
    <row r="8" spans="1:12" ht="15.75">
      <c r="A8" s="38" t="s">
        <v>9</v>
      </c>
      <c r="B8" s="26" t="s">
        <v>77</v>
      </c>
    </row>
    <row r="9" spans="1:12" ht="15.75">
      <c r="A9" s="38" t="s">
        <v>7</v>
      </c>
      <c r="B9" s="26" t="s">
        <v>31</v>
      </c>
    </row>
    <row r="10" spans="1:12" s="34" customFormat="1" ht="15.75">
      <c r="A10" s="67" t="s">
        <v>5</v>
      </c>
      <c r="B10" s="26" t="s">
        <v>39</v>
      </c>
      <c r="C10" s="32"/>
      <c r="D10" s="32"/>
    </row>
    <row r="11" spans="1:12" s="36" customFormat="1" ht="16.5" thickBot="1">
      <c r="A11" s="51" t="s">
        <v>4</v>
      </c>
      <c r="B11" s="39"/>
    </row>
    <row r="12" spans="1:12" s="41" customFormat="1" ht="30">
      <c r="A12" s="40" t="s">
        <v>54</v>
      </c>
      <c r="B12" s="40" t="s">
        <v>41</v>
      </c>
      <c r="C12" s="40" t="s">
        <v>78</v>
      </c>
      <c r="D12" s="40" t="s">
        <v>79</v>
      </c>
      <c r="E12" s="40" t="s">
        <v>80</v>
      </c>
      <c r="F12" s="40" t="s">
        <v>81</v>
      </c>
      <c r="G12" s="40" t="s">
        <v>82</v>
      </c>
      <c r="H12" s="40" t="s">
        <v>83</v>
      </c>
      <c r="I12" s="40" t="s">
        <v>84</v>
      </c>
      <c r="J12" s="40" t="s">
        <v>85</v>
      </c>
      <c r="K12" s="40" t="s">
        <v>86</v>
      </c>
      <c r="L12" s="40" t="s">
        <v>61</v>
      </c>
    </row>
    <row r="13" spans="1:12" s="44" customFormat="1">
      <c r="A13" s="42">
        <v>38383</v>
      </c>
      <c r="B13" s="43">
        <v>23.602954783360079</v>
      </c>
      <c r="C13" s="43">
        <v>9.2457974324157508</v>
      </c>
      <c r="D13" s="43">
        <v>36.655450969016172</v>
      </c>
      <c r="E13" s="43">
        <v>107.56162504629059</v>
      </c>
      <c r="F13" s="43"/>
      <c r="G13" s="43">
        <v>61.32687841007283</v>
      </c>
      <c r="H13" s="43"/>
      <c r="I13" s="43">
        <v>55.481174225404274</v>
      </c>
      <c r="J13" s="43"/>
      <c r="K13" s="43"/>
      <c r="L13" s="48">
        <v>32.91842363844399</v>
      </c>
    </row>
    <row r="14" spans="1:12" s="47" customFormat="1">
      <c r="A14" s="45">
        <v>38411</v>
      </c>
      <c r="B14" s="46">
        <v>21.468272211838006</v>
      </c>
      <c r="C14" s="46">
        <v>10.765025283489097</v>
      </c>
      <c r="D14" s="46">
        <v>36.883638841121495</v>
      </c>
      <c r="E14" s="46">
        <v>31.358283862928349</v>
      </c>
      <c r="F14" s="46"/>
      <c r="G14" s="46">
        <v>59.819772859813085</v>
      </c>
      <c r="H14" s="46"/>
      <c r="I14" s="46">
        <v>56.470206704049843</v>
      </c>
      <c r="J14" s="46"/>
      <c r="K14" s="46"/>
      <c r="L14" s="49">
        <v>20.223645604301108</v>
      </c>
    </row>
    <row r="15" spans="1:12" s="47" customFormat="1">
      <c r="A15" s="45">
        <v>38442</v>
      </c>
      <c r="B15" s="46">
        <v>23.898039608491167</v>
      </c>
      <c r="C15" s="46">
        <v>9.800783589678403</v>
      </c>
      <c r="D15" s="46">
        <v>39.128413385026057</v>
      </c>
      <c r="E15" s="46">
        <v>29.746096656921317</v>
      </c>
      <c r="F15" s="46"/>
      <c r="G15" s="46">
        <v>67.805668730138549</v>
      </c>
      <c r="H15" s="46"/>
      <c r="I15" s="46">
        <v>68.681607448836914</v>
      </c>
      <c r="J15" s="46"/>
      <c r="K15" s="46"/>
      <c r="L15" s="49">
        <v>19.110370831809128</v>
      </c>
    </row>
    <row r="16" spans="1:12" s="47" customFormat="1">
      <c r="A16" s="45">
        <v>38472</v>
      </c>
      <c r="B16" s="46">
        <v>30.606270139058307</v>
      </c>
      <c r="C16" s="46">
        <v>9.1465254086362524</v>
      </c>
      <c r="D16" s="46">
        <v>39.309180775798978</v>
      </c>
      <c r="E16" s="46">
        <v>31.631087374969503</v>
      </c>
      <c r="F16" s="46"/>
      <c r="G16" s="46">
        <v>66.631608819224198</v>
      </c>
      <c r="H16" s="46"/>
      <c r="I16" s="46">
        <v>66.491424481580879</v>
      </c>
      <c r="J16" s="46"/>
      <c r="K16" s="46"/>
      <c r="L16" s="49">
        <v>19.170179761430902</v>
      </c>
    </row>
    <row r="17" spans="1:12" s="47" customFormat="1">
      <c r="A17" s="45">
        <v>38503</v>
      </c>
      <c r="B17" s="46">
        <v>41.052849115321877</v>
      </c>
      <c r="C17" s="46">
        <v>9.4198417618270796</v>
      </c>
      <c r="D17" s="46">
        <v>41.170565704605345</v>
      </c>
      <c r="E17" s="46">
        <v>33.935920178190486</v>
      </c>
      <c r="F17" s="46"/>
      <c r="G17" s="46">
        <v>68.918964863847407</v>
      </c>
      <c r="H17" s="46"/>
      <c r="I17" s="46">
        <v>168.45784927845401</v>
      </c>
      <c r="J17" s="46"/>
      <c r="K17" s="46"/>
      <c r="L17" s="49">
        <v>28.076170009442325</v>
      </c>
    </row>
    <row r="18" spans="1:12" s="47" customFormat="1">
      <c r="A18" s="45">
        <v>38533</v>
      </c>
      <c r="B18" s="46">
        <v>42.232645837576378</v>
      </c>
      <c r="C18" s="46">
        <v>12.219311570773931</v>
      </c>
      <c r="D18" s="46">
        <v>41.778982051934825</v>
      </c>
      <c r="E18" s="46">
        <v>40.038997085030552</v>
      </c>
      <c r="F18" s="46"/>
      <c r="G18" s="46">
        <v>124.45690969959267</v>
      </c>
      <c r="H18" s="46"/>
      <c r="I18" s="46">
        <v>172.34809406822811</v>
      </c>
      <c r="J18" s="46"/>
      <c r="K18" s="46"/>
      <c r="L18" s="49">
        <v>32.967090736523872</v>
      </c>
    </row>
    <row r="19" spans="1:12" s="47" customFormat="1">
      <c r="A19" s="45">
        <v>38564</v>
      </c>
      <c r="B19" s="46">
        <v>48.153865404233613</v>
      </c>
      <c r="C19" s="46">
        <v>21.588192170364703</v>
      </c>
      <c r="D19" s="46">
        <v>41.454543764345829</v>
      </c>
      <c r="E19" s="46">
        <v>46.358694554960472</v>
      </c>
      <c r="F19" s="46"/>
      <c r="G19" s="46">
        <v>99.046311604182605</v>
      </c>
      <c r="H19" s="46"/>
      <c r="I19" s="46">
        <v>174.24384969395561</v>
      </c>
      <c r="J19" s="46"/>
      <c r="K19" s="46"/>
      <c r="L19" s="49">
        <v>29.522298670295161</v>
      </c>
    </row>
    <row r="20" spans="1:12" s="47" customFormat="1">
      <c r="A20" s="45">
        <v>38595</v>
      </c>
      <c r="B20" s="46">
        <v>50.481904462316763</v>
      </c>
      <c r="C20" s="46">
        <v>17.437575716694774</v>
      </c>
      <c r="D20" s="46">
        <v>61.285099961084448</v>
      </c>
      <c r="E20" s="46">
        <v>46.914820690102481</v>
      </c>
      <c r="F20" s="46"/>
      <c r="G20" s="46">
        <v>102.10416967181217</v>
      </c>
      <c r="H20" s="46"/>
      <c r="I20" s="46">
        <v>195.92000010377481</v>
      </c>
      <c r="J20" s="46"/>
      <c r="K20" s="46"/>
      <c r="L20" s="49">
        <v>29.539419639163061</v>
      </c>
    </row>
    <row r="21" spans="1:12" s="47" customFormat="1">
      <c r="A21" s="45">
        <v>38625</v>
      </c>
      <c r="B21" s="46">
        <v>67.648246715034261</v>
      </c>
      <c r="C21" s="46">
        <v>18.620277428456269</v>
      </c>
      <c r="D21" s="46">
        <v>61.604849455864574</v>
      </c>
      <c r="E21" s="46">
        <v>50.22016873572484</v>
      </c>
      <c r="F21" s="46">
        <v>4.5527347306193739</v>
      </c>
      <c r="G21" s="46">
        <v>102.12044285906221</v>
      </c>
      <c r="H21" s="46"/>
      <c r="I21" s="46">
        <v>205.50706704285906</v>
      </c>
      <c r="J21" s="46"/>
      <c r="K21" s="46"/>
      <c r="L21" s="49">
        <v>29.14429384265938</v>
      </c>
    </row>
    <row r="22" spans="1:12" s="47" customFormat="1">
      <c r="A22" s="45">
        <v>38656</v>
      </c>
      <c r="B22" s="46">
        <v>71.392363469637274</v>
      </c>
      <c r="C22" s="46">
        <v>46.721867708191823</v>
      </c>
      <c r="D22" s="46">
        <v>60.89746338812661</v>
      </c>
      <c r="E22" s="46">
        <v>140.26955279174024</v>
      </c>
      <c r="F22" s="46">
        <v>6.6764632930308379</v>
      </c>
      <c r="G22" s="46">
        <v>101.86647253090612</v>
      </c>
      <c r="H22" s="46"/>
      <c r="I22" s="46">
        <v>207.83322323053932</v>
      </c>
      <c r="J22" s="46"/>
      <c r="K22" s="46"/>
      <c r="L22" s="49">
        <v>35.498536806215064</v>
      </c>
    </row>
    <row r="23" spans="1:12" s="47" customFormat="1">
      <c r="A23" s="45">
        <v>38686</v>
      </c>
      <c r="B23" s="46">
        <v>71.211176175800617</v>
      </c>
      <c r="C23" s="46">
        <v>56.953042288623877</v>
      </c>
      <c r="D23" s="46">
        <v>61.166683733083211</v>
      </c>
      <c r="E23" s="46">
        <v>142.07351758006163</v>
      </c>
      <c r="F23" s="46">
        <v>8.9614614632185443</v>
      </c>
      <c r="G23" s="46">
        <v>162.48000527937828</v>
      </c>
      <c r="H23" s="46"/>
      <c r="I23" s="46">
        <v>206.98270483719685</v>
      </c>
      <c r="J23" s="46"/>
      <c r="K23" s="46"/>
      <c r="L23" s="49">
        <v>38.778639449134751</v>
      </c>
    </row>
    <row r="24" spans="1:12" s="47" customFormat="1">
      <c r="A24" s="45">
        <v>38717</v>
      </c>
      <c r="B24" s="46">
        <v>72.56663024096386</v>
      </c>
      <c r="C24" s="46">
        <v>45.238096157965195</v>
      </c>
      <c r="D24" s="46">
        <v>58.26474546184739</v>
      </c>
      <c r="E24" s="46">
        <v>145.50596701472557</v>
      </c>
      <c r="F24" s="46">
        <v>8.8634444578313261</v>
      </c>
      <c r="G24" s="46">
        <v>163.9363623025435</v>
      </c>
      <c r="H24" s="46"/>
      <c r="I24" s="46">
        <v>208.669160562249</v>
      </c>
      <c r="J24" s="46"/>
      <c r="K24" s="46"/>
      <c r="L24" s="49">
        <v>37.590575512672771</v>
      </c>
    </row>
    <row r="25" spans="1:12" s="47" customFormat="1">
      <c r="A25" s="45">
        <v>38748</v>
      </c>
      <c r="B25" s="46">
        <v>71.122026873179777</v>
      </c>
      <c r="C25" s="46">
        <v>45.17010721472068</v>
      </c>
      <c r="D25" s="46">
        <v>43.613852859412233</v>
      </c>
      <c r="E25" s="46">
        <v>134.8926606036537</v>
      </c>
      <c r="F25" s="46">
        <v>12.448189144823933</v>
      </c>
      <c r="G25" s="46">
        <v>160.57114207042628</v>
      </c>
      <c r="H25" s="46"/>
      <c r="I25" s="46">
        <v>208.49522527137941</v>
      </c>
      <c r="J25" s="46"/>
      <c r="K25" s="46"/>
      <c r="L25" s="49">
        <v>35.282776440195946</v>
      </c>
    </row>
    <row r="26" spans="1:12" s="47" customFormat="1">
      <c r="A26" s="45">
        <v>38776</v>
      </c>
      <c r="B26" s="46">
        <v>92.756799486323359</v>
      </c>
      <c r="C26" s="46">
        <v>50.666351791447283</v>
      </c>
      <c r="D26" s="46">
        <v>38.857098176447927</v>
      </c>
      <c r="E26" s="46">
        <v>140.61635066135867</v>
      </c>
      <c r="F26" s="46">
        <v>12.65633775523308</v>
      </c>
      <c r="G26" s="46">
        <v>213.82551118530884</v>
      </c>
      <c r="H26" s="46"/>
      <c r="I26" s="46">
        <v>204.38296919224348</v>
      </c>
      <c r="J26" s="46"/>
      <c r="K26" s="46"/>
      <c r="L26" s="49">
        <v>38.390509969132033</v>
      </c>
    </row>
    <row r="27" spans="1:12" s="47" customFormat="1">
      <c r="A27" s="45">
        <v>38807</v>
      </c>
      <c r="B27" s="46">
        <v>86.139011477511076</v>
      </c>
      <c r="C27" s="46">
        <v>47.781311442554184</v>
      </c>
      <c r="D27" s="46">
        <v>37.707788137963178</v>
      </c>
      <c r="E27" s="46">
        <v>119.84685610580284</v>
      </c>
      <c r="F27" s="46">
        <v>37.273831787462129</v>
      </c>
      <c r="G27" s="46">
        <v>191.29262318806806</v>
      </c>
      <c r="H27" s="46"/>
      <c r="I27" s="46">
        <v>188.59304685388022</v>
      </c>
      <c r="J27" s="46"/>
      <c r="K27" s="46"/>
      <c r="L27" s="49">
        <v>35.255895863672201</v>
      </c>
    </row>
    <row r="28" spans="1:12" s="47" customFormat="1">
      <c r="A28" s="45">
        <v>38837</v>
      </c>
      <c r="B28" s="46">
        <v>82.404969841100566</v>
      </c>
      <c r="C28" s="46">
        <v>49.515404575023993</v>
      </c>
      <c r="D28" s="46">
        <v>35.882586061640183</v>
      </c>
      <c r="E28" s="46">
        <v>122.26626628985817</v>
      </c>
      <c r="F28" s="46">
        <v>36.152079961608187</v>
      </c>
      <c r="G28" s="46">
        <v>174.90964249760052</v>
      </c>
      <c r="H28" s="46"/>
      <c r="I28" s="46">
        <v>175.43539444385198</v>
      </c>
      <c r="J28" s="46"/>
      <c r="K28" s="46"/>
      <c r="L28" s="49">
        <v>33.119281084332108</v>
      </c>
    </row>
    <row r="29" spans="1:12" s="47" customFormat="1">
      <c r="A29" s="45">
        <v>38868</v>
      </c>
      <c r="B29" s="46">
        <v>80.96889290664933</v>
      </c>
      <c r="C29" s="46">
        <v>48.813792570933508</v>
      </c>
      <c r="D29" s="46">
        <v>34.545833116742472</v>
      </c>
      <c r="E29" s="46">
        <v>119.79635229586312</v>
      </c>
      <c r="F29" s="46">
        <v>34.950850162443146</v>
      </c>
      <c r="G29" s="46">
        <v>182.92547889322071</v>
      </c>
      <c r="H29" s="46"/>
      <c r="I29" s="46">
        <v>179.37818365821963</v>
      </c>
      <c r="J29" s="46"/>
      <c r="K29" s="46"/>
      <c r="L29" s="49">
        <v>32.827120369049524</v>
      </c>
    </row>
    <row r="30" spans="1:12" s="47" customFormat="1">
      <c r="A30" s="45">
        <v>38898</v>
      </c>
      <c r="B30" s="46">
        <v>77.273280365578145</v>
      </c>
      <c r="C30" s="46">
        <v>50.300243160813309</v>
      </c>
      <c r="D30" s="46">
        <v>33.420829872663788</v>
      </c>
      <c r="E30" s="46">
        <v>119.06183476073116</v>
      </c>
      <c r="F30" s="46">
        <v>35.301445286506471</v>
      </c>
      <c r="G30" s="46">
        <v>192.87861994249332</v>
      </c>
      <c r="H30" s="46"/>
      <c r="I30" s="46">
        <v>172.38733644485521</v>
      </c>
      <c r="J30" s="46"/>
      <c r="K30" s="46">
        <v>0.2535500616142945</v>
      </c>
      <c r="L30" s="49">
        <v>32.291972708278543</v>
      </c>
    </row>
    <row r="31" spans="1:12" s="47" customFormat="1">
      <c r="A31" s="45">
        <v>38929</v>
      </c>
      <c r="B31" s="46">
        <v>82.898756914950965</v>
      </c>
      <c r="C31" s="46">
        <v>52.300652991268727</v>
      </c>
      <c r="D31" s="46">
        <v>33.08853356688585</v>
      </c>
      <c r="E31" s="46">
        <v>123.22237674894902</v>
      </c>
      <c r="F31" s="46">
        <v>37.96489928856311</v>
      </c>
      <c r="G31" s="46">
        <v>186.90242552549316</v>
      </c>
      <c r="H31" s="46"/>
      <c r="I31" s="46">
        <v>181.71565296971005</v>
      </c>
      <c r="J31" s="46"/>
      <c r="K31" s="46"/>
      <c r="L31" s="49">
        <v>31.937120482274249</v>
      </c>
    </row>
    <row r="32" spans="1:12" s="47" customFormat="1">
      <c r="A32" s="45">
        <v>38960</v>
      </c>
      <c r="B32" s="46">
        <v>84.115198669072868</v>
      </c>
      <c r="C32" s="46">
        <v>49.630434592826525</v>
      </c>
      <c r="D32" s="46">
        <v>32.464406812542293</v>
      </c>
      <c r="E32" s="46">
        <v>127.07515290999324</v>
      </c>
      <c r="F32" s="46">
        <v>37.790414414617644</v>
      </c>
      <c r="G32" s="46">
        <v>187.58212167832167</v>
      </c>
      <c r="H32" s="46"/>
      <c r="I32" s="46">
        <v>190.90490116174149</v>
      </c>
      <c r="J32" s="46"/>
      <c r="K32" s="46"/>
      <c r="L32" s="49">
        <v>31.352588538889055</v>
      </c>
    </row>
    <row r="33" spans="1:12" s="47" customFormat="1">
      <c r="A33" s="45">
        <v>38990</v>
      </c>
      <c r="B33" s="46">
        <v>86.67600542915072</v>
      </c>
      <c r="C33" s="46">
        <v>47.004515859427798</v>
      </c>
      <c r="D33" s="46">
        <v>32.430173372381169</v>
      </c>
      <c r="E33" s="46">
        <v>127.929068247353</v>
      </c>
      <c r="F33" s="46">
        <v>38.511143320567697</v>
      </c>
      <c r="G33" s="46">
        <v>189.10089712773146</v>
      </c>
      <c r="H33" s="46"/>
      <c r="I33" s="46">
        <v>192.32704977472403</v>
      </c>
      <c r="J33" s="46"/>
      <c r="K33" s="46"/>
      <c r="L33" s="49">
        <v>30.505338361326338</v>
      </c>
    </row>
    <row r="34" spans="1:12" s="47" customFormat="1">
      <c r="A34" s="45">
        <v>39021</v>
      </c>
      <c r="B34" s="46">
        <v>107.41890339452719</v>
      </c>
      <c r="C34" s="46">
        <v>70.227602909594737</v>
      </c>
      <c r="D34" s="46">
        <v>31.564758526729015</v>
      </c>
      <c r="E34" s="46">
        <v>125.76160232074818</v>
      </c>
      <c r="F34" s="46">
        <v>38.193493280221681</v>
      </c>
      <c r="G34" s="46">
        <v>87.84834229303776</v>
      </c>
      <c r="H34" s="46"/>
      <c r="I34" s="46">
        <v>288.44642018242695</v>
      </c>
      <c r="J34" s="46"/>
      <c r="K34" s="46"/>
      <c r="L34" s="49">
        <v>31.799434820281391</v>
      </c>
    </row>
    <row r="35" spans="1:12" s="47" customFormat="1">
      <c r="A35" s="45">
        <v>39051</v>
      </c>
      <c r="B35" s="46">
        <v>91.599596217599284</v>
      </c>
      <c r="C35" s="46">
        <v>64.256462954722437</v>
      </c>
      <c r="D35" s="46">
        <v>67.108161096896211</v>
      </c>
      <c r="E35" s="46">
        <v>125.56034329736345</v>
      </c>
      <c r="F35" s="46">
        <v>41.258661486260984</v>
      </c>
      <c r="G35" s="46">
        <v>48.062407086438981</v>
      </c>
      <c r="H35" s="46"/>
      <c r="I35" s="46">
        <v>282.71814224051616</v>
      </c>
      <c r="J35" s="46"/>
      <c r="K35" s="46"/>
      <c r="L35" s="49">
        <v>30.362909413455657</v>
      </c>
    </row>
    <row r="36" spans="1:12" s="47" customFormat="1">
      <c r="A36" s="45">
        <v>39082</v>
      </c>
      <c r="B36" s="46">
        <v>88.48914162350701</v>
      </c>
      <c r="C36" s="46">
        <v>60.634920050734593</v>
      </c>
      <c r="D36" s="46">
        <v>66.813384272275655</v>
      </c>
      <c r="E36" s="46">
        <v>125.06980999894303</v>
      </c>
      <c r="F36" s="46">
        <v>40.729642976429552</v>
      </c>
      <c r="G36" s="46">
        <v>64.519992463798758</v>
      </c>
      <c r="H36" s="46"/>
      <c r="I36" s="46">
        <v>148.8188945671705</v>
      </c>
      <c r="J36" s="46"/>
      <c r="K36" s="46"/>
      <c r="L36" s="49">
        <v>24.903733830964608</v>
      </c>
    </row>
    <row r="37" spans="1:12" s="47" customFormat="1">
      <c r="A37" s="45">
        <v>39113</v>
      </c>
      <c r="B37" s="46">
        <v>121.43614102824858</v>
      </c>
      <c r="C37" s="46">
        <v>16.853314440677966</v>
      </c>
      <c r="D37" s="46">
        <v>68.604218757062142</v>
      </c>
      <c r="E37" s="46">
        <v>126.96500123163842</v>
      </c>
      <c r="F37" s="46">
        <v>42.12020379661017</v>
      </c>
      <c r="G37" s="46">
        <v>6.9002060225988702</v>
      </c>
      <c r="H37" s="46">
        <v>216.92248923163842</v>
      </c>
      <c r="I37" s="46">
        <v>115.90471236158191</v>
      </c>
      <c r="J37" s="46"/>
      <c r="K37" s="46"/>
      <c r="L37" s="49">
        <v>29.334377691986237</v>
      </c>
    </row>
    <row r="38" spans="1:12" s="47" customFormat="1">
      <c r="A38" s="45">
        <v>39141</v>
      </c>
      <c r="B38" s="46">
        <v>120.49608962721025</v>
      </c>
      <c r="C38" s="46">
        <v>17.841965604234712</v>
      </c>
      <c r="D38" s="46">
        <v>66.167926241693891</v>
      </c>
      <c r="E38" s="46">
        <v>123.32586318279085</v>
      </c>
      <c r="F38" s="46">
        <v>40.987482802117356</v>
      </c>
      <c r="G38" s="46">
        <v>6.3628520216240565</v>
      </c>
      <c r="H38" s="46">
        <v>211.1476120058565</v>
      </c>
      <c r="I38" s="46">
        <v>114.99803511656718</v>
      </c>
      <c r="J38" s="46"/>
      <c r="K38" s="46"/>
      <c r="L38" s="49">
        <v>28.164219534567213</v>
      </c>
    </row>
    <row r="39" spans="1:12" s="47" customFormat="1">
      <c r="A39" s="45">
        <v>39172</v>
      </c>
      <c r="B39" s="46">
        <v>96.976457046673517</v>
      </c>
      <c r="C39" s="46">
        <v>16.592334463083418</v>
      </c>
      <c r="D39" s="46">
        <v>66.417427593289972</v>
      </c>
      <c r="E39" s="46">
        <v>125.09494945794819</v>
      </c>
      <c r="F39" s="46">
        <v>40.768487698276843</v>
      </c>
      <c r="G39" s="46">
        <v>6.1014111947963023</v>
      </c>
      <c r="H39" s="46">
        <v>213.94914023736163</v>
      </c>
      <c r="I39" s="46">
        <v>187.31651672943056</v>
      </c>
      <c r="J39" s="46"/>
      <c r="K39" s="46"/>
      <c r="L39" s="49">
        <v>29.648900171143652</v>
      </c>
    </row>
    <row r="40" spans="1:12" s="47" customFormat="1">
      <c r="A40" s="45">
        <v>39202</v>
      </c>
      <c r="B40" s="46">
        <v>93.879579523591389</v>
      </c>
      <c r="C40" s="46">
        <v>19.525726454420521</v>
      </c>
      <c r="D40" s="46">
        <v>60.536109883188274</v>
      </c>
      <c r="E40" s="46">
        <v>123.32674720568026</v>
      </c>
      <c r="F40" s="46">
        <v>39.628958692166741</v>
      </c>
      <c r="G40" s="46">
        <v>12.963067579019699</v>
      </c>
      <c r="H40" s="46">
        <v>214.05656493357765</v>
      </c>
      <c r="I40" s="46">
        <v>269.16344439990837</v>
      </c>
      <c r="J40" s="46"/>
      <c r="K40" s="46"/>
      <c r="L40" s="49">
        <v>32.194228867158401</v>
      </c>
    </row>
    <row r="41" spans="1:12" s="47" customFormat="1">
      <c r="A41" s="45">
        <v>39233</v>
      </c>
      <c r="B41" s="46">
        <v>94.89383733719248</v>
      </c>
      <c r="C41" s="46">
        <v>15.875133429811866</v>
      </c>
      <c r="D41" s="46">
        <v>63.199670718765077</v>
      </c>
      <c r="E41" s="46">
        <v>118.03641816208393</v>
      </c>
      <c r="F41" s="46">
        <v>40.343196478533528</v>
      </c>
      <c r="G41" s="46">
        <v>22.116576676314519</v>
      </c>
      <c r="H41" s="46">
        <v>215.93392163531115</v>
      </c>
      <c r="I41" s="46">
        <v>280.77121380849013</v>
      </c>
      <c r="J41" s="46"/>
      <c r="K41" s="46"/>
      <c r="L41" s="49">
        <v>32.303882373900301</v>
      </c>
    </row>
    <row r="42" spans="1:12" s="47" customFormat="1">
      <c r="A42" s="45">
        <v>39263</v>
      </c>
      <c r="B42" s="46">
        <v>68.042901297310181</v>
      </c>
      <c r="C42" s="46">
        <v>0.14609125208283741</v>
      </c>
      <c r="D42" s="46">
        <v>64.181819816710302</v>
      </c>
      <c r="E42" s="46">
        <v>171.27953840752201</v>
      </c>
      <c r="F42" s="46">
        <v>40.819005831944779</v>
      </c>
      <c r="G42" s="46">
        <v>28.245575053558678</v>
      </c>
      <c r="H42" s="46">
        <v>215.90460910497501</v>
      </c>
      <c r="I42" s="46">
        <v>281.17258925255891</v>
      </c>
      <c r="J42" s="46"/>
      <c r="K42" s="46"/>
      <c r="L42" s="49">
        <v>32.429525078322612</v>
      </c>
    </row>
    <row r="43" spans="1:12" s="47" customFormat="1">
      <c r="A43" s="45">
        <v>39294</v>
      </c>
      <c r="B43" s="46">
        <v>109.29184591458308</v>
      </c>
      <c r="C43" s="46"/>
      <c r="D43" s="46">
        <v>62.898195944490965</v>
      </c>
      <c r="E43" s="46">
        <v>171.33625438449576</v>
      </c>
      <c r="F43" s="46">
        <v>40.377285153726525</v>
      </c>
      <c r="G43" s="46">
        <v>27.826011089843284</v>
      </c>
      <c r="H43" s="46">
        <v>217.17356909917453</v>
      </c>
      <c r="I43" s="46">
        <v>283.14642039717671</v>
      </c>
      <c r="J43" s="46"/>
      <c r="K43" s="46"/>
      <c r="L43" s="49">
        <v>33.950294034795611</v>
      </c>
    </row>
    <row r="44" spans="1:12" s="47" customFormat="1">
      <c r="A44" s="45">
        <v>39325</v>
      </c>
      <c r="B44" s="46">
        <v>120.76656350162111</v>
      </c>
      <c r="C44" s="46"/>
      <c r="D44" s="46">
        <v>62.351524189439559</v>
      </c>
      <c r="E44" s="46">
        <v>171.99393363825845</v>
      </c>
      <c r="F44" s="46">
        <v>40.497740759610934</v>
      </c>
      <c r="G44" s="46">
        <v>32.111275995831406</v>
      </c>
      <c r="H44" s="46">
        <v>214.60931924502086</v>
      </c>
      <c r="I44" s="46">
        <v>282.2301186313108</v>
      </c>
      <c r="J44" s="46"/>
      <c r="K44" s="46"/>
      <c r="L44" s="49">
        <v>34.360659783573098</v>
      </c>
    </row>
    <row r="45" spans="1:12" s="47" customFormat="1">
      <c r="A45" s="45">
        <v>39355</v>
      </c>
      <c r="B45" s="46">
        <v>115.56935784738042</v>
      </c>
      <c r="C45" s="46"/>
      <c r="D45" s="46">
        <v>59.266450216400912</v>
      </c>
      <c r="E45" s="46">
        <v>170.83880507972665</v>
      </c>
      <c r="F45" s="46">
        <v>38.650425512528471</v>
      </c>
      <c r="G45" s="46">
        <v>31.28499451025057</v>
      </c>
      <c r="H45" s="46">
        <v>208.17692673120729</v>
      </c>
      <c r="I45" s="46">
        <v>280.65179125284737</v>
      </c>
      <c r="J45" s="46"/>
      <c r="K45" s="46"/>
      <c r="L45" s="49">
        <v>33.558886670639147</v>
      </c>
    </row>
    <row r="46" spans="1:12" s="47" customFormat="1">
      <c r="A46" s="45">
        <v>39386</v>
      </c>
      <c r="B46" s="46">
        <v>110.82364990757856</v>
      </c>
      <c r="C46" s="46"/>
      <c r="D46" s="46">
        <v>57.987883075323474</v>
      </c>
      <c r="E46" s="46">
        <v>170.46480657347504</v>
      </c>
      <c r="F46" s="46">
        <v>37.956124607208871</v>
      </c>
      <c r="G46" s="46">
        <v>38.611437245841039</v>
      </c>
      <c r="H46" s="46">
        <v>209.70915218345655</v>
      </c>
      <c r="I46" s="46">
        <v>283.15090243761551</v>
      </c>
      <c r="J46" s="46"/>
      <c r="K46" s="46"/>
      <c r="L46" s="49">
        <v>32.616244175214511</v>
      </c>
    </row>
    <row r="47" spans="1:12" s="47" customFormat="1">
      <c r="A47" s="45">
        <v>39416</v>
      </c>
      <c r="B47" s="46">
        <v>119.42652845239418</v>
      </c>
      <c r="C47" s="46"/>
      <c r="D47" s="46">
        <v>64.757215053882902</v>
      </c>
      <c r="E47" s="46">
        <v>146.29886595933786</v>
      </c>
      <c r="F47" s="46">
        <v>37.318773180757695</v>
      </c>
      <c r="G47" s="46">
        <v>19.593696500388845</v>
      </c>
      <c r="H47" s="46">
        <v>205.66607452505278</v>
      </c>
      <c r="I47" s="46">
        <v>280.01525418286855</v>
      </c>
      <c r="J47" s="46"/>
      <c r="K47" s="46"/>
      <c r="L47" s="49">
        <v>30.346606223496046</v>
      </c>
    </row>
    <row r="48" spans="1:12" s="47" customFormat="1">
      <c r="A48" s="45">
        <v>39447</v>
      </c>
      <c r="B48" s="46">
        <v>120.14027452850877</v>
      </c>
      <c r="C48" s="46"/>
      <c r="D48" s="46">
        <v>64.544597609649117</v>
      </c>
      <c r="E48" s="46">
        <v>146.68515694078948</v>
      </c>
      <c r="F48" s="46">
        <v>37.339035668859651</v>
      </c>
      <c r="G48" s="46">
        <v>33.963586940789476</v>
      </c>
      <c r="H48" s="46">
        <v>198.06560247807016</v>
      </c>
      <c r="I48" s="46">
        <v>279.99880228070174</v>
      </c>
      <c r="J48" s="46"/>
      <c r="K48" s="46"/>
      <c r="L48" s="49">
        <v>29.674604532289052</v>
      </c>
    </row>
    <row r="49" spans="1:12" s="47" customFormat="1">
      <c r="A49" s="45">
        <v>39478</v>
      </c>
      <c r="B49" s="46">
        <v>120.58679987584067</v>
      </c>
      <c r="C49" s="46"/>
      <c r="D49" s="46">
        <v>62.501434226590789</v>
      </c>
      <c r="E49" s="46">
        <v>145.44665896533886</v>
      </c>
      <c r="F49" s="46">
        <v>36.918828287635797</v>
      </c>
      <c r="G49" s="46">
        <v>32.646641407139164</v>
      </c>
      <c r="H49" s="46">
        <v>195.50077903776514</v>
      </c>
      <c r="I49" s="46">
        <v>275.58180006207965</v>
      </c>
      <c r="J49" s="46"/>
      <c r="K49" s="46"/>
      <c r="L49" s="49">
        <v>30.704212372294482</v>
      </c>
    </row>
    <row r="50" spans="1:12" s="47" customFormat="1">
      <c r="A50" s="45">
        <v>39507</v>
      </c>
      <c r="B50" s="46">
        <v>118.77804509018037</v>
      </c>
      <c r="C50" s="46"/>
      <c r="D50" s="46">
        <v>61.211877074148298</v>
      </c>
      <c r="E50" s="46">
        <v>152.90846076152306</v>
      </c>
      <c r="F50" s="46">
        <v>36.591447855711422</v>
      </c>
      <c r="G50" s="46">
        <v>32.201162064128255</v>
      </c>
      <c r="H50" s="46">
        <v>189.5321097995992</v>
      </c>
      <c r="I50" s="46">
        <v>275.66235719438879</v>
      </c>
      <c r="J50" s="46"/>
      <c r="K50" s="46"/>
      <c r="L50" s="49">
        <v>32.182316316611555</v>
      </c>
    </row>
    <row r="51" spans="1:12" s="47" customFormat="1">
      <c r="A51" s="45">
        <v>39538</v>
      </c>
      <c r="B51" s="46">
        <v>107.55320544195251</v>
      </c>
      <c r="C51" s="46">
        <v>1.5934449208443271E-3</v>
      </c>
      <c r="D51" s="46">
        <v>56.963062780343009</v>
      </c>
      <c r="E51" s="46">
        <v>154.39766113126649</v>
      </c>
      <c r="F51" s="46">
        <v>34.214023433377307</v>
      </c>
      <c r="G51" s="46">
        <v>17.432133921503958</v>
      </c>
      <c r="H51" s="46">
        <v>179.44526153529023</v>
      </c>
      <c r="I51" s="46">
        <v>254.09450936675461</v>
      </c>
      <c r="J51" s="46"/>
      <c r="K51" s="46"/>
      <c r="L51" s="49">
        <v>31.453044948299329</v>
      </c>
    </row>
    <row r="52" spans="1:12" s="47" customFormat="1">
      <c r="A52" s="45">
        <v>39568</v>
      </c>
      <c r="B52" s="46">
        <v>109.79939180554356</v>
      </c>
      <c r="C52" s="46">
        <v>0</v>
      </c>
      <c r="D52" s="46">
        <v>59.180745082462657</v>
      </c>
      <c r="E52" s="46">
        <v>161.32663888265262</v>
      </c>
      <c r="F52" s="46">
        <v>35.568312650030222</v>
      </c>
      <c r="G52" s="46">
        <v>31.004904636905277</v>
      </c>
      <c r="H52" s="46">
        <v>185.05511174337278</v>
      </c>
      <c r="I52" s="46">
        <v>262.58069045850965</v>
      </c>
      <c r="J52" s="46"/>
      <c r="K52" s="46"/>
      <c r="L52" s="49">
        <v>33.061671045089106</v>
      </c>
    </row>
    <row r="53" spans="1:12" s="47" customFormat="1">
      <c r="A53" s="45">
        <v>39599</v>
      </c>
      <c r="B53" s="46">
        <v>111.01906843787799</v>
      </c>
      <c r="C53" s="46">
        <v>0</v>
      </c>
      <c r="D53" s="46">
        <v>59.009222317262832</v>
      </c>
      <c r="E53" s="46">
        <v>124.04169138586487</v>
      </c>
      <c r="F53" s="46">
        <v>35.27520878693624</v>
      </c>
      <c r="G53" s="46">
        <v>48.546202021772942</v>
      </c>
      <c r="H53" s="46">
        <v>185.26142834802144</v>
      </c>
      <c r="I53" s="46">
        <v>303.04055503715222</v>
      </c>
      <c r="J53" s="46"/>
      <c r="K53" s="46"/>
      <c r="L53" s="49">
        <v>33.938868371977669</v>
      </c>
    </row>
    <row r="54" spans="1:12" s="47" customFormat="1">
      <c r="A54" s="45">
        <v>39629</v>
      </c>
      <c r="B54" s="46">
        <v>104.36329812495012</v>
      </c>
      <c r="C54" s="46">
        <v>0</v>
      </c>
      <c r="D54" s="46">
        <v>57.49669052900343</v>
      </c>
      <c r="E54" s="46">
        <v>127.83606521184075</v>
      </c>
      <c r="F54" s="46">
        <v>34.603735211042846</v>
      </c>
      <c r="G54" s="46">
        <v>46.968275887656588</v>
      </c>
      <c r="H54" s="46">
        <v>178.6452575201468</v>
      </c>
      <c r="I54" s="46">
        <v>296.16247787441154</v>
      </c>
      <c r="J54" s="46"/>
      <c r="K54" s="46"/>
      <c r="L54" s="49">
        <v>33.178560719336673</v>
      </c>
    </row>
    <row r="55" spans="1:12" s="47" customFormat="1">
      <c r="A55" s="45">
        <v>39660</v>
      </c>
      <c r="B55" s="46">
        <v>105.72220737301139</v>
      </c>
      <c r="C55" s="46">
        <v>0</v>
      </c>
      <c r="D55" s="46">
        <v>58.156431026407169</v>
      </c>
      <c r="E55" s="46">
        <v>127.82502382298313</v>
      </c>
      <c r="F55" s="46">
        <v>35.045456658321896</v>
      </c>
      <c r="G55" s="46">
        <v>52.077124687070985</v>
      </c>
      <c r="H55" s="46">
        <v>181.12947905192604</v>
      </c>
      <c r="I55" s="46">
        <v>299.84613624323669</v>
      </c>
      <c r="J55" s="46"/>
      <c r="K55" s="46"/>
      <c r="L55" s="49">
        <v>33.716823461713481</v>
      </c>
    </row>
    <row r="56" spans="1:12" s="47" customFormat="1">
      <c r="A56" s="45">
        <v>39691</v>
      </c>
      <c r="B56" s="46">
        <v>109.31154762879842</v>
      </c>
      <c r="C56" s="46">
        <v>0</v>
      </c>
      <c r="D56" s="46">
        <v>62.249702154148579</v>
      </c>
      <c r="E56" s="46">
        <v>134.49411683184536</v>
      </c>
      <c r="F56" s="46">
        <v>37.544558432304036</v>
      </c>
      <c r="G56" s="46">
        <v>54.519794405766241</v>
      </c>
      <c r="H56" s="46">
        <v>180.36952358096485</v>
      </c>
      <c r="I56" s="46">
        <v>145.74920900155624</v>
      </c>
      <c r="J56" s="46">
        <v>182.39958605946433</v>
      </c>
      <c r="K56" s="46"/>
      <c r="L56" s="49">
        <v>35.553489404334911</v>
      </c>
    </row>
    <row r="57" spans="1:12" s="47" customFormat="1">
      <c r="A57" s="45">
        <v>39721</v>
      </c>
      <c r="B57" s="46">
        <v>96.95979158705066</v>
      </c>
      <c r="C57" s="46">
        <v>0</v>
      </c>
      <c r="D57" s="46">
        <v>66.458870822736955</v>
      </c>
      <c r="E57" s="46">
        <v>136.97389872156162</v>
      </c>
      <c r="F57" s="46">
        <v>40.267393710907967</v>
      </c>
      <c r="G57" s="46">
        <v>71.582338662451022</v>
      </c>
      <c r="H57" s="46"/>
      <c r="I57" s="46">
        <v>140.24846556464362</v>
      </c>
      <c r="J57" s="46">
        <v>178.10995248470687</v>
      </c>
      <c r="K57" s="46">
        <v>215.63505906247852</v>
      </c>
      <c r="L57" s="49">
        <v>37.106298226336854</v>
      </c>
    </row>
    <row r="58" spans="1:12" s="47" customFormat="1"/>
    <row r="59" spans="1:12" s="47" customFormat="1"/>
    <row r="60" spans="1:12" s="47" customFormat="1"/>
    <row r="61" spans="1:12" s="47" customFormat="1"/>
    <row r="62" spans="1:12" s="47" customFormat="1"/>
    <row r="63" spans="1:12" s="47" customFormat="1"/>
    <row r="64" spans="1:12" s="47" customFormat="1"/>
    <row r="65" s="47" customFormat="1"/>
    <row r="66" s="47" customFormat="1"/>
    <row r="67" s="47" customFormat="1"/>
    <row r="68" s="47" customFormat="1"/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sheetPr codeName="Sheet15"/>
  <dimension ref="A1:D34"/>
  <sheetViews>
    <sheetView workbookViewId="0"/>
  </sheetViews>
  <sheetFormatPr defaultRowHeight="15"/>
  <cols>
    <col min="1" max="1" width="14.7109375" style="50" customWidth="1"/>
    <col min="2" max="2" width="36.7109375" style="50" customWidth="1"/>
    <col min="3" max="4" width="14.7109375" style="50" customWidth="1"/>
    <col min="5" max="16384" width="9.140625" style="50"/>
  </cols>
  <sheetData>
    <row r="1" spans="1:4" ht="15.75">
      <c r="A1" s="32"/>
      <c r="B1" s="31" t="s">
        <v>15</v>
      </c>
    </row>
    <row r="2" spans="1:4" ht="15.75">
      <c r="A2" s="32"/>
      <c r="B2" s="31" t="s">
        <v>954</v>
      </c>
    </row>
    <row r="3" spans="1:4">
      <c r="A3" s="32"/>
      <c r="B3" s="30" t="s">
        <v>158</v>
      </c>
    </row>
    <row r="4" spans="1:4" ht="15.75">
      <c r="A4" s="38" t="s">
        <v>14</v>
      </c>
      <c r="B4" s="26" t="s">
        <v>87</v>
      </c>
    </row>
    <row r="5" spans="1:4" ht="15.75">
      <c r="A5" s="38" t="s">
        <v>12</v>
      </c>
      <c r="B5" s="50" t="s">
        <v>88</v>
      </c>
    </row>
    <row r="6" spans="1:4" ht="15.75">
      <c r="A6" s="38" t="s">
        <v>11</v>
      </c>
    </row>
    <row r="7" spans="1:4" ht="15.75">
      <c r="A7" s="38" t="s">
        <v>10</v>
      </c>
      <c r="B7" s="26"/>
    </row>
    <row r="8" spans="1:4" ht="15.75">
      <c r="A8" s="38" t="s">
        <v>9</v>
      </c>
      <c r="B8" s="26" t="s">
        <v>89</v>
      </c>
    </row>
    <row r="9" spans="1:4" ht="15.75">
      <c r="A9" s="38" t="s">
        <v>7</v>
      </c>
      <c r="B9" s="26" t="s">
        <v>39</v>
      </c>
    </row>
    <row r="10" spans="1:4" ht="15.75">
      <c r="A10" s="67" t="s">
        <v>5</v>
      </c>
      <c r="B10" s="33"/>
    </row>
    <row r="11" spans="1:4" s="53" customFormat="1" ht="16.5" thickBot="1">
      <c r="A11" s="51" t="s">
        <v>4</v>
      </c>
      <c r="B11" s="52" t="s">
        <v>53</v>
      </c>
    </row>
    <row r="12" spans="1:4" s="54" customFormat="1">
      <c r="A12" s="54" t="s">
        <v>90</v>
      </c>
      <c r="B12" s="19" t="s">
        <v>91</v>
      </c>
      <c r="C12" s="54" t="s">
        <v>92</v>
      </c>
    </row>
    <row r="13" spans="1:4" s="55" customFormat="1">
      <c r="A13" s="55">
        <v>1</v>
      </c>
      <c r="B13" s="47" t="s">
        <v>93</v>
      </c>
      <c r="C13" s="56">
        <v>305.09438458</v>
      </c>
      <c r="D13" s="47"/>
    </row>
    <row r="14" spans="1:4" s="55" customFormat="1">
      <c r="A14" s="55">
        <v>2</v>
      </c>
      <c r="B14" s="47" t="s">
        <v>94</v>
      </c>
      <c r="C14" s="56">
        <v>38.793690269999999</v>
      </c>
      <c r="D14" s="47"/>
    </row>
    <row r="15" spans="1:4" s="55" customFormat="1">
      <c r="A15" s="55">
        <v>3</v>
      </c>
      <c r="B15" s="47" t="s">
        <v>95</v>
      </c>
      <c r="C15" s="56">
        <v>26.184891760000003</v>
      </c>
      <c r="D15" s="47"/>
    </row>
    <row r="16" spans="1:4" s="55" customFormat="1">
      <c r="A16" s="55">
        <v>4</v>
      </c>
      <c r="B16" s="47" t="s">
        <v>96</v>
      </c>
      <c r="C16" s="56">
        <v>21.958113340000001</v>
      </c>
      <c r="D16" s="47"/>
    </row>
    <row r="17" spans="1:4" s="55" customFormat="1">
      <c r="A17" s="55">
        <v>5</v>
      </c>
      <c r="B17" s="47" t="s">
        <v>75</v>
      </c>
      <c r="C17" s="56">
        <v>16.500178250000001</v>
      </c>
      <c r="D17" s="47"/>
    </row>
    <row r="18" spans="1:4" s="55" customFormat="1">
      <c r="A18" s="55">
        <v>6</v>
      </c>
      <c r="B18" s="47" t="s">
        <v>97</v>
      </c>
      <c r="C18" s="56">
        <v>13.514878260000001</v>
      </c>
      <c r="D18" s="47"/>
    </row>
    <row r="19" spans="1:4" s="55" customFormat="1">
      <c r="A19" s="55">
        <v>7</v>
      </c>
      <c r="B19" s="47" t="s">
        <v>98</v>
      </c>
      <c r="C19" s="56">
        <v>11.634476640000001</v>
      </c>
      <c r="D19" s="47"/>
    </row>
    <row r="20" spans="1:4" s="55" customFormat="1">
      <c r="A20" s="55">
        <v>8</v>
      </c>
      <c r="B20" s="47" t="s">
        <v>99</v>
      </c>
      <c r="C20" s="56">
        <v>11.168091199999999</v>
      </c>
      <c r="D20" s="47"/>
    </row>
    <row r="21" spans="1:4" s="55" customFormat="1">
      <c r="A21" s="55">
        <v>9</v>
      </c>
      <c r="B21" s="47" t="s">
        <v>100</v>
      </c>
      <c r="C21" s="56">
        <v>9.0052817899999997</v>
      </c>
      <c r="D21" s="47"/>
    </row>
    <row r="22" spans="1:4" s="55" customFormat="1">
      <c r="A22" s="55">
        <v>10</v>
      </c>
      <c r="B22" s="47" t="s">
        <v>94</v>
      </c>
      <c r="C22" s="56">
        <v>8.6524592400000007</v>
      </c>
      <c r="D22" s="47"/>
    </row>
    <row r="23" spans="1:4" s="55" customFormat="1">
      <c r="A23" s="55">
        <v>11</v>
      </c>
      <c r="B23" s="47" t="s">
        <v>101</v>
      </c>
      <c r="C23" s="56">
        <v>7.6358412299999996</v>
      </c>
      <c r="D23" s="47"/>
    </row>
    <row r="24" spans="1:4" s="55" customFormat="1">
      <c r="A24" s="55">
        <v>12</v>
      </c>
      <c r="B24" s="47" t="s">
        <v>102</v>
      </c>
      <c r="C24" s="56">
        <v>7.1322715899999993</v>
      </c>
      <c r="D24" s="47"/>
    </row>
    <row r="25" spans="1:4" s="55" customFormat="1">
      <c r="A25" s="55">
        <v>13</v>
      </c>
      <c r="B25" s="47" t="s">
        <v>103</v>
      </c>
      <c r="C25" s="56">
        <v>6.8888640300000006</v>
      </c>
      <c r="D25" s="47"/>
    </row>
    <row r="26" spans="1:4" s="55" customFormat="1">
      <c r="A26" s="55">
        <v>14</v>
      </c>
      <c r="B26" s="47" t="s">
        <v>94</v>
      </c>
      <c r="C26" s="56">
        <v>6.8163145099999998</v>
      </c>
      <c r="D26" s="47"/>
    </row>
    <row r="27" spans="1:4" s="55" customFormat="1">
      <c r="A27" s="55">
        <v>15</v>
      </c>
      <c r="B27" s="47" t="s">
        <v>104</v>
      </c>
      <c r="C27" s="56">
        <v>5.7388123600000007</v>
      </c>
      <c r="D27" s="47"/>
    </row>
    <row r="28" spans="1:4" s="55" customFormat="1">
      <c r="A28" s="55">
        <v>16</v>
      </c>
      <c r="B28" s="47" t="s">
        <v>105</v>
      </c>
      <c r="C28" s="56">
        <v>5.4395758700000005</v>
      </c>
      <c r="D28" s="47"/>
    </row>
    <row r="29" spans="1:4" s="55" customFormat="1">
      <c r="A29" s="55">
        <v>17</v>
      </c>
      <c r="B29" s="47" t="s">
        <v>106</v>
      </c>
      <c r="C29" s="56">
        <v>5.1108487599999997</v>
      </c>
      <c r="D29" s="47"/>
    </row>
    <row r="30" spans="1:4" s="55" customFormat="1">
      <c r="A30" s="55">
        <v>18</v>
      </c>
      <c r="B30" s="47" t="s">
        <v>107</v>
      </c>
      <c r="C30" s="56">
        <v>5.1086475199999999</v>
      </c>
      <c r="D30" s="47"/>
    </row>
    <row r="31" spans="1:4" s="55" customFormat="1">
      <c r="A31" s="55">
        <v>19</v>
      </c>
      <c r="B31" s="47" t="s">
        <v>94</v>
      </c>
      <c r="C31" s="56">
        <v>4.7209003899999997</v>
      </c>
      <c r="D31" s="47"/>
    </row>
    <row r="32" spans="1:4" s="55" customFormat="1">
      <c r="A32" s="55">
        <v>20</v>
      </c>
      <c r="B32" s="47" t="s">
        <v>108</v>
      </c>
      <c r="C32" s="56">
        <v>4.6861058499999997</v>
      </c>
      <c r="D32" s="47"/>
    </row>
    <row r="33" spans="1:4" s="55" customFormat="1">
      <c r="A33" s="55">
        <v>21</v>
      </c>
      <c r="B33" s="55" t="s">
        <v>109</v>
      </c>
      <c r="C33" s="56">
        <v>801.55722867000031</v>
      </c>
      <c r="D33" s="47"/>
    </row>
    <row r="34" spans="1:4" s="55" customFormat="1"/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sheetPr codeName="Sheet17"/>
  <dimension ref="A1:K63"/>
  <sheetViews>
    <sheetView workbookViewId="0"/>
  </sheetViews>
  <sheetFormatPr defaultRowHeight="15"/>
  <cols>
    <col min="1" max="1" width="14.7109375" style="32" customWidth="1"/>
    <col min="2" max="10" width="18.7109375" style="32" customWidth="1"/>
    <col min="11" max="11" width="21.28515625" style="32" customWidth="1"/>
    <col min="12" max="15" width="18.7109375" style="32" customWidth="1"/>
    <col min="16" max="16384" width="9.140625" style="32"/>
  </cols>
  <sheetData>
    <row r="1" spans="1:11" ht="15.75">
      <c r="B1" s="31" t="s">
        <v>15</v>
      </c>
      <c r="E1" s="34"/>
      <c r="H1" s="27"/>
    </row>
    <row r="2" spans="1:11" ht="15.75">
      <c r="B2" s="31" t="s">
        <v>954</v>
      </c>
      <c r="E2" s="34"/>
      <c r="H2" s="27"/>
    </row>
    <row r="3" spans="1:11">
      <c r="B3" s="30" t="s">
        <v>157</v>
      </c>
      <c r="E3" s="34"/>
    </row>
    <row r="4" spans="1:11" ht="15.75">
      <c r="A4" s="38" t="s">
        <v>14</v>
      </c>
      <c r="B4" s="26" t="s">
        <v>93</v>
      </c>
      <c r="E4" s="34"/>
    </row>
    <row r="5" spans="1:11" ht="15.75">
      <c r="A5" s="38" t="s">
        <v>12</v>
      </c>
      <c r="B5" s="26" t="s">
        <v>156</v>
      </c>
    </row>
    <row r="6" spans="1:11" ht="15.75">
      <c r="A6" s="38" t="s">
        <v>11</v>
      </c>
      <c r="B6" s="26"/>
      <c r="D6" s="27"/>
    </row>
    <row r="7" spans="1:11" ht="15.75">
      <c r="A7" s="38" t="s">
        <v>10</v>
      </c>
      <c r="B7" s="26"/>
    </row>
    <row r="8" spans="1:11" ht="15.75">
      <c r="A8" s="38" t="s">
        <v>9</v>
      </c>
      <c r="B8" s="26" t="s">
        <v>155</v>
      </c>
    </row>
    <row r="9" spans="1:11" ht="15.75">
      <c r="A9" s="38" t="s">
        <v>7</v>
      </c>
      <c r="B9" s="26" t="s">
        <v>31</v>
      </c>
    </row>
    <row r="10" spans="1:11" s="34" customFormat="1" ht="15.75">
      <c r="A10" s="67" t="s">
        <v>5</v>
      </c>
      <c r="B10" s="26" t="s">
        <v>39</v>
      </c>
      <c r="C10" s="32"/>
      <c r="D10" s="32"/>
    </row>
    <row r="11" spans="1:11" s="36" customFormat="1" ht="16.5" thickBot="1">
      <c r="A11" s="51" t="s">
        <v>4</v>
      </c>
      <c r="B11" s="39"/>
    </row>
    <row r="12" spans="1:11" s="41" customFormat="1" ht="30">
      <c r="A12" s="40" t="s">
        <v>54</v>
      </c>
      <c r="B12" s="40" t="s">
        <v>154</v>
      </c>
      <c r="C12" s="40" t="s">
        <v>153</v>
      </c>
      <c r="D12" s="40" t="s">
        <v>41</v>
      </c>
      <c r="E12" s="40" t="s">
        <v>152</v>
      </c>
      <c r="F12" s="40" t="s">
        <v>86</v>
      </c>
      <c r="G12" s="40" t="s">
        <v>151</v>
      </c>
      <c r="H12" s="40" t="s">
        <v>150</v>
      </c>
      <c r="I12" s="40" t="s">
        <v>149</v>
      </c>
      <c r="J12" s="40" t="s">
        <v>148</v>
      </c>
      <c r="K12" s="40" t="s">
        <v>61</v>
      </c>
    </row>
    <row r="13" spans="1:11" s="44" customFormat="1">
      <c r="A13" s="44" t="s">
        <v>147</v>
      </c>
      <c r="B13" s="43">
        <v>23.251000145476592</v>
      </c>
      <c r="C13" s="43"/>
      <c r="D13" s="43">
        <v>1.2798973695447142</v>
      </c>
      <c r="E13" s="43"/>
      <c r="F13" s="43">
        <v>47.165459201646186</v>
      </c>
      <c r="G13" s="43">
        <v>55.67666979511656</v>
      </c>
      <c r="H13" s="43"/>
      <c r="I13" s="43"/>
      <c r="J13" s="43"/>
      <c r="K13" s="43"/>
    </row>
    <row r="14" spans="1:11" s="47" customFormat="1">
      <c r="A14" s="47" t="s">
        <v>146</v>
      </c>
      <c r="B14" s="46">
        <v>23.3271206156452</v>
      </c>
      <c r="C14" s="46"/>
      <c r="D14" s="46">
        <v>1.2873400809343301</v>
      </c>
      <c r="E14" s="46"/>
      <c r="F14" s="46">
        <v>47.873810964754171</v>
      </c>
      <c r="G14" s="46">
        <v>55.846223328979107</v>
      </c>
      <c r="H14" s="46"/>
      <c r="I14" s="46"/>
      <c r="J14" s="46"/>
      <c r="K14" s="46"/>
    </row>
    <row r="15" spans="1:11" s="47" customFormat="1">
      <c r="A15" s="47" t="s">
        <v>145</v>
      </c>
      <c r="B15" s="46">
        <v>23.40577729407353</v>
      </c>
      <c r="C15" s="46"/>
      <c r="D15" s="46">
        <v>1.288096819776684</v>
      </c>
      <c r="E15" s="46"/>
      <c r="F15" s="46">
        <v>48.10888880812486</v>
      </c>
      <c r="G15" s="46">
        <v>187.22058122237567</v>
      </c>
      <c r="H15" s="46"/>
      <c r="I15" s="46"/>
      <c r="J15" s="46"/>
      <c r="K15" s="46"/>
    </row>
    <row r="16" spans="1:11" s="47" customFormat="1">
      <c r="A16" s="47" t="s">
        <v>144</v>
      </c>
      <c r="B16" s="46">
        <v>23.566082852705588</v>
      </c>
      <c r="C16" s="46"/>
      <c r="D16" s="46">
        <v>1.3049551989677344</v>
      </c>
      <c r="E16" s="46"/>
      <c r="F16" s="46">
        <v>49.448767723122806</v>
      </c>
      <c r="G16" s="46">
        <v>94.190335843545583</v>
      </c>
      <c r="H16" s="46"/>
      <c r="I16" s="46"/>
      <c r="J16" s="46"/>
      <c r="K16" s="46"/>
    </row>
    <row r="17" spans="1:11" s="47" customFormat="1">
      <c r="A17" s="47" t="s">
        <v>143</v>
      </c>
      <c r="B17" s="46">
        <v>23.650182433806801</v>
      </c>
      <c r="C17" s="46"/>
      <c r="D17" s="46">
        <v>1.3022317089036399</v>
      </c>
      <c r="E17" s="46"/>
      <c r="F17" s="46">
        <v>49.489735538061112</v>
      </c>
      <c r="G17" s="46">
        <v>94.568734496534333</v>
      </c>
      <c r="H17" s="46"/>
      <c r="I17" s="46"/>
      <c r="J17" s="46"/>
      <c r="K17" s="46">
        <v>30.637529237149945</v>
      </c>
    </row>
    <row r="18" spans="1:11" s="47" customFormat="1">
      <c r="A18" s="47" t="s">
        <v>142</v>
      </c>
      <c r="B18" s="46">
        <v>23.734283367654026</v>
      </c>
      <c r="C18" s="46"/>
      <c r="D18" s="46">
        <v>1.2859175262330602</v>
      </c>
      <c r="E18" s="46"/>
      <c r="F18" s="46">
        <v>48.660028527141407</v>
      </c>
      <c r="G18" s="46">
        <v>94.951382120788793</v>
      </c>
      <c r="H18" s="46"/>
      <c r="I18" s="46"/>
      <c r="J18" s="46"/>
      <c r="K18" s="46">
        <v>27.110995556935276</v>
      </c>
    </row>
    <row r="19" spans="1:11" s="47" customFormat="1">
      <c r="A19" s="47" t="s">
        <v>141</v>
      </c>
      <c r="B19" s="46">
        <v>23.812210669889399</v>
      </c>
      <c r="C19" s="46"/>
      <c r="D19" s="46">
        <v>1.297534653839018</v>
      </c>
      <c r="E19" s="46"/>
      <c r="F19" s="46">
        <v>49.744526853608249</v>
      </c>
      <c r="G19" s="46">
        <v>95.322869052168613</v>
      </c>
      <c r="H19" s="46"/>
      <c r="I19" s="46"/>
      <c r="J19" s="46"/>
      <c r="K19" s="46">
        <v>24.57920051662613</v>
      </c>
    </row>
    <row r="20" spans="1:11" s="47" customFormat="1">
      <c r="A20" s="47" t="s">
        <v>140</v>
      </c>
      <c r="B20" s="46">
        <v>23.902403245003089</v>
      </c>
      <c r="C20" s="46">
        <v>40.711019536229045</v>
      </c>
      <c r="D20" s="46">
        <v>1.2855707221096531</v>
      </c>
      <c r="E20" s="46"/>
      <c r="F20" s="46">
        <v>49.122341032551255</v>
      </c>
      <c r="G20" s="46">
        <v>95.734151999569519</v>
      </c>
      <c r="H20" s="46"/>
      <c r="I20" s="46"/>
      <c r="J20" s="46"/>
      <c r="K20" s="46">
        <v>27.632082290345743</v>
      </c>
    </row>
    <row r="21" spans="1:11" s="47" customFormat="1">
      <c r="A21" s="47" t="s">
        <v>139</v>
      </c>
      <c r="B21" s="46">
        <v>23.989686501177484</v>
      </c>
      <c r="C21" s="46">
        <v>40.959651008569743</v>
      </c>
      <c r="D21" s="46"/>
      <c r="E21" s="46"/>
      <c r="F21" s="46">
        <v>47.645618794128687</v>
      </c>
      <c r="G21" s="46">
        <v>96.134727018409862</v>
      </c>
      <c r="H21" s="46"/>
      <c r="I21" s="46"/>
      <c r="J21" s="46"/>
      <c r="K21" s="46">
        <v>25.055235429739248</v>
      </c>
    </row>
    <row r="22" spans="1:11" s="47" customFormat="1">
      <c r="A22" s="47" t="s">
        <v>138</v>
      </c>
      <c r="B22" s="46">
        <v>24.148978402276331</v>
      </c>
      <c r="C22" s="46">
        <v>41.249927911448957</v>
      </c>
      <c r="D22" s="46"/>
      <c r="E22" s="46"/>
      <c r="F22" s="46">
        <v>46.688297734397928</v>
      </c>
      <c r="G22" s="46">
        <v>96.572454070035704</v>
      </c>
      <c r="H22" s="46"/>
      <c r="I22" s="46"/>
      <c r="J22" s="46"/>
      <c r="K22" s="46">
        <v>23.096230040110722</v>
      </c>
    </row>
    <row r="23" spans="1:11" s="47" customFormat="1">
      <c r="A23" s="47" t="s">
        <v>137</v>
      </c>
      <c r="B23" s="46">
        <v>24.257016625836023</v>
      </c>
      <c r="C23" s="46">
        <v>41.481422498317563</v>
      </c>
      <c r="D23" s="46"/>
      <c r="E23" s="46"/>
      <c r="F23" s="46">
        <v>95.151062106759284</v>
      </c>
      <c r="G23" s="46">
        <v>96.996062354246774</v>
      </c>
      <c r="H23" s="46"/>
      <c r="I23" s="46"/>
      <c r="J23" s="46"/>
      <c r="K23" s="46">
        <v>26.482560745075716</v>
      </c>
    </row>
    <row r="24" spans="1:11" s="47" customFormat="1">
      <c r="A24" s="47" t="s">
        <v>136</v>
      </c>
      <c r="B24" s="46">
        <v>24.368655638206732</v>
      </c>
      <c r="C24" s="46">
        <v>41.739207095309879</v>
      </c>
      <c r="D24" s="46"/>
      <c r="E24" s="46"/>
      <c r="F24" s="46">
        <v>95.478063940524947</v>
      </c>
      <c r="G24" s="46">
        <v>97.454243113564345</v>
      </c>
      <c r="H24" s="46"/>
      <c r="I24" s="46"/>
      <c r="J24" s="46"/>
      <c r="K24" s="46">
        <v>24.808669977361024</v>
      </c>
    </row>
    <row r="25" spans="1:11" s="47" customFormat="1">
      <c r="A25" s="47" t="s">
        <v>135</v>
      </c>
      <c r="B25" s="46">
        <v>24.518011992718677</v>
      </c>
      <c r="C25" s="46">
        <v>35.288785527077131</v>
      </c>
      <c r="D25" s="46"/>
      <c r="E25" s="46"/>
      <c r="F25" s="46">
        <v>47.705653797738556</v>
      </c>
      <c r="G25" s="46">
        <v>97.926754174873338</v>
      </c>
      <c r="H25" s="46"/>
      <c r="I25" s="46"/>
      <c r="J25" s="46"/>
      <c r="K25" s="46">
        <v>18.433145652790479</v>
      </c>
    </row>
    <row r="26" spans="1:11" s="47" customFormat="1">
      <c r="A26" s="47" t="s">
        <v>134</v>
      </c>
      <c r="B26" s="46">
        <v>24.631368831324743</v>
      </c>
      <c r="C26" s="46">
        <v>35.64025123364322</v>
      </c>
      <c r="D26" s="46"/>
      <c r="E26" s="46"/>
      <c r="F26" s="46">
        <v>48.666956502312019</v>
      </c>
      <c r="G26" s="46">
        <v>98.384010227244076</v>
      </c>
      <c r="H26" s="46"/>
      <c r="I26" s="46"/>
      <c r="J26" s="46"/>
      <c r="K26" s="46">
        <v>17.497532372818604</v>
      </c>
    </row>
    <row r="27" spans="1:11" s="47" customFormat="1">
      <c r="A27" s="47" t="s">
        <v>133</v>
      </c>
      <c r="B27" s="46">
        <v>24.752015704430569</v>
      </c>
      <c r="C27" s="46">
        <v>25.878808033807534</v>
      </c>
      <c r="D27" s="46"/>
      <c r="E27" s="46"/>
      <c r="F27" s="46">
        <v>48.867300608620567</v>
      </c>
      <c r="G27" s="46">
        <v>98.768362456033074</v>
      </c>
      <c r="H27" s="46">
        <v>7.6203140207058455</v>
      </c>
      <c r="I27" s="46"/>
      <c r="J27" s="46"/>
      <c r="K27" s="46">
        <v>16.402375904515385</v>
      </c>
    </row>
    <row r="28" spans="1:11" s="47" customFormat="1">
      <c r="A28" s="47" t="s">
        <v>132</v>
      </c>
      <c r="B28" s="46">
        <v>24.969827790455295</v>
      </c>
      <c r="C28" s="46">
        <v>26.118144258803468</v>
      </c>
      <c r="D28" s="46"/>
      <c r="E28" s="46"/>
      <c r="F28" s="46">
        <v>47.277957788980878</v>
      </c>
      <c r="G28" s="46">
        <v>99.264997375992351</v>
      </c>
      <c r="H28" s="46">
        <v>62.736243890681202</v>
      </c>
      <c r="I28" s="46"/>
      <c r="J28" s="46"/>
      <c r="K28" s="46">
        <v>19.641705209824107</v>
      </c>
    </row>
    <row r="29" spans="1:11" s="47" customFormat="1">
      <c r="A29" s="47" t="s">
        <v>131</v>
      </c>
      <c r="B29" s="46">
        <v>25.03724056152118</v>
      </c>
      <c r="C29" s="46">
        <v>26.372483259616214</v>
      </c>
      <c r="D29" s="46"/>
      <c r="E29" s="46"/>
      <c r="F29" s="46">
        <v>47.640576895070325</v>
      </c>
      <c r="G29" s="46">
        <v>99.77818952369276</v>
      </c>
      <c r="H29" s="46">
        <v>60.475191183102559</v>
      </c>
      <c r="I29" s="46"/>
      <c r="J29" s="46"/>
      <c r="K29" s="46">
        <v>18.57554425640215</v>
      </c>
    </row>
    <row r="30" spans="1:11" s="47" customFormat="1">
      <c r="A30" s="47" t="s">
        <v>130</v>
      </c>
      <c r="B30" s="46">
        <v>25.18244992</v>
      </c>
      <c r="C30" s="46">
        <v>26.645510094417549</v>
      </c>
      <c r="D30" s="46"/>
      <c r="E30" s="46"/>
      <c r="F30" s="46">
        <v>48.791076592965943</v>
      </c>
      <c r="G30" s="46">
        <v>100.29137970000001</v>
      </c>
      <c r="H30" s="46">
        <v>57.90326499435028</v>
      </c>
      <c r="I30" s="46"/>
      <c r="J30" s="46"/>
      <c r="K30" s="46">
        <v>18.780957087577626</v>
      </c>
    </row>
    <row r="31" spans="1:11" s="47" customFormat="1">
      <c r="A31" s="47" t="s">
        <v>129</v>
      </c>
      <c r="B31" s="46">
        <v>25.39856359188849</v>
      </c>
      <c r="C31" s="46">
        <v>26.892414027117304</v>
      </c>
      <c r="D31" s="46"/>
      <c r="E31" s="46"/>
      <c r="F31" s="46">
        <v>48.12900050465614</v>
      </c>
      <c r="G31" s="46">
        <v>100.75490793889934</v>
      </c>
      <c r="H31" s="46">
        <v>58.452032492397791</v>
      </c>
      <c r="I31" s="46"/>
      <c r="J31" s="46"/>
      <c r="K31" s="46">
        <v>19.087582111960792</v>
      </c>
    </row>
    <row r="32" spans="1:11" s="47" customFormat="1">
      <c r="A32" s="47" t="s">
        <v>128</v>
      </c>
      <c r="B32" s="46">
        <v>25.451114202287172</v>
      </c>
      <c r="C32" s="46">
        <v>27.177646703181303</v>
      </c>
      <c r="D32" s="46"/>
      <c r="E32" s="46"/>
      <c r="F32" s="46">
        <v>47.977501301064642</v>
      </c>
      <c r="G32" s="46">
        <v>101.26809455595986</v>
      </c>
      <c r="H32" s="46">
        <v>60.131039598311084</v>
      </c>
      <c r="I32" s="46"/>
      <c r="J32" s="46"/>
      <c r="K32" s="46">
        <v>19.518983300446315</v>
      </c>
    </row>
    <row r="33" spans="1:11" s="47" customFormat="1">
      <c r="A33" s="47" t="s">
        <v>127</v>
      </c>
      <c r="B33" s="46">
        <v>25.589664800566357</v>
      </c>
      <c r="C33" s="46">
        <v>27.447294299444195</v>
      </c>
      <c r="D33" s="46"/>
      <c r="E33" s="46">
        <v>6.0896626914338068</v>
      </c>
      <c r="F33" s="46">
        <v>47.119784191955127</v>
      </c>
      <c r="G33" s="46">
        <v>101.97369900361082</v>
      </c>
      <c r="H33" s="46"/>
      <c r="I33" s="46"/>
      <c r="J33" s="46"/>
      <c r="K33" s="46">
        <v>15.721442265231325</v>
      </c>
    </row>
    <row r="34" spans="1:11" s="47" customFormat="1">
      <c r="A34" s="47" t="s">
        <v>126</v>
      </c>
      <c r="B34" s="46">
        <v>25.737642911656625</v>
      </c>
      <c r="C34" s="46">
        <v>27.735627624712961</v>
      </c>
      <c r="D34" s="46"/>
      <c r="E34" s="46">
        <v>38.284124142585092</v>
      </c>
      <c r="F34" s="46">
        <v>48.004254718921402</v>
      </c>
      <c r="G34" s="46">
        <v>102.54406983560293</v>
      </c>
      <c r="H34" s="46"/>
      <c r="I34" s="46"/>
      <c r="J34" s="46"/>
      <c r="K34" s="46">
        <v>18.545361693532474</v>
      </c>
    </row>
    <row r="35" spans="1:11" s="47" customFormat="1">
      <c r="A35" s="47" t="s">
        <v>125</v>
      </c>
      <c r="B35" s="46">
        <v>25.880847535957031</v>
      </c>
      <c r="C35" s="46">
        <v>28.041721820801499</v>
      </c>
      <c r="D35" s="46"/>
      <c r="E35" s="46">
        <v>38.23411487218609</v>
      </c>
      <c r="F35" s="46">
        <v>48.078209162569337</v>
      </c>
      <c r="G35" s="46">
        <v>103.09604160090242</v>
      </c>
      <c r="H35" s="46"/>
      <c r="I35" s="46"/>
      <c r="J35" s="46"/>
      <c r="K35" s="46">
        <v>18.882182779952323</v>
      </c>
    </row>
    <row r="36" spans="1:11" s="47" customFormat="1">
      <c r="A36" s="47" t="s">
        <v>124</v>
      </c>
      <c r="B36" s="46">
        <v>26.016003520229042</v>
      </c>
      <c r="C36" s="46">
        <v>28.341982029300535</v>
      </c>
      <c r="D36" s="46"/>
      <c r="E36" s="46">
        <v>38.917559088163024</v>
      </c>
      <c r="F36" s="46">
        <v>47.658358604080199</v>
      </c>
      <c r="G36" s="46"/>
      <c r="H36" s="46"/>
      <c r="I36" s="46"/>
      <c r="J36" s="46"/>
      <c r="K36" s="46">
        <v>11.090143631430346</v>
      </c>
    </row>
    <row r="37" spans="1:11" s="47" customFormat="1">
      <c r="A37" s="47" t="s">
        <v>123</v>
      </c>
      <c r="B37" s="46">
        <v>26.135062974710241</v>
      </c>
      <c r="C37" s="46">
        <v>28.610076974405548</v>
      </c>
      <c r="D37" s="46"/>
      <c r="E37" s="46">
        <v>38.160447736922059</v>
      </c>
      <c r="F37" s="46">
        <v>48.06658756571197</v>
      </c>
      <c r="G37" s="46"/>
      <c r="H37" s="46"/>
      <c r="I37" s="46"/>
      <c r="J37" s="46"/>
      <c r="K37" s="46">
        <v>11.251432991450088</v>
      </c>
    </row>
    <row r="38" spans="1:11" s="47" customFormat="1">
      <c r="A38" s="47" t="s">
        <v>122</v>
      </c>
      <c r="B38" s="46">
        <v>26.549105552795417</v>
      </c>
      <c r="C38" s="46">
        <v>28.892352114627773</v>
      </c>
      <c r="D38" s="46"/>
      <c r="E38" s="46">
        <v>43.899083193642426</v>
      </c>
      <c r="F38" s="46">
        <v>46.567110846554577</v>
      </c>
      <c r="G38" s="46"/>
      <c r="H38" s="46"/>
      <c r="I38" s="46">
        <v>100.08333680870267</v>
      </c>
      <c r="J38" s="46"/>
      <c r="K38" s="46">
        <v>19.917499415437874</v>
      </c>
    </row>
    <row r="39" spans="1:11" s="47" customFormat="1">
      <c r="A39" s="47" t="s">
        <v>121</v>
      </c>
      <c r="B39" s="46">
        <v>26.715608786491959</v>
      </c>
      <c r="C39" s="46">
        <v>29.207594053574002</v>
      </c>
      <c r="D39" s="46"/>
      <c r="E39" s="46">
        <v>64.148254273338239</v>
      </c>
      <c r="F39" s="46">
        <v>46.011098477831943</v>
      </c>
      <c r="G39" s="46"/>
      <c r="H39" s="46"/>
      <c r="I39" s="46">
        <v>101.37499714073985</v>
      </c>
      <c r="J39" s="46"/>
      <c r="K39" s="46">
        <v>21.97367411221995</v>
      </c>
    </row>
    <row r="40" spans="1:11" s="47" customFormat="1">
      <c r="A40" s="47" t="s">
        <v>120</v>
      </c>
      <c r="B40" s="46">
        <v>26.885663628084348</v>
      </c>
      <c r="C40" s="46">
        <v>29.500001853902297</v>
      </c>
      <c r="D40" s="46"/>
      <c r="E40" s="46">
        <v>63.216814340478351</v>
      </c>
      <c r="F40" s="46">
        <v>45.266575394902922</v>
      </c>
      <c r="G40" s="46"/>
      <c r="H40" s="46"/>
      <c r="I40" s="46">
        <v>102.6250024356255</v>
      </c>
      <c r="J40" s="46"/>
      <c r="K40" s="46">
        <v>22.304258621005566</v>
      </c>
    </row>
    <row r="41" spans="1:11" s="47" customFormat="1">
      <c r="A41" s="47" t="s">
        <v>119</v>
      </c>
      <c r="B41" s="46">
        <v>27.061383974464992</v>
      </c>
      <c r="C41" s="46">
        <v>29.829351749550511</v>
      </c>
      <c r="D41" s="46"/>
      <c r="E41" s="46">
        <v>63.1819845802098</v>
      </c>
      <c r="F41" s="46">
        <v>45.705852666447363</v>
      </c>
      <c r="G41" s="46"/>
      <c r="H41" s="46"/>
      <c r="I41" s="46">
        <v>103.92291319250468</v>
      </c>
      <c r="J41" s="46"/>
      <c r="K41" s="46">
        <v>22.828605783653163</v>
      </c>
    </row>
    <row r="42" spans="1:11" s="47" customFormat="1">
      <c r="A42" s="47" t="s">
        <v>118</v>
      </c>
      <c r="B42" s="46">
        <v>27.21779579970574</v>
      </c>
      <c r="C42" s="46">
        <v>30.176393329187245</v>
      </c>
      <c r="D42" s="46"/>
      <c r="E42" s="46">
        <v>60.379176887059693</v>
      </c>
      <c r="F42" s="46">
        <v>45.499024906600944</v>
      </c>
      <c r="G42" s="46"/>
      <c r="H42" s="46"/>
      <c r="I42" s="46">
        <v>105.26302249185849</v>
      </c>
      <c r="J42" s="46"/>
      <c r="K42" s="46">
        <v>22.90048193419544</v>
      </c>
    </row>
    <row r="43" spans="1:11" s="47" customFormat="1">
      <c r="A43" s="47" t="s">
        <v>117</v>
      </c>
      <c r="B43" s="46">
        <v>27.33822057596819</v>
      </c>
      <c r="C43" s="46">
        <v>30.484218318882576</v>
      </c>
      <c r="D43" s="46"/>
      <c r="E43" s="46">
        <v>36.534124007588311</v>
      </c>
      <c r="F43" s="46">
        <v>44.696478213115377</v>
      </c>
      <c r="G43" s="46"/>
      <c r="H43" s="46"/>
      <c r="I43" s="46">
        <v>106.516669927145</v>
      </c>
      <c r="J43" s="46"/>
      <c r="K43" s="46">
        <v>21.100334254520707</v>
      </c>
    </row>
    <row r="44" spans="1:11" s="47" customFormat="1">
      <c r="A44" s="47" t="s">
        <v>116</v>
      </c>
      <c r="B44" s="46">
        <v>27.577213392430814</v>
      </c>
      <c r="C44" s="46">
        <v>30.899930681972997</v>
      </c>
      <c r="D44" s="46"/>
      <c r="E44" s="46">
        <v>34.677400810032502</v>
      </c>
      <c r="F44" s="46">
        <v>43.207559938658868</v>
      </c>
      <c r="G44" s="46"/>
      <c r="H44" s="46"/>
      <c r="I44" s="46">
        <v>107.8648752143223</v>
      </c>
      <c r="J44" s="46"/>
      <c r="K44" s="46">
        <v>21.144845239551685</v>
      </c>
    </row>
    <row r="45" spans="1:11" s="47" customFormat="1">
      <c r="A45" s="47" t="s">
        <v>115</v>
      </c>
      <c r="B45" s="46">
        <v>27.728656595448431</v>
      </c>
      <c r="C45" s="46">
        <v>31.185973092920609</v>
      </c>
      <c r="D45" s="46"/>
      <c r="E45" s="46">
        <v>32.056519937644993</v>
      </c>
      <c r="F45" s="46">
        <v>44.239926400062195</v>
      </c>
      <c r="G45" s="46"/>
      <c r="H45" s="46"/>
      <c r="I45" s="46">
        <v>109.21038180772115</v>
      </c>
      <c r="J45" s="46"/>
      <c r="K45" s="46">
        <v>21.386943020168516</v>
      </c>
    </row>
    <row r="46" spans="1:11" s="47" customFormat="1">
      <c r="A46" s="47" t="s">
        <v>114</v>
      </c>
      <c r="B46" s="46">
        <v>27.85557183586554</v>
      </c>
      <c r="C46" s="46">
        <v>31.660625052706163</v>
      </c>
      <c r="D46" s="46"/>
      <c r="E46" s="46">
        <v>32.5662335871544</v>
      </c>
      <c r="F46" s="46">
        <v>44.517519879663908</v>
      </c>
      <c r="G46" s="46"/>
      <c r="H46" s="46"/>
      <c r="I46" s="46">
        <v>110.60074014862558</v>
      </c>
      <c r="J46" s="46"/>
      <c r="K46" s="46">
        <v>21.862850204924566</v>
      </c>
    </row>
    <row r="47" spans="1:11" s="47" customFormat="1">
      <c r="A47" s="47" t="s">
        <v>113</v>
      </c>
      <c r="B47" s="46">
        <v>25.99842437983353</v>
      </c>
      <c r="C47" s="46">
        <v>32.122904788719595</v>
      </c>
      <c r="D47" s="46"/>
      <c r="E47" s="46">
        <v>0.58085821336152565</v>
      </c>
      <c r="F47" s="46">
        <v>67.346011465879059</v>
      </c>
      <c r="G47" s="46"/>
      <c r="H47" s="46"/>
      <c r="I47" s="46">
        <v>116.4613320814846</v>
      </c>
      <c r="J47" s="46"/>
      <c r="K47" s="46">
        <v>21.681228810608125</v>
      </c>
    </row>
    <row r="48" spans="1:11" s="47" customFormat="1">
      <c r="A48" s="47" t="s">
        <v>112</v>
      </c>
      <c r="B48" s="46">
        <v>26.247396128116101</v>
      </c>
      <c r="C48" s="46">
        <v>32.63088434076495</v>
      </c>
      <c r="D48" s="46"/>
      <c r="E48" s="46">
        <v>0.59181111425448862</v>
      </c>
      <c r="F48" s="46">
        <v>69.993117737501407</v>
      </c>
      <c r="G48" s="46"/>
      <c r="H48" s="46"/>
      <c r="I48" s="46"/>
      <c r="J48" s="46">
        <v>121.52848063702247</v>
      </c>
      <c r="K48" s="46">
        <v>23.709641890424489</v>
      </c>
    </row>
    <row r="49" spans="1:11" s="47" customFormat="1">
      <c r="A49" s="47" t="s">
        <v>111</v>
      </c>
      <c r="B49" s="46">
        <v>26.496366685237156</v>
      </c>
      <c r="C49" s="46">
        <v>27.979189206588508</v>
      </c>
      <c r="D49" s="46"/>
      <c r="E49" s="46">
        <v>0.6789387211494905</v>
      </c>
      <c r="F49" s="46">
        <v>72.10864387411516</v>
      </c>
      <c r="G49" s="46"/>
      <c r="H49" s="46"/>
      <c r="I49" s="46"/>
      <c r="J49" s="46">
        <v>123.9382912724507</v>
      </c>
      <c r="K49" s="46">
        <v>25.153120201394714</v>
      </c>
    </row>
    <row r="50" spans="1:11" s="47" customFormat="1">
      <c r="A50" s="47" t="s">
        <v>110</v>
      </c>
      <c r="B50" s="46">
        <v>26.737308889501811</v>
      </c>
      <c r="C50" s="46">
        <v>32.199062354971787</v>
      </c>
      <c r="D50" s="46">
        <v>0</v>
      </c>
      <c r="E50" s="46">
        <v>0.19347952140696958</v>
      </c>
      <c r="F50" s="46">
        <v>54.99639102081133</v>
      </c>
      <c r="G50" s="46"/>
      <c r="H50" s="46"/>
      <c r="I50" s="46"/>
      <c r="J50" s="46">
        <v>126.31075227902647</v>
      </c>
      <c r="K50" s="46">
        <v>25.611862525269007</v>
      </c>
    </row>
    <row r="51" spans="1:11" s="47" customFormat="1"/>
    <row r="52" spans="1:11" s="47" customFormat="1"/>
    <row r="53" spans="1:11" s="47" customFormat="1"/>
    <row r="54" spans="1:11" s="47" customFormat="1"/>
    <row r="55" spans="1:11" s="47" customFormat="1"/>
    <row r="56" spans="1:11" s="47" customFormat="1"/>
    <row r="57" spans="1:11" s="47" customFormat="1"/>
    <row r="58" spans="1:11" s="47" customFormat="1"/>
    <row r="59" spans="1:11" s="47" customFormat="1"/>
    <row r="60" spans="1:11" s="47" customFormat="1"/>
    <row r="61" spans="1:11" s="47" customFormat="1"/>
    <row r="62" spans="1:11" s="47" customFormat="1"/>
    <row r="63" spans="1:11" s="47" customFormat="1"/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sheetPr codeName="Sheet19"/>
  <dimension ref="A1:P57"/>
  <sheetViews>
    <sheetView workbookViewId="0"/>
  </sheetViews>
  <sheetFormatPr defaultRowHeight="15"/>
  <cols>
    <col min="1" max="1" width="14.7109375" style="55" customWidth="1"/>
    <col min="2" max="16" width="18.7109375" style="50" customWidth="1"/>
    <col min="17" max="16384" width="9.140625" style="50"/>
  </cols>
  <sheetData>
    <row r="1" spans="1:16" ht="15.75">
      <c r="A1" s="47"/>
      <c r="B1" s="31" t="s">
        <v>15</v>
      </c>
      <c r="C1" s="32"/>
      <c r="D1" s="32"/>
      <c r="E1" s="32"/>
      <c r="F1" s="32"/>
      <c r="G1" s="32"/>
      <c r="H1" s="27"/>
      <c r="I1" s="32"/>
      <c r="J1" s="32"/>
      <c r="K1" s="32"/>
      <c r="L1" s="32"/>
      <c r="M1" s="32"/>
      <c r="N1" s="32"/>
      <c r="O1" s="32"/>
      <c r="P1" s="32"/>
    </row>
    <row r="2" spans="1:16" ht="15.75">
      <c r="A2" s="26"/>
      <c r="B2" s="31" t="s">
        <v>954</v>
      </c>
      <c r="C2" s="32"/>
      <c r="D2" s="32"/>
      <c r="E2" s="34"/>
      <c r="F2" s="32"/>
      <c r="G2" s="32"/>
      <c r="H2" s="27"/>
      <c r="I2" s="32"/>
      <c r="J2" s="32"/>
      <c r="K2" s="32"/>
      <c r="L2" s="32"/>
      <c r="M2" s="32"/>
      <c r="N2" s="32"/>
      <c r="O2" s="32"/>
      <c r="P2" s="32"/>
    </row>
    <row r="3" spans="1:16">
      <c r="A3" s="26"/>
      <c r="B3" s="30" t="s">
        <v>171</v>
      </c>
      <c r="C3" s="32"/>
      <c r="D3" s="32"/>
      <c r="E3" s="34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</row>
    <row r="4" spans="1:16" ht="15.75">
      <c r="A4" s="38" t="s">
        <v>14</v>
      </c>
      <c r="B4" s="26" t="s">
        <v>170</v>
      </c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</row>
    <row r="5" spans="1:16" ht="15.75">
      <c r="A5" s="38" t="s">
        <v>12</v>
      </c>
      <c r="B5" s="26" t="s">
        <v>169</v>
      </c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</row>
    <row r="6" spans="1:16" ht="15.75">
      <c r="A6" s="38" t="s">
        <v>11</v>
      </c>
      <c r="B6" s="26"/>
      <c r="C6" s="32"/>
      <c r="D6" s="27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</row>
    <row r="7" spans="1:16" ht="15.75">
      <c r="A7" s="38" t="s">
        <v>10</v>
      </c>
      <c r="B7" s="26"/>
      <c r="C7" s="32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</row>
    <row r="8" spans="1:16" ht="15.75">
      <c r="A8" s="38" t="s">
        <v>9</v>
      </c>
      <c r="B8" s="26" t="s">
        <v>168</v>
      </c>
      <c r="C8" s="32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</row>
    <row r="9" spans="1:16" ht="15.75">
      <c r="A9" s="38" t="s">
        <v>7</v>
      </c>
      <c r="B9" s="26" t="s">
        <v>31</v>
      </c>
      <c r="C9" s="32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</row>
    <row r="10" spans="1:16" s="60" customFormat="1" ht="15.75">
      <c r="A10" s="67" t="s">
        <v>5</v>
      </c>
      <c r="B10" s="26"/>
      <c r="C10" s="32"/>
      <c r="D10" s="32"/>
      <c r="E10" s="34"/>
      <c r="F10" s="34"/>
      <c r="G10" s="34"/>
      <c r="H10" s="34"/>
      <c r="I10" s="34"/>
      <c r="J10" s="34"/>
      <c r="K10" s="34"/>
      <c r="L10" s="34"/>
      <c r="M10" s="34"/>
      <c r="N10" s="34"/>
      <c r="O10" s="34"/>
      <c r="P10" s="34"/>
    </row>
    <row r="11" spans="1:16" s="53" customFormat="1" ht="16.5" thickBot="1">
      <c r="A11" s="51" t="s">
        <v>4</v>
      </c>
      <c r="B11" s="39" t="s">
        <v>53</v>
      </c>
      <c r="C11" s="36"/>
      <c r="D11" s="36"/>
      <c r="E11" s="36"/>
      <c r="F11" s="36"/>
      <c r="G11" s="36"/>
      <c r="H11" s="36"/>
      <c r="I11" s="36"/>
      <c r="J11" s="36"/>
      <c r="K11" s="36"/>
      <c r="L11" s="36"/>
      <c r="M11" s="36"/>
      <c r="N11" s="36"/>
      <c r="O11" s="36"/>
      <c r="P11" s="36"/>
    </row>
    <row r="12" spans="1:16" s="41" customFormat="1" ht="30">
      <c r="A12" s="40" t="s">
        <v>30</v>
      </c>
      <c r="B12" s="40" t="s">
        <v>36</v>
      </c>
      <c r="C12" s="40" t="s">
        <v>40</v>
      </c>
      <c r="D12" s="40" t="s">
        <v>41</v>
      </c>
      <c r="E12" s="40" t="s">
        <v>42</v>
      </c>
      <c r="F12" s="40" t="s">
        <v>167</v>
      </c>
      <c r="G12" s="40" t="s">
        <v>166</v>
      </c>
      <c r="H12" s="40" t="s">
        <v>165</v>
      </c>
      <c r="I12" s="40" t="s">
        <v>45</v>
      </c>
      <c r="J12" s="40" t="s">
        <v>164</v>
      </c>
      <c r="K12" s="40" t="s">
        <v>163</v>
      </c>
      <c r="L12" s="40" t="s">
        <v>162</v>
      </c>
      <c r="M12" s="40" t="s">
        <v>161</v>
      </c>
      <c r="N12" s="40" t="s">
        <v>160</v>
      </c>
      <c r="O12" s="40" t="s">
        <v>50</v>
      </c>
    </row>
    <row r="13" spans="1:16" s="60" customFormat="1">
      <c r="A13" s="62">
        <v>38383</v>
      </c>
      <c r="B13" s="61">
        <v>321.16392871038943</v>
      </c>
      <c r="C13" s="61">
        <v>87.087470744352558</v>
      </c>
      <c r="D13" s="61">
        <v>489.13415343788296</v>
      </c>
      <c r="E13" s="61"/>
      <c r="F13" s="61">
        <v>109.95692195359831</v>
      </c>
      <c r="G13" s="61">
        <v>49.105675879521051</v>
      </c>
      <c r="H13" s="61"/>
      <c r="L13" s="60">
        <v>128.96460149992964</v>
      </c>
      <c r="M13" s="60">
        <v>29.990796506604124</v>
      </c>
    </row>
    <row r="14" spans="1:16">
      <c r="A14" s="59">
        <v>38411</v>
      </c>
      <c r="B14" s="58">
        <v>361.72838551450468</v>
      </c>
      <c r="C14" s="58">
        <v>227.76819052770219</v>
      </c>
      <c r="D14" s="58">
        <v>499.7064395389807</v>
      </c>
      <c r="E14" s="58"/>
      <c r="F14" s="58">
        <v>110.2158793299788</v>
      </c>
      <c r="G14" s="58">
        <v>46.597716099688476</v>
      </c>
      <c r="H14" s="58"/>
      <c r="L14" s="50">
        <v>138.74917452720373</v>
      </c>
      <c r="M14" s="50">
        <v>27.311256485981307</v>
      </c>
    </row>
    <row r="15" spans="1:16">
      <c r="A15" s="59">
        <v>38442</v>
      </c>
      <c r="B15" s="58">
        <v>358.65338761161809</v>
      </c>
      <c r="C15" s="58">
        <v>190.5023502905504</v>
      </c>
      <c r="D15" s="58">
        <v>541.4599622493505</v>
      </c>
      <c r="E15" s="58"/>
      <c r="F15" s="58">
        <v>110.92691713526503</v>
      </c>
      <c r="G15" s="58">
        <v>48.372754722257532</v>
      </c>
      <c r="H15" s="58">
        <v>30.928938839879248</v>
      </c>
      <c r="L15" s="50">
        <v>130.45107510175924</v>
      </c>
      <c r="M15" s="50">
        <v>27.559889004703191</v>
      </c>
    </row>
    <row r="16" spans="1:16">
      <c r="A16" s="59">
        <v>38472</v>
      </c>
      <c r="B16" s="58">
        <v>328.82662565480973</v>
      </c>
      <c r="C16" s="58">
        <v>208.95173436999508</v>
      </c>
      <c r="D16" s="58">
        <v>559.55503331418277</v>
      </c>
      <c r="E16" s="58"/>
      <c r="F16" s="58">
        <v>111.70471710968772</v>
      </c>
      <c r="G16" s="58">
        <v>49.131829324225421</v>
      </c>
      <c r="H16" s="58">
        <v>31.691507193392294</v>
      </c>
      <c r="L16" s="50">
        <v>138.50240226055502</v>
      </c>
      <c r="M16" s="50">
        <v>28.24910941693096</v>
      </c>
    </row>
    <row r="17" spans="1:13">
      <c r="A17" s="59">
        <v>38503</v>
      </c>
      <c r="B17" s="58">
        <v>350.16466787200528</v>
      </c>
      <c r="C17" s="58">
        <v>217.21706748832852</v>
      </c>
      <c r="D17" s="58">
        <v>671.56171127826951</v>
      </c>
      <c r="E17" s="58"/>
      <c r="F17" s="58">
        <v>111.51163300065379</v>
      </c>
      <c r="G17" s="58">
        <v>49.741548864349348</v>
      </c>
      <c r="H17" s="58">
        <v>31.996978075843899</v>
      </c>
      <c r="L17" s="50">
        <v>158.33114954816915</v>
      </c>
      <c r="M17" s="50">
        <v>21.444235776132512</v>
      </c>
    </row>
    <row r="18" spans="1:13">
      <c r="A18" s="59">
        <v>38533</v>
      </c>
      <c r="B18" s="58">
        <v>440.78571939246439</v>
      </c>
      <c r="C18" s="58">
        <v>201.7515681464435</v>
      </c>
      <c r="D18" s="58">
        <v>729.32330690627668</v>
      </c>
      <c r="E18" s="58"/>
      <c r="F18" s="58">
        <v>113.35105868280804</v>
      </c>
      <c r="G18" s="58">
        <v>51.261432739307537</v>
      </c>
      <c r="H18" s="58">
        <v>108.6650166254506</v>
      </c>
      <c r="L18" s="50">
        <v>161.82014591320518</v>
      </c>
      <c r="M18" s="50">
        <v>21.919072225050918</v>
      </c>
    </row>
    <row r="19" spans="1:13">
      <c r="A19" s="59">
        <v>38564</v>
      </c>
      <c r="B19" s="58">
        <v>589.75449956483521</v>
      </c>
      <c r="C19" s="58">
        <v>205.25652708941598</v>
      </c>
      <c r="D19" s="58">
        <v>690.66499184386385</v>
      </c>
      <c r="E19" s="58"/>
      <c r="F19" s="58">
        <v>144.44473612452435</v>
      </c>
      <c r="G19" s="58">
        <v>75.85172667686814</v>
      </c>
      <c r="H19" s="58">
        <v>104.83326666145243</v>
      </c>
      <c r="I19" s="50">
        <v>2.6854759245090536</v>
      </c>
      <c r="L19" s="50">
        <v>164.57267624875033</v>
      </c>
      <c r="M19" s="50">
        <v>21.09563946697271</v>
      </c>
    </row>
    <row r="20" spans="1:13">
      <c r="A20" s="59">
        <v>38595</v>
      </c>
      <c r="B20" s="58">
        <v>592.30777615481588</v>
      </c>
      <c r="C20" s="58">
        <v>207.8005851929978</v>
      </c>
      <c r="D20" s="58">
        <v>709.53873390476201</v>
      </c>
      <c r="E20" s="58"/>
      <c r="F20" s="58">
        <v>146.21441918570372</v>
      </c>
      <c r="G20" s="58">
        <v>87.471281787521079</v>
      </c>
      <c r="H20" s="58">
        <v>104.34850194889091</v>
      </c>
      <c r="I20" s="50">
        <v>2.7318072642366067</v>
      </c>
      <c r="L20" s="50">
        <v>166.48644905065248</v>
      </c>
      <c r="M20" s="50">
        <v>19.826267998443377</v>
      </c>
    </row>
    <row r="21" spans="1:13">
      <c r="A21" s="59">
        <v>38625</v>
      </c>
      <c r="B21" s="58">
        <v>709.97635766382041</v>
      </c>
      <c r="C21" s="58">
        <v>219.20821458929197</v>
      </c>
      <c r="D21" s="58">
        <v>732.14037996758975</v>
      </c>
      <c r="E21" s="58"/>
      <c r="F21" s="58">
        <v>146.80562944714765</v>
      </c>
      <c r="G21" s="58">
        <v>71.487520327824811</v>
      </c>
      <c r="H21" s="58">
        <v>104.92850729919118</v>
      </c>
      <c r="I21" s="50">
        <v>2.8294373505307</v>
      </c>
      <c r="L21" s="50">
        <v>170.03070024997984</v>
      </c>
      <c r="M21" s="50">
        <v>19.937554319494826</v>
      </c>
    </row>
    <row r="22" spans="1:13">
      <c r="A22" s="59">
        <v>38656</v>
      </c>
      <c r="B22" s="58">
        <v>777.56702103778093</v>
      </c>
      <c r="C22" s="58">
        <v>489.19574914207988</v>
      </c>
      <c r="D22" s="58">
        <v>826.77007096914417</v>
      </c>
      <c r="E22" s="58"/>
      <c r="F22" s="58">
        <v>146.95962965008422</v>
      </c>
      <c r="G22" s="58">
        <v>72.713374772449399</v>
      </c>
      <c r="H22" s="58">
        <v>106.46048237380791</v>
      </c>
      <c r="I22" s="50">
        <v>2.8118707512566226</v>
      </c>
      <c r="L22" s="50">
        <v>183.30594584522484</v>
      </c>
      <c r="M22" s="50">
        <v>20.197103695150115</v>
      </c>
    </row>
    <row r="23" spans="1:13">
      <c r="A23" s="59">
        <v>38686</v>
      </c>
      <c r="B23" s="58">
        <v>934.77275672465817</v>
      </c>
      <c r="C23" s="58">
        <v>634.02225611460653</v>
      </c>
      <c r="D23" s="58">
        <v>849.86005203876584</v>
      </c>
      <c r="E23" s="58"/>
      <c r="F23" s="58">
        <v>146.1116904224387</v>
      </c>
      <c r="G23" s="58">
        <v>85.32008570898833</v>
      </c>
      <c r="H23" s="58">
        <v>123.32251565459602</v>
      </c>
      <c r="I23" s="50">
        <v>2.7734397159319308</v>
      </c>
      <c r="L23" s="50">
        <v>182.00381862144448</v>
      </c>
      <c r="M23" s="50">
        <v>20.151757563982311</v>
      </c>
    </row>
    <row r="24" spans="1:13">
      <c r="A24" s="59">
        <v>38717</v>
      </c>
      <c r="B24" s="58">
        <v>785.54224583014889</v>
      </c>
      <c r="C24" s="58">
        <v>696.49650799594883</v>
      </c>
      <c r="D24" s="58">
        <v>901.29350496568134</v>
      </c>
      <c r="E24" s="58"/>
      <c r="F24" s="58">
        <v>146.23423671341368</v>
      </c>
      <c r="G24" s="58">
        <v>100.53270925078448</v>
      </c>
      <c r="H24" s="58">
        <v>123.26124634392235</v>
      </c>
      <c r="I24" s="50">
        <v>2.7708407764390897</v>
      </c>
      <c r="L24" s="50">
        <v>275.25482128323961</v>
      </c>
      <c r="M24" s="50">
        <v>20.163821512717536</v>
      </c>
    </row>
    <row r="25" spans="1:13">
      <c r="A25" s="59">
        <v>38748</v>
      </c>
      <c r="B25" s="58">
        <v>769.43998399430177</v>
      </c>
      <c r="C25" s="58">
        <v>1036.9467107300827</v>
      </c>
      <c r="D25" s="58">
        <v>823.2372951412774</v>
      </c>
      <c r="E25" s="58"/>
      <c r="F25" s="58">
        <v>146.83365834665608</v>
      </c>
      <c r="G25" s="58">
        <v>89.44492011338231</v>
      </c>
      <c r="H25" s="58">
        <v>124.78059178362722</v>
      </c>
      <c r="I25" s="50">
        <v>2.7878610272703201</v>
      </c>
      <c r="L25" s="50">
        <v>274.51529944276012</v>
      </c>
      <c r="M25" s="50">
        <v>17.43797049245433</v>
      </c>
    </row>
    <row r="26" spans="1:13">
      <c r="A26" s="59">
        <v>38776</v>
      </c>
      <c r="B26" s="58">
        <v>835.59771021482072</v>
      </c>
      <c r="C26" s="58">
        <v>1060.9075962337479</v>
      </c>
      <c r="D26" s="58">
        <v>824.37202512312706</v>
      </c>
      <c r="E26" s="58"/>
      <c r="F26" s="58">
        <v>147.99462446578528</v>
      </c>
      <c r="G26" s="58">
        <v>87.257194993464736</v>
      </c>
      <c r="H26" s="58">
        <v>234.6269423397971</v>
      </c>
      <c r="I26" s="50">
        <v>2.7044435854629509</v>
      </c>
      <c r="L26" s="50">
        <v>317.86955781138568</v>
      </c>
      <c r="M26" s="50">
        <v>17.501681443431359</v>
      </c>
    </row>
    <row r="27" spans="1:13">
      <c r="A27" s="59">
        <v>38807</v>
      </c>
      <c r="B27" s="58">
        <v>810.51355688990111</v>
      </c>
      <c r="C27" s="58">
        <v>767.63041794240883</v>
      </c>
      <c r="D27" s="58">
        <v>929.39194370790847</v>
      </c>
      <c r="E27" s="58"/>
      <c r="F27" s="58">
        <v>145.47106691632254</v>
      </c>
      <c r="G27" s="58">
        <v>84.293827150821485</v>
      </c>
      <c r="H27" s="58">
        <v>229.15311584025054</v>
      </c>
      <c r="I27" s="50">
        <v>2.4539154276392448</v>
      </c>
      <c r="L27" s="50">
        <v>289.36744913709043</v>
      </c>
      <c r="M27" s="50">
        <v>17.0764018177581</v>
      </c>
    </row>
    <row r="28" spans="1:13">
      <c r="A28" s="59">
        <v>38837</v>
      </c>
      <c r="B28" s="58">
        <v>837.93102596639142</v>
      </c>
      <c r="C28" s="58">
        <v>576.58778314175368</v>
      </c>
      <c r="D28" s="58">
        <v>886.07969844265983</v>
      </c>
      <c r="E28" s="58"/>
      <c r="F28" s="58">
        <v>144.34337102853684</v>
      </c>
      <c r="G28" s="58">
        <v>81.218390358852503</v>
      </c>
      <c r="H28" s="58">
        <v>192.88520918707903</v>
      </c>
      <c r="I28" s="50">
        <v>2.2073350325263945</v>
      </c>
      <c r="L28" s="50">
        <v>292.83421197579935</v>
      </c>
      <c r="M28" s="50">
        <v>19.549584504639011</v>
      </c>
    </row>
    <row r="29" spans="1:13">
      <c r="A29" s="59">
        <v>38868</v>
      </c>
      <c r="B29" s="58">
        <v>747.17341472955013</v>
      </c>
      <c r="C29" s="58">
        <v>768.20508581345962</v>
      </c>
      <c r="D29" s="58">
        <v>992.07623178020458</v>
      </c>
      <c r="E29" s="58"/>
      <c r="F29" s="58">
        <v>165.35186100945094</v>
      </c>
      <c r="G29" s="58">
        <v>87.059331834026423</v>
      </c>
      <c r="H29" s="58">
        <v>195.42496907342431</v>
      </c>
      <c r="I29" s="50">
        <v>2.2415183669049168</v>
      </c>
      <c r="L29" s="50">
        <v>249.97489717692767</v>
      </c>
      <c r="M29" s="50">
        <v>19.89539873294347</v>
      </c>
    </row>
    <row r="30" spans="1:13">
      <c r="A30" s="59">
        <v>38898</v>
      </c>
      <c r="B30" s="58">
        <v>551.64825977422436</v>
      </c>
      <c r="C30" s="58">
        <v>831.453108883303</v>
      </c>
      <c r="D30" s="58">
        <v>1025.3581338247659</v>
      </c>
      <c r="E30" s="58">
        <v>100.74155609981516</v>
      </c>
      <c r="F30" s="58">
        <v>164.7522661227521</v>
      </c>
      <c r="G30" s="58">
        <v>87.120988233031426</v>
      </c>
      <c r="H30" s="58">
        <v>115.67841684605258</v>
      </c>
      <c r="I30" s="50">
        <v>2.125506325734237</v>
      </c>
      <c r="L30" s="50">
        <v>223.70110517711953</v>
      </c>
      <c r="M30" s="50">
        <v>19.749221862805506</v>
      </c>
    </row>
    <row r="31" spans="1:13">
      <c r="A31" s="59">
        <v>38929</v>
      </c>
      <c r="B31" s="58">
        <v>567.90630359015688</v>
      </c>
      <c r="C31" s="58">
        <v>860.27125993224831</v>
      </c>
      <c r="D31" s="58">
        <v>1043.5688378334742</v>
      </c>
      <c r="E31" s="58">
        <v>102.84096922496497</v>
      </c>
      <c r="F31" s="58">
        <v>166.93243729268622</v>
      </c>
      <c r="G31" s="58">
        <v>96.60375706900399</v>
      </c>
      <c r="H31" s="58">
        <v>117.69530889148646</v>
      </c>
      <c r="I31" s="50">
        <v>2.2700767705077074</v>
      </c>
      <c r="L31" s="50">
        <v>208.13356556952033</v>
      </c>
      <c r="M31" s="50">
        <v>18.457578646114044</v>
      </c>
    </row>
    <row r="32" spans="1:13">
      <c r="A32" s="59">
        <v>38960</v>
      </c>
      <c r="B32" s="58">
        <v>561.05742720576677</v>
      </c>
      <c r="C32" s="58">
        <v>1039.3604866188757</v>
      </c>
      <c r="D32" s="58">
        <v>1013.0960173896086</v>
      </c>
      <c r="E32" s="58">
        <v>104.71276498984886</v>
      </c>
      <c r="F32" s="58">
        <v>169.13678619335664</v>
      </c>
      <c r="G32" s="58">
        <v>101.73601261378751</v>
      </c>
      <c r="H32" s="58">
        <v>120.14636479325513</v>
      </c>
      <c r="I32" s="50">
        <v>2.3753104218362284</v>
      </c>
      <c r="L32" s="50">
        <v>236.89210146631854</v>
      </c>
      <c r="M32" s="50">
        <v>18.707425829009701</v>
      </c>
    </row>
    <row r="33" spans="1:15">
      <c r="A33" s="59">
        <v>38990</v>
      </c>
      <c r="B33" s="58">
        <v>551.03852021338651</v>
      </c>
      <c r="C33" s="58">
        <v>909.65625420731146</v>
      </c>
      <c r="D33" s="58">
        <v>1079.7712434603682</v>
      </c>
      <c r="E33" s="58">
        <v>105.26829843433205</v>
      </c>
      <c r="F33" s="58">
        <v>169.43426750438277</v>
      </c>
      <c r="G33" s="58">
        <v>104.14304667934444</v>
      </c>
      <c r="H33" s="58">
        <v>116.39885443651497</v>
      </c>
      <c r="I33" s="50">
        <v>2.3720998197792293</v>
      </c>
      <c r="L33" s="50">
        <v>248.54938230874632</v>
      </c>
      <c r="M33" s="50">
        <v>18.622804775850415</v>
      </c>
    </row>
    <row r="34" spans="1:15">
      <c r="A34" s="59">
        <v>39021</v>
      </c>
      <c r="B34" s="58">
        <v>633.31891013767131</v>
      </c>
      <c r="C34" s="58">
        <v>796.41968623557977</v>
      </c>
      <c r="D34" s="58">
        <v>1049.0421810371076</v>
      </c>
      <c r="E34" s="58">
        <v>86.338147373282524</v>
      </c>
      <c r="F34" s="58">
        <v>168.65455289452373</v>
      </c>
      <c r="G34" s="58">
        <v>108.05016116871379</v>
      </c>
      <c r="H34" s="58">
        <v>116.51646862337259</v>
      </c>
      <c r="I34" s="50">
        <v>2.4315324096524651</v>
      </c>
      <c r="L34" s="50">
        <v>237.10825759426163</v>
      </c>
      <c r="M34" s="50">
        <v>616.53187327539888</v>
      </c>
    </row>
    <row r="35" spans="1:15">
      <c r="A35" s="59">
        <v>39051</v>
      </c>
      <c r="B35" s="58">
        <v>670.87173662370446</v>
      </c>
      <c r="C35" s="58">
        <v>797.45424520098868</v>
      </c>
      <c r="D35" s="58">
        <v>1043.0346052107388</v>
      </c>
      <c r="E35" s="58">
        <v>87.066207030815434</v>
      </c>
      <c r="F35" s="58">
        <v>167.05952425932361</v>
      </c>
      <c r="G35" s="58">
        <v>104.5225513102948</v>
      </c>
      <c r="H35" s="58">
        <v>116.52634993505842</v>
      </c>
      <c r="I35" s="50">
        <v>2.3428081210368226</v>
      </c>
      <c r="L35" s="50">
        <v>231.12599623933806</v>
      </c>
      <c r="M35" s="50">
        <v>594.41645027134507</v>
      </c>
      <c r="O35" s="50">
        <v>260.91425894982757</v>
      </c>
    </row>
    <row r="36" spans="1:15">
      <c r="A36" s="59">
        <v>39082</v>
      </c>
      <c r="B36" s="58">
        <v>659.13873439577674</v>
      </c>
      <c r="C36" s="58">
        <v>636.3892543156885</v>
      </c>
      <c r="D36" s="58">
        <v>1106.1964326839911</v>
      </c>
      <c r="E36" s="58">
        <v>84.016814607335377</v>
      </c>
      <c r="F36" s="58">
        <v>167.05390106351547</v>
      </c>
      <c r="G36" s="58">
        <v>95.204829868425122</v>
      </c>
      <c r="H36" s="58">
        <v>115.74538633625622</v>
      </c>
      <c r="I36" s="50">
        <v>2.2259277243420357</v>
      </c>
      <c r="L36" s="50">
        <v>271.60132215019343</v>
      </c>
      <c r="M36" s="50">
        <v>591.75735345141743</v>
      </c>
      <c r="O36" s="50">
        <v>211.16124949793891</v>
      </c>
    </row>
    <row r="37" spans="1:15">
      <c r="A37" s="59">
        <v>39113</v>
      </c>
      <c r="B37" s="58">
        <v>548.13819081362203</v>
      </c>
      <c r="C37" s="58">
        <v>650.59769744734126</v>
      </c>
      <c r="D37" s="58">
        <v>1075.4695500557943</v>
      </c>
      <c r="E37" s="58">
        <v>146.9089575141243</v>
      </c>
      <c r="F37" s="58">
        <v>171.00542763576385</v>
      </c>
      <c r="G37" s="58">
        <v>100.55998018646214</v>
      </c>
      <c r="H37" s="58">
        <v>118.19005904564068</v>
      </c>
      <c r="I37" s="50">
        <v>2.4767645423728815</v>
      </c>
      <c r="L37" s="50">
        <v>279.75789252240224</v>
      </c>
      <c r="M37" s="50">
        <v>561.19024458923957</v>
      </c>
      <c r="O37" s="50">
        <v>203.5031341581921</v>
      </c>
    </row>
    <row r="38" spans="1:15">
      <c r="A38" s="59">
        <v>39141</v>
      </c>
      <c r="B38" s="58">
        <v>472.77078396263494</v>
      </c>
      <c r="C38" s="58">
        <v>681.0578525454797</v>
      </c>
      <c r="D38" s="58">
        <v>1052.1294673493185</v>
      </c>
      <c r="E38" s="58">
        <v>145.41830516950108</v>
      </c>
      <c r="F38" s="58">
        <v>166.97531416216353</v>
      </c>
      <c r="G38" s="58">
        <v>105.37510543513571</v>
      </c>
      <c r="H38" s="58">
        <v>114.49353564814731</v>
      </c>
      <c r="I38" s="50">
        <v>2.4686750985471337</v>
      </c>
      <c r="K38" s="50">
        <v>41.066088523482371</v>
      </c>
      <c r="L38" s="50">
        <v>276.4447914687679</v>
      </c>
      <c r="M38" s="50">
        <v>532.60900027325147</v>
      </c>
      <c r="O38" s="50">
        <v>118.87297147201262</v>
      </c>
    </row>
    <row r="39" spans="1:15">
      <c r="A39" s="59">
        <v>39172</v>
      </c>
      <c r="B39" s="58">
        <v>486.9062447632158</v>
      </c>
      <c r="C39" s="58">
        <v>1009.9671565683209</v>
      </c>
      <c r="D39" s="58">
        <v>1108.6656477199235</v>
      </c>
      <c r="E39" s="58">
        <v>146.78131276959945</v>
      </c>
      <c r="F39" s="58">
        <v>169.64799643869108</v>
      </c>
      <c r="G39" s="58">
        <v>185.00155644510215</v>
      </c>
      <c r="H39" s="58">
        <v>113.88160387514208</v>
      </c>
      <c r="I39" s="50">
        <v>2.5013541252995548</v>
      </c>
      <c r="K39" s="50">
        <v>161.3724711138845</v>
      </c>
      <c r="L39" s="50">
        <v>329.10988157846288</v>
      </c>
      <c r="M39" s="50">
        <v>566.75002529643962</v>
      </c>
      <c r="O39" s="50">
        <v>119.06408857697136</v>
      </c>
    </row>
    <row r="40" spans="1:15">
      <c r="A40" s="59">
        <v>39202</v>
      </c>
      <c r="B40" s="58">
        <v>471.5920087576618</v>
      </c>
      <c r="C40" s="58">
        <v>1014.3856044012683</v>
      </c>
      <c r="D40" s="58">
        <v>1279.8866790857328</v>
      </c>
      <c r="E40" s="58">
        <v>146.32355774163995</v>
      </c>
      <c r="F40" s="58">
        <v>166.56479830040081</v>
      </c>
      <c r="G40" s="58">
        <v>117.43816148629639</v>
      </c>
      <c r="H40" s="58">
        <v>0</v>
      </c>
      <c r="I40" s="50">
        <v>265.31156795694</v>
      </c>
      <c r="K40" s="50">
        <v>256.57121718545005</v>
      </c>
      <c r="L40" s="50">
        <v>325.51406432989006</v>
      </c>
      <c r="M40" s="50">
        <v>556.10512535038936</v>
      </c>
      <c r="O40" s="50">
        <v>61.706285879523591</v>
      </c>
    </row>
    <row r="41" spans="1:15">
      <c r="A41" s="59">
        <v>39233</v>
      </c>
      <c r="B41" s="58">
        <v>541.0122851640192</v>
      </c>
      <c r="C41" s="58">
        <v>990.97289689993863</v>
      </c>
      <c r="D41" s="58">
        <v>1382.9573284989099</v>
      </c>
      <c r="E41" s="58">
        <v>147.05023275446212</v>
      </c>
      <c r="F41" s="58">
        <v>80.67196003376749</v>
      </c>
      <c r="G41" s="58">
        <v>123.48438426759166</v>
      </c>
      <c r="H41" s="58">
        <v>0</v>
      </c>
      <c r="I41" s="50">
        <v>120.09550542691753</v>
      </c>
      <c r="J41" s="50">
        <v>195.47828464379523</v>
      </c>
      <c r="K41" s="50">
        <v>260.00657927601907</v>
      </c>
      <c r="L41" s="50">
        <v>329.02813672198988</v>
      </c>
      <c r="M41" s="50">
        <v>548.97069046774607</v>
      </c>
      <c r="O41" s="50">
        <v>51.352735660877954</v>
      </c>
    </row>
    <row r="42" spans="1:15">
      <c r="A42" s="59">
        <v>39263</v>
      </c>
      <c r="B42" s="58">
        <v>760.40090721993056</v>
      </c>
      <c r="C42" s="58">
        <v>696.01828733681634</v>
      </c>
      <c r="D42" s="58">
        <v>1396.9188523849489</v>
      </c>
      <c r="E42" s="58">
        <v>145.61970499880979</v>
      </c>
      <c r="F42" s="58">
        <v>81.716679754820277</v>
      </c>
      <c r="G42" s="58">
        <v>122.65068012805881</v>
      </c>
      <c r="H42" s="58">
        <v>0</v>
      </c>
      <c r="I42" s="50">
        <v>122.28212361342537</v>
      </c>
      <c r="J42" s="50">
        <v>201.24430868115687</v>
      </c>
      <c r="K42" s="50">
        <v>261.64799684300169</v>
      </c>
      <c r="L42" s="50">
        <v>304.92951577376937</v>
      </c>
      <c r="M42" s="50">
        <v>572.608967913073</v>
      </c>
      <c r="O42" s="50">
        <v>48.034446988812185</v>
      </c>
    </row>
    <row r="43" spans="1:15">
      <c r="A43" s="59">
        <v>39294</v>
      </c>
      <c r="B43" s="58">
        <v>973.50159506903049</v>
      </c>
      <c r="C43" s="58">
        <v>697.53165072380625</v>
      </c>
      <c r="D43" s="58">
        <v>1410.2623066806473</v>
      </c>
      <c r="E43" s="58">
        <v>145.87488204330663</v>
      </c>
      <c r="F43" s="58">
        <v>82.06204288790525</v>
      </c>
      <c r="G43" s="58">
        <v>123.21801361611557</v>
      </c>
      <c r="H43" s="58">
        <v>0</v>
      </c>
      <c r="I43" s="50">
        <v>123.83303370020337</v>
      </c>
      <c r="J43" s="50">
        <v>188.04033018303625</v>
      </c>
      <c r="K43" s="50">
        <v>263.19480657886589</v>
      </c>
      <c r="L43" s="50">
        <v>326.22377956194765</v>
      </c>
      <c r="M43" s="50">
        <v>553.46054526151693</v>
      </c>
      <c r="O43" s="50">
        <v>48.799615276947002</v>
      </c>
    </row>
    <row r="44" spans="1:15">
      <c r="A44" s="59">
        <v>39325</v>
      </c>
      <c r="B44" s="58">
        <v>1018.5657815349869</v>
      </c>
      <c r="C44" s="58">
        <v>831.11560930232622</v>
      </c>
      <c r="D44" s="58">
        <v>1416.490714649869</v>
      </c>
      <c r="E44" s="58">
        <v>146.18364762621584</v>
      </c>
      <c r="F44" s="58">
        <v>82.674249212598426</v>
      </c>
      <c r="G44" s="58">
        <v>120.15855656219429</v>
      </c>
      <c r="H44" s="58">
        <v>0</v>
      </c>
      <c r="I44" s="50">
        <v>123.67617058823529</v>
      </c>
      <c r="J44" s="50">
        <v>97.888350891616483</v>
      </c>
      <c r="K44" s="50">
        <v>263.54287355905979</v>
      </c>
      <c r="L44" s="50">
        <v>325.15227791784514</v>
      </c>
      <c r="M44" s="50">
        <v>553.29224862155752</v>
      </c>
      <c r="O44" s="50">
        <v>57.110548587308941</v>
      </c>
    </row>
    <row r="45" spans="1:15">
      <c r="A45" s="59">
        <v>39355</v>
      </c>
      <c r="B45" s="58">
        <v>1124.8230288275556</v>
      </c>
      <c r="C45" s="58">
        <v>607.96925014143517</v>
      </c>
      <c r="D45" s="58">
        <v>1495.3022883749436</v>
      </c>
      <c r="E45" s="58">
        <v>144.1669096241458</v>
      </c>
      <c r="F45" s="58">
        <v>81.325457460136676</v>
      </c>
      <c r="G45" s="58">
        <v>119.42691804655011</v>
      </c>
      <c r="H45" s="58">
        <v>0</v>
      </c>
      <c r="I45" s="50">
        <v>137.63753528473802</v>
      </c>
      <c r="J45" s="50">
        <v>94.58113908883827</v>
      </c>
      <c r="K45" s="50">
        <v>230.10408235636444</v>
      </c>
      <c r="L45" s="50">
        <v>450.96480064160482</v>
      </c>
      <c r="M45" s="50">
        <v>566.65314887644649</v>
      </c>
      <c r="N45" s="50">
        <v>65.714047630979493</v>
      </c>
      <c r="O45" s="50">
        <v>70.196181765375854</v>
      </c>
    </row>
    <row r="46" spans="1:15">
      <c r="A46" s="59">
        <v>39386</v>
      </c>
      <c r="B46" s="58">
        <v>1151.6997252583747</v>
      </c>
      <c r="C46" s="58">
        <v>665.05606282563201</v>
      </c>
      <c r="D46" s="58">
        <v>1527.3353046960699</v>
      </c>
      <c r="E46" s="58">
        <v>156.22807683687614</v>
      </c>
      <c r="F46" s="58">
        <v>92.962941890018485</v>
      </c>
      <c r="G46" s="58">
        <v>120.95159729819432</v>
      </c>
      <c r="H46" s="58">
        <v>0</v>
      </c>
      <c r="I46" s="50">
        <v>139.23466295055454</v>
      </c>
      <c r="J46" s="50">
        <v>94.34657119916821</v>
      </c>
      <c r="K46" s="50">
        <v>231.05244382535236</v>
      </c>
      <c r="L46" s="50">
        <v>454.40360342377079</v>
      </c>
      <c r="M46" s="50">
        <v>558.34857381076131</v>
      </c>
      <c r="N46" s="50">
        <v>93.554363458872459</v>
      </c>
      <c r="O46" s="50">
        <v>70.945533860905726</v>
      </c>
    </row>
    <row r="47" spans="1:15">
      <c r="A47" s="59">
        <v>39416</v>
      </c>
      <c r="B47" s="58">
        <v>1162.2982624844512</v>
      </c>
      <c r="C47" s="58">
        <v>723.09305818405903</v>
      </c>
      <c r="D47" s="58">
        <v>1496.4902095733794</v>
      </c>
      <c r="E47" s="58">
        <v>156.62687185734148</v>
      </c>
      <c r="F47" s="58">
        <v>92.547746250416623</v>
      </c>
      <c r="G47" s="58">
        <v>117.70530029014442</v>
      </c>
      <c r="H47" s="58">
        <v>0</v>
      </c>
      <c r="I47" s="50">
        <v>138.33673254082879</v>
      </c>
      <c r="J47" s="50">
        <v>90.783067314742794</v>
      </c>
      <c r="K47" s="50">
        <v>231.82221641524831</v>
      </c>
      <c r="L47" s="50">
        <v>426.99347162479728</v>
      </c>
      <c r="M47" s="50">
        <v>518.00614366958109</v>
      </c>
      <c r="N47" s="50">
        <v>92.32051364292856</v>
      </c>
      <c r="O47" s="50">
        <v>70.688418309076781</v>
      </c>
    </row>
    <row r="48" spans="1:15">
      <c r="A48" s="59">
        <v>39447</v>
      </c>
      <c r="B48" s="58">
        <v>1292.1817814574576</v>
      </c>
      <c r="C48" s="58">
        <v>989.21854607375121</v>
      </c>
      <c r="D48" s="58">
        <v>1290.4036421800956</v>
      </c>
      <c r="E48" s="58">
        <v>165.21530646324405</v>
      </c>
      <c r="F48" s="58">
        <v>304.81675308114035</v>
      </c>
      <c r="G48" s="58">
        <v>116.83393188895724</v>
      </c>
      <c r="H48" s="58">
        <v>0</v>
      </c>
      <c r="I48" s="50">
        <v>135.62544576754385</v>
      </c>
      <c r="J48" s="50">
        <v>58.407919989035086</v>
      </c>
      <c r="K48" s="50">
        <v>233.40024681323465</v>
      </c>
      <c r="L48" s="50">
        <v>462.10040624991012</v>
      </c>
      <c r="M48" s="50">
        <v>532.45716107085411</v>
      </c>
      <c r="N48" s="50">
        <v>90.289936907894742</v>
      </c>
      <c r="O48" s="50">
        <v>69.196868497807017</v>
      </c>
    </row>
    <row r="49" spans="1:15">
      <c r="A49" s="59">
        <v>39478</v>
      </c>
      <c r="B49" s="58">
        <v>1105.6762069352289</v>
      </c>
      <c r="C49" s="58">
        <v>1110.6646498428054</v>
      </c>
      <c r="D49" s="58">
        <v>1281.4539439039743</v>
      </c>
      <c r="E49" s="58">
        <v>164.70995263294893</v>
      </c>
      <c r="F49" s="58">
        <v>310.06211909984478</v>
      </c>
      <c r="G49" s="58">
        <v>111.44449647474806</v>
      </c>
      <c r="H49" s="58">
        <v>4.5790144024831871</v>
      </c>
      <c r="I49" s="50">
        <v>131.82274911536473</v>
      </c>
      <c r="J49" s="50">
        <v>57.243496916709773</v>
      </c>
      <c r="K49" s="50">
        <v>234.89589470987789</v>
      </c>
      <c r="L49" s="50">
        <v>341.90403417964927</v>
      </c>
      <c r="M49" s="50">
        <v>453.79600804366174</v>
      </c>
      <c r="N49" s="50">
        <v>89.51522555613036</v>
      </c>
      <c r="O49" s="50">
        <v>68.62815454733574</v>
      </c>
    </row>
    <row r="50" spans="1:15">
      <c r="A50" s="59">
        <v>39507</v>
      </c>
      <c r="B50" s="58">
        <v>1022.1760893416811</v>
      </c>
      <c r="C50" s="58">
        <v>962.59282304445492</v>
      </c>
      <c r="D50" s="58">
        <v>1237.7557994806625</v>
      </c>
      <c r="E50" s="58">
        <v>165.36076680178024</v>
      </c>
      <c r="F50" s="58">
        <v>311.45782019038074</v>
      </c>
      <c r="G50" s="58">
        <v>108.60484279339077</v>
      </c>
      <c r="H50" s="58">
        <v>0</v>
      </c>
      <c r="I50" s="50">
        <v>158.23211321643288</v>
      </c>
      <c r="J50" s="50">
        <v>55.896712945891778</v>
      </c>
      <c r="K50" s="50">
        <v>237.74497968454105</v>
      </c>
      <c r="L50" s="50">
        <v>425.13425147847192</v>
      </c>
      <c r="M50" s="50">
        <v>436.90311256137971</v>
      </c>
      <c r="N50" s="50">
        <v>87.692788967935869</v>
      </c>
      <c r="O50" s="50">
        <v>68.259958917835675</v>
      </c>
    </row>
    <row r="51" spans="1:15">
      <c r="A51" s="59">
        <v>39538</v>
      </c>
      <c r="B51" s="58">
        <v>869.09184156832362</v>
      </c>
      <c r="C51" s="58">
        <v>1057.4825938777451</v>
      </c>
      <c r="D51" s="58">
        <v>1194.6743233209468</v>
      </c>
      <c r="E51" s="58">
        <v>166.51174297760042</v>
      </c>
      <c r="F51" s="58">
        <v>302.55146098284962</v>
      </c>
      <c r="G51" s="58">
        <v>93.469334710972959</v>
      </c>
      <c r="H51" s="58">
        <v>52.359846454483019</v>
      </c>
      <c r="I51" s="50">
        <v>107.24251583113457</v>
      </c>
      <c r="J51" s="50">
        <v>53.41555058542216</v>
      </c>
      <c r="K51" s="50">
        <v>149.17969038292381</v>
      </c>
      <c r="L51" s="50">
        <v>478.56143611210507</v>
      </c>
      <c r="M51" s="50">
        <v>433.89064398792709</v>
      </c>
      <c r="N51" s="50">
        <v>132.14755580086825</v>
      </c>
      <c r="O51" s="50">
        <v>65.383796116424804</v>
      </c>
    </row>
    <row r="52" spans="1:15">
      <c r="A52" s="59">
        <v>39568</v>
      </c>
      <c r="B52" s="58">
        <v>905.46333579278496</v>
      </c>
      <c r="C52" s="58">
        <v>1058.8552176901503</v>
      </c>
      <c r="D52" s="58">
        <v>1219.1729622642456</v>
      </c>
      <c r="E52" s="58">
        <v>158.63539299526224</v>
      </c>
      <c r="F52" s="58">
        <v>306.66505218893013</v>
      </c>
      <c r="G52" s="58">
        <v>98.127432548374927</v>
      </c>
      <c r="H52" s="58">
        <v>54.625054491695018</v>
      </c>
      <c r="I52" s="50">
        <v>106.05908327432864</v>
      </c>
      <c r="J52" s="50">
        <v>32.706511216647954</v>
      </c>
      <c r="K52" s="50">
        <v>142.60762643776269</v>
      </c>
      <c r="L52" s="50">
        <v>486.83519911647608</v>
      </c>
      <c r="M52" s="50">
        <v>453.1258809399352</v>
      </c>
      <c r="N52" s="50">
        <v>135.42827022219583</v>
      </c>
      <c r="O52" s="50">
        <v>66.166850988688367</v>
      </c>
    </row>
    <row r="53" spans="1:15">
      <c r="A53" s="59">
        <v>39599</v>
      </c>
      <c r="B53" s="58">
        <v>902.51139205202617</v>
      </c>
      <c r="C53" s="58">
        <v>1109.4379785696178</v>
      </c>
      <c r="D53" s="58">
        <v>1235.529612764205</v>
      </c>
      <c r="E53" s="58">
        <v>160.28342895091265</v>
      </c>
      <c r="F53" s="58">
        <v>305.0216913945049</v>
      </c>
      <c r="G53" s="58">
        <v>100.50414155302487</v>
      </c>
      <c r="H53" s="58">
        <v>55.448306221306375</v>
      </c>
      <c r="I53" s="50">
        <v>106.97339892863315</v>
      </c>
      <c r="J53" s="50">
        <v>32.724619232763089</v>
      </c>
      <c r="K53" s="50">
        <v>51.372918406701224</v>
      </c>
      <c r="L53" s="50">
        <v>506.69462296653359</v>
      </c>
      <c r="M53" s="50">
        <v>441.59799125979777</v>
      </c>
      <c r="N53" s="50">
        <v>136.42776241567219</v>
      </c>
      <c r="O53" s="50">
        <v>70.571023811992404</v>
      </c>
    </row>
    <row r="54" spans="1:15">
      <c r="A54" s="59">
        <v>39629</v>
      </c>
      <c r="B54" s="58">
        <v>839.0707016795883</v>
      </c>
      <c r="C54" s="58">
        <v>1067.2815894912599</v>
      </c>
      <c r="D54" s="58">
        <v>1391.1036460887303</v>
      </c>
      <c r="E54" s="58">
        <v>158.21812632578178</v>
      </c>
      <c r="F54" s="58">
        <v>304.08068620442032</v>
      </c>
      <c r="G54" s="58">
        <v>95.164081021260671</v>
      </c>
      <c r="H54" s="58">
        <v>54.7385361211362</v>
      </c>
      <c r="I54" s="50">
        <v>104.83802576398308</v>
      </c>
      <c r="J54" s="50">
        <v>32.43844797733982</v>
      </c>
      <c r="L54" s="50">
        <v>514.54233675110095</v>
      </c>
      <c r="M54" s="50">
        <v>456.72331231889177</v>
      </c>
      <c r="N54" s="50">
        <v>136.10939696562673</v>
      </c>
      <c r="O54" s="50">
        <v>68.142217036774923</v>
      </c>
    </row>
    <row r="55" spans="1:15">
      <c r="A55" s="59">
        <v>39660</v>
      </c>
      <c r="B55" s="58">
        <v>703.47549889839922</v>
      </c>
      <c r="C55" s="58">
        <v>1043.8687665424393</v>
      </c>
      <c r="D55" s="58">
        <v>1269.5855726297541</v>
      </c>
      <c r="E55" s="58">
        <v>160.39131992062002</v>
      </c>
      <c r="F55" s="58">
        <v>305.16150672696438</v>
      </c>
      <c r="G55" s="58">
        <v>95.266403120820485</v>
      </c>
      <c r="H55" s="58">
        <v>55.337924648873461</v>
      </c>
      <c r="I55" s="50">
        <v>105.79400088023904</v>
      </c>
      <c r="J55" s="50">
        <v>32.891114705644831</v>
      </c>
      <c r="L55" s="50">
        <v>536.59458637006787</v>
      </c>
      <c r="M55" s="50">
        <v>452.93816715691594</v>
      </c>
      <c r="N55" s="50">
        <v>7.8180153296866672</v>
      </c>
      <c r="O55" s="50">
        <v>70.247379173399025</v>
      </c>
    </row>
    <row r="56" spans="1:15">
      <c r="A56" s="59">
        <v>39691</v>
      </c>
      <c r="B56" s="58">
        <v>494.45083525824322</v>
      </c>
      <c r="C56" s="58">
        <v>1099.1213142919264</v>
      </c>
      <c r="D56" s="58">
        <v>1254.3043251959934</v>
      </c>
      <c r="E56" s="58">
        <v>163.64098278665622</v>
      </c>
      <c r="F56" s="58">
        <v>311.65130930461135</v>
      </c>
      <c r="G56" s="58">
        <v>97.376461829668287</v>
      </c>
      <c r="H56" s="58">
        <v>54.185933622180364</v>
      </c>
      <c r="I56" s="50">
        <v>103.7740959046605</v>
      </c>
      <c r="J56" s="50">
        <v>32.409055344418057</v>
      </c>
      <c r="L56" s="50">
        <v>552.31210181196502</v>
      </c>
      <c r="M56" s="50">
        <v>422.44214737119995</v>
      </c>
      <c r="N56" s="50">
        <v>7.499499652124662</v>
      </c>
      <c r="O56" s="50">
        <v>68.726766720812506</v>
      </c>
    </row>
    <row r="57" spans="1:15">
      <c r="A57" s="59">
        <v>39721</v>
      </c>
      <c r="B57" s="58">
        <v>473.91729923715911</v>
      </c>
      <c r="C57" s="58">
        <v>935.07342583050877</v>
      </c>
      <c r="D57" s="58">
        <v>1255.9636561035604</v>
      </c>
      <c r="E57" s="58">
        <v>159.64946312175275</v>
      </c>
      <c r="F57" s="58">
        <v>329.61481989140145</v>
      </c>
      <c r="G57" s="58">
        <v>86.354617836931055</v>
      </c>
      <c r="H57" s="58">
        <v>53.491937911433084</v>
      </c>
      <c r="I57" s="50">
        <v>125.84051764382431</v>
      </c>
      <c r="J57" s="50">
        <v>32.804149267990923</v>
      </c>
      <c r="L57" s="50">
        <v>545.89633630323669</v>
      </c>
      <c r="M57" s="50">
        <v>470.0392553488453</v>
      </c>
      <c r="N57" s="50">
        <v>7.9932760169173136</v>
      </c>
      <c r="O57" s="50">
        <v>67.633078681165031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sheetPr codeName="Sheet21"/>
  <dimension ref="A1:I68"/>
  <sheetViews>
    <sheetView workbookViewId="0"/>
  </sheetViews>
  <sheetFormatPr defaultRowHeight="15"/>
  <cols>
    <col min="1" max="1" width="14.7109375" style="32" customWidth="1"/>
    <col min="2" max="11" width="18.7109375" style="32" customWidth="1"/>
    <col min="12" max="16384" width="9.140625" style="32"/>
  </cols>
  <sheetData>
    <row r="1" spans="1:9" ht="15.75">
      <c r="B1" s="31" t="s">
        <v>15</v>
      </c>
      <c r="H1" s="27"/>
    </row>
    <row r="2" spans="1:9" ht="15.75">
      <c r="B2" s="31" t="s">
        <v>954</v>
      </c>
      <c r="E2" s="34"/>
      <c r="H2" s="27"/>
    </row>
    <row r="3" spans="1:9">
      <c r="B3" s="30" t="s">
        <v>187</v>
      </c>
      <c r="E3" s="34"/>
    </row>
    <row r="4" spans="1:9" ht="15.75">
      <c r="A4" s="38" t="s">
        <v>14</v>
      </c>
      <c r="B4" s="26" t="s">
        <v>63</v>
      </c>
    </row>
    <row r="5" spans="1:9" ht="15.75">
      <c r="A5" s="38" t="s">
        <v>12</v>
      </c>
      <c r="B5" s="26" t="s">
        <v>169</v>
      </c>
    </row>
    <row r="6" spans="1:9" ht="15.75">
      <c r="A6" s="38" t="s">
        <v>11</v>
      </c>
      <c r="B6" s="26"/>
      <c r="D6" s="27"/>
    </row>
    <row r="7" spans="1:9" ht="15.75">
      <c r="A7" s="38" t="s">
        <v>10</v>
      </c>
      <c r="B7" s="26"/>
    </row>
    <row r="8" spans="1:9" ht="15.75">
      <c r="A8" s="38" t="s">
        <v>9</v>
      </c>
      <c r="B8" s="26" t="s">
        <v>172</v>
      </c>
    </row>
    <row r="9" spans="1:9" ht="15.75">
      <c r="A9" s="38" t="s">
        <v>7</v>
      </c>
      <c r="B9" s="26" t="s">
        <v>31</v>
      </c>
    </row>
    <row r="10" spans="1:9" s="34" customFormat="1" ht="15.75">
      <c r="A10" s="67" t="s">
        <v>5</v>
      </c>
      <c r="B10" s="26"/>
      <c r="C10" s="32"/>
      <c r="D10" s="32"/>
    </row>
    <row r="11" spans="1:9" s="36" customFormat="1" ht="16.5" thickBot="1">
      <c r="A11" s="51" t="s">
        <v>4</v>
      </c>
      <c r="B11" s="39"/>
    </row>
    <row r="12" spans="1:9" s="41" customFormat="1" ht="30">
      <c r="A12" s="40" t="s">
        <v>54</v>
      </c>
      <c r="B12" s="40" t="s">
        <v>68</v>
      </c>
      <c r="C12" s="40" t="s">
        <v>71</v>
      </c>
      <c r="D12" s="40" t="s">
        <v>70</v>
      </c>
      <c r="E12" s="40" t="s">
        <v>173</v>
      </c>
      <c r="F12" s="40" t="s">
        <v>69</v>
      </c>
      <c r="G12" s="40" t="s">
        <v>72</v>
      </c>
      <c r="H12" s="40" t="s">
        <v>73</v>
      </c>
      <c r="I12" s="40" t="s">
        <v>41</v>
      </c>
    </row>
    <row r="13" spans="1:9" s="44" customFormat="1">
      <c r="A13" s="42">
        <v>38383</v>
      </c>
      <c r="B13" s="43">
        <v>110.44719919762993</v>
      </c>
      <c r="C13" s="43"/>
      <c r="D13" s="43">
        <v>2.8099903715590666</v>
      </c>
      <c r="E13" s="43"/>
      <c r="F13" s="43">
        <v>334.49334790677335</v>
      </c>
      <c r="G13" s="43"/>
      <c r="H13" s="43"/>
      <c r="I13" s="43">
        <v>96.59110983663993</v>
      </c>
    </row>
    <row r="14" spans="1:9" s="47" customFormat="1">
      <c r="A14" s="45">
        <v>38411</v>
      </c>
      <c r="B14" s="46">
        <v>133.83670838629286</v>
      </c>
      <c r="C14" s="46"/>
      <c r="D14" s="46">
        <v>2.7335948660436138</v>
      </c>
      <c r="E14" s="46"/>
      <c r="F14" s="46">
        <v>332.10352570916399</v>
      </c>
      <c r="G14" s="46"/>
      <c r="H14" s="46"/>
      <c r="I14" s="46">
        <v>97.965231498031159</v>
      </c>
    </row>
    <row r="15" spans="1:9" s="47" customFormat="1">
      <c r="A15" s="45">
        <v>38442</v>
      </c>
      <c r="B15" s="46">
        <v>162.74704900216094</v>
      </c>
      <c r="C15" s="46"/>
      <c r="D15" s="46">
        <v>2.7302445659082242</v>
      </c>
      <c r="E15" s="46"/>
      <c r="F15" s="46">
        <v>333.61782435153305</v>
      </c>
      <c r="G15" s="46"/>
      <c r="H15" s="46"/>
      <c r="I15" s="46">
        <v>102.06150338284223</v>
      </c>
    </row>
    <row r="16" spans="1:9" s="47" customFormat="1">
      <c r="A16" s="45">
        <v>38472</v>
      </c>
      <c r="B16" s="46">
        <v>162.22212077335936</v>
      </c>
      <c r="C16" s="46"/>
      <c r="D16" s="46">
        <v>2.9367220541595511</v>
      </c>
      <c r="E16" s="46"/>
      <c r="F16" s="46">
        <v>333.26944586635165</v>
      </c>
      <c r="G16" s="46"/>
      <c r="H16" s="46"/>
      <c r="I16" s="46">
        <v>81.8623296760844</v>
      </c>
    </row>
    <row r="17" spans="1:9" s="47" customFormat="1">
      <c r="A17" s="45">
        <v>38503</v>
      </c>
      <c r="B17" s="46">
        <v>162.72688923327894</v>
      </c>
      <c r="C17" s="46"/>
      <c r="D17" s="46">
        <v>13.504347069895847</v>
      </c>
      <c r="E17" s="46"/>
      <c r="F17" s="46">
        <v>339.73752358228023</v>
      </c>
      <c r="G17" s="46"/>
      <c r="H17" s="46"/>
      <c r="I17" s="46">
        <v>197.73096005869118</v>
      </c>
    </row>
    <row r="18" spans="1:9" s="47" customFormat="1">
      <c r="A18" s="45">
        <v>38533</v>
      </c>
      <c r="B18" s="46">
        <v>164.0814846741344</v>
      </c>
      <c r="C18" s="46">
        <v>3.9548614648063412</v>
      </c>
      <c r="D18" s="46">
        <v>2.819472517820774</v>
      </c>
      <c r="E18" s="46"/>
      <c r="F18" s="46">
        <v>396.04052031274045</v>
      </c>
      <c r="G18" s="46"/>
      <c r="H18" s="46"/>
      <c r="I18" s="46">
        <v>228.16980806198575</v>
      </c>
    </row>
    <row r="19" spans="1:9" s="47" customFormat="1">
      <c r="A19" s="45">
        <v>38564</v>
      </c>
      <c r="B19" s="46">
        <v>164.52126462637085</v>
      </c>
      <c r="C19" s="46">
        <v>15.016249332404628</v>
      </c>
      <c r="D19" s="46">
        <v>0.73053997704667173</v>
      </c>
      <c r="E19" s="46"/>
      <c r="F19" s="46">
        <v>394.5624105235118</v>
      </c>
      <c r="G19" s="46"/>
      <c r="H19" s="46"/>
      <c r="I19" s="46">
        <v>233.26204209488651</v>
      </c>
    </row>
    <row r="20" spans="1:9" s="47" customFormat="1">
      <c r="A20" s="45">
        <v>38595</v>
      </c>
      <c r="B20" s="46">
        <v>174.92203872097548</v>
      </c>
      <c r="C20" s="46">
        <v>19.801555100217932</v>
      </c>
      <c r="D20" s="46">
        <v>0.69490555195226356</v>
      </c>
      <c r="E20" s="46"/>
      <c r="F20" s="46">
        <v>387.02119953791407</v>
      </c>
      <c r="G20" s="46"/>
      <c r="H20" s="46"/>
      <c r="I20" s="46">
        <v>235.64637177908028</v>
      </c>
    </row>
    <row r="21" spans="1:9" s="47" customFormat="1">
      <c r="A21" s="45">
        <v>38625</v>
      </c>
      <c r="B21" s="46">
        <v>352.93105003358858</v>
      </c>
      <c r="C21" s="46">
        <v>48.669894756403188</v>
      </c>
      <c r="D21" s="46">
        <v>0.65670837028080076</v>
      </c>
      <c r="E21" s="46"/>
      <c r="F21" s="46">
        <v>340.02538594647183</v>
      </c>
      <c r="G21" s="46"/>
      <c r="H21" s="46"/>
      <c r="I21" s="46">
        <v>228.10041978595459</v>
      </c>
    </row>
    <row r="22" spans="1:9" s="47" customFormat="1">
      <c r="A22" s="45">
        <v>38656</v>
      </c>
      <c r="B22" s="46">
        <v>355.29725397364484</v>
      </c>
      <c r="C22" s="46">
        <v>48.599792219525483</v>
      </c>
      <c r="D22" s="46">
        <v>0.63851302812117916</v>
      </c>
      <c r="E22" s="46"/>
      <c r="F22" s="46">
        <v>339.87446070134484</v>
      </c>
      <c r="G22" s="46"/>
      <c r="H22" s="46"/>
      <c r="I22" s="46">
        <v>288.24579037248884</v>
      </c>
    </row>
    <row r="23" spans="1:9" s="47" customFormat="1">
      <c r="A23" s="45">
        <v>38686</v>
      </c>
      <c r="B23" s="46">
        <v>401.93107104381613</v>
      </c>
      <c r="C23" s="46">
        <v>49.975359641386362</v>
      </c>
      <c r="D23" s="46">
        <v>0.59041745946670243</v>
      </c>
      <c r="E23" s="46"/>
      <c r="F23" s="46">
        <v>330.86612755840281</v>
      </c>
      <c r="G23" s="46"/>
      <c r="H23" s="46"/>
      <c r="I23" s="46">
        <v>289.14198225001076</v>
      </c>
    </row>
    <row r="24" spans="1:9" s="47" customFormat="1">
      <c r="A24" s="45">
        <v>38717</v>
      </c>
      <c r="B24" s="46">
        <v>415.83121655933871</v>
      </c>
      <c r="C24" s="46">
        <v>31.630540104961643</v>
      </c>
      <c r="D24" s="46">
        <v>657.93068672021411</v>
      </c>
      <c r="E24" s="46"/>
      <c r="F24" s="46">
        <v>338.74161241738898</v>
      </c>
      <c r="G24" s="46"/>
      <c r="H24" s="46"/>
      <c r="I24" s="46">
        <v>286.89558540746719</v>
      </c>
    </row>
    <row r="25" spans="1:9" s="47" customFormat="1">
      <c r="A25" s="45">
        <v>38748</v>
      </c>
      <c r="B25" s="46">
        <v>415.6635889481056</v>
      </c>
      <c r="C25" s="46">
        <v>58.06621194044159</v>
      </c>
      <c r="D25" s="46">
        <v>544.70839931162288</v>
      </c>
      <c r="E25" s="46"/>
      <c r="F25" s="46">
        <v>346.4557642579345</v>
      </c>
      <c r="G25" s="46"/>
      <c r="H25" s="46"/>
      <c r="I25" s="46">
        <v>307.83897276111861</v>
      </c>
    </row>
    <row r="26" spans="1:9" s="47" customFormat="1">
      <c r="A26" s="45">
        <v>38776</v>
      </c>
      <c r="B26" s="46">
        <v>427.36313755711183</v>
      </c>
      <c r="C26" s="46">
        <v>60.390929882054742</v>
      </c>
      <c r="D26" s="46">
        <v>565.49367214588415</v>
      </c>
      <c r="E26" s="46"/>
      <c r="F26" s="46">
        <v>349.43123138217192</v>
      </c>
      <c r="G26" s="46"/>
      <c r="H26" s="46"/>
      <c r="I26" s="46">
        <v>314.17177442031715</v>
      </c>
    </row>
    <row r="27" spans="1:9" s="47" customFormat="1">
      <c r="A27" s="45">
        <v>38807</v>
      </c>
      <c r="B27" s="46">
        <v>393.45522003994756</v>
      </c>
      <c r="C27" s="46">
        <v>49.086519657262741</v>
      </c>
      <c r="D27" s="46">
        <v>540.68011096481007</v>
      </c>
      <c r="E27" s="46"/>
      <c r="F27" s="46">
        <v>351.91039554531102</v>
      </c>
      <c r="G27" s="46"/>
      <c r="H27" s="46"/>
      <c r="I27" s="46">
        <v>305.27942774446399</v>
      </c>
    </row>
    <row r="28" spans="1:9" s="47" customFormat="1">
      <c r="A28" s="45">
        <v>38837</v>
      </c>
      <c r="B28" s="46">
        <v>383.05597322918527</v>
      </c>
      <c r="C28" s="46">
        <v>61.099841592131604</v>
      </c>
      <c r="D28" s="46">
        <v>527.8087264903487</v>
      </c>
      <c r="E28" s="46"/>
      <c r="F28" s="46">
        <v>359.91677289177028</v>
      </c>
      <c r="G28" s="46"/>
      <c r="H28" s="46"/>
      <c r="I28" s="46">
        <v>289.13239437719636</v>
      </c>
    </row>
    <row r="29" spans="1:9" s="47" customFormat="1">
      <c r="A29" s="45">
        <v>38868</v>
      </c>
      <c r="B29" s="46">
        <v>396.14205588524152</v>
      </c>
      <c r="C29" s="46">
        <v>60.897524087648016</v>
      </c>
      <c r="D29" s="46">
        <v>485.94848128654974</v>
      </c>
      <c r="E29" s="46"/>
      <c r="F29" s="46">
        <v>376.2007864537311</v>
      </c>
      <c r="G29" s="46"/>
      <c r="H29" s="46"/>
      <c r="I29" s="46">
        <v>227.93625942974009</v>
      </c>
    </row>
    <row r="30" spans="1:9" s="47" customFormat="1">
      <c r="A30" s="45">
        <v>38898</v>
      </c>
      <c r="B30" s="46">
        <v>380.06221272089647</v>
      </c>
      <c r="C30" s="46">
        <v>58.193763058368567</v>
      </c>
      <c r="D30" s="46">
        <v>367.51324415691101</v>
      </c>
      <c r="E30" s="46"/>
      <c r="F30" s="46">
        <v>397.69174627947791</v>
      </c>
      <c r="G30" s="46"/>
      <c r="H30" s="46">
        <v>147.40604426726841</v>
      </c>
      <c r="I30" s="46">
        <v>222.09220234572396</v>
      </c>
    </row>
    <row r="31" spans="1:9" s="47" customFormat="1">
      <c r="A31" s="45">
        <v>38929</v>
      </c>
      <c r="B31" s="46">
        <v>387.99671570738275</v>
      </c>
      <c r="C31" s="46">
        <v>51.833899697321272</v>
      </c>
      <c r="D31" s="46">
        <v>364.11826089252992</v>
      </c>
      <c r="E31" s="46"/>
      <c r="F31" s="46">
        <v>419.01060176028267</v>
      </c>
      <c r="G31" s="46"/>
      <c r="H31" s="46">
        <v>145.07696445421797</v>
      </c>
      <c r="I31" s="46">
        <v>233.89287595904491</v>
      </c>
    </row>
    <row r="32" spans="1:9" s="47" customFormat="1">
      <c r="A32" s="45">
        <v>38960</v>
      </c>
      <c r="B32" s="46">
        <v>534.65303124219611</v>
      </c>
      <c r="C32" s="46">
        <v>38.499162316618325</v>
      </c>
      <c r="D32" s="46">
        <v>365.97254593954437</v>
      </c>
      <c r="E32" s="46"/>
      <c r="F32" s="46">
        <v>389.79305033324863</v>
      </c>
      <c r="G32" s="46"/>
      <c r="H32" s="46">
        <v>149.00355661105573</v>
      </c>
      <c r="I32" s="46">
        <v>241.0661190069896</v>
      </c>
    </row>
    <row r="33" spans="1:9" s="47" customFormat="1">
      <c r="A33" s="45">
        <v>38990</v>
      </c>
      <c r="B33" s="46">
        <v>531.02042593832175</v>
      </c>
      <c r="C33" s="46">
        <v>53.147016120672589</v>
      </c>
      <c r="D33" s="46">
        <v>375.73900353683263</v>
      </c>
      <c r="E33" s="46"/>
      <c r="F33" s="46">
        <v>398.58386889312447</v>
      </c>
      <c r="G33" s="46"/>
      <c r="H33" s="46">
        <v>150.37753976798717</v>
      </c>
      <c r="I33" s="46">
        <v>273.41583175890634</v>
      </c>
    </row>
    <row r="34" spans="1:9" s="47" customFormat="1">
      <c r="A34" s="45">
        <v>39021</v>
      </c>
      <c r="B34" s="46">
        <v>536.43998614500174</v>
      </c>
      <c r="C34" s="46">
        <v>36.502081593291059</v>
      </c>
      <c r="D34" s="46">
        <v>382.90876543124352</v>
      </c>
      <c r="E34" s="46"/>
      <c r="F34" s="46">
        <v>400.34157749454192</v>
      </c>
      <c r="G34" s="46"/>
      <c r="H34" s="46">
        <v>159.50800455388983</v>
      </c>
      <c r="I34" s="46">
        <v>242.0908715444487</v>
      </c>
    </row>
    <row r="35" spans="1:9" s="47" customFormat="1">
      <c r="A35" s="45">
        <v>39051</v>
      </c>
      <c r="B35" s="46">
        <v>530.32084777849036</v>
      </c>
      <c r="C35" s="46">
        <v>38.027984289969311</v>
      </c>
      <c r="D35" s="46">
        <v>365.99468133274002</v>
      </c>
      <c r="E35" s="46"/>
      <c r="F35" s="46">
        <v>384.09310110070174</v>
      </c>
      <c r="G35" s="46"/>
      <c r="H35" s="46">
        <v>157.03296802881965</v>
      </c>
      <c r="I35" s="46">
        <v>256.52693772155857</v>
      </c>
    </row>
    <row r="36" spans="1:9" s="47" customFormat="1">
      <c r="A36" s="45">
        <v>39082</v>
      </c>
      <c r="B36" s="46">
        <v>537.05395921869467</v>
      </c>
      <c r="C36" s="46">
        <v>41.022108130593331</v>
      </c>
      <c r="D36" s="46">
        <v>360.39101400486209</v>
      </c>
      <c r="E36" s="46">
        <v>32.882229975689675</v>
      </c>
      <c r="F36" s="46">
        <v>417.06940801570647</v>
      </c>
      <c r="G36" s="46"/>
      <c r="H36" s="46">
        <v>155.46814153729204</v>
      </c>
      <c r="I36" s="46">
        <v>252.3831147476387</v>
      </c>
    </row>
    <row r="37" spans="1:9" s="47" customFormat="1">
      <c r="A37" s="45">
        <v>39113</v>
      </c>
      <c r="B37" s="46">
        <v>555.80942281737418</v>
      </c>
      <c r="C37" s="46">
        <v>44.272592575621481</v>
      </c>
      <c r="D37" s="46">
        <v>349.64794897175142</v>
      </c>
      <c r="E37" s="46">
        <v>35.664546451977401</v>
      </c>
      <c r="F37" s="46">
        <v>434.4789869703215</v>
      </c>
      <c r="G37" s="46"/>
      <c r="H37" s="46">
        <v>162.14053828786666</v>
      </c>
      <c r="I37" s="46">
        <v>250.71521342622941</v>
      </c>
    </row>
    <row r="38" spans="1:9" s="47" customFormat="1">
      <c r="A38" s="45">
        <v>39141</v>
      </c>
      <c r="B38" s="46">
        <v>549.1083189291553</v>
      </c>
      <c r="C38" s="46">
        <v>293.16649533220948</v>
      </c>
      <c r="D38" s="46">
        <v>344.35034529789391</v>
      </c>
      <c r="E38" s="46">
        <v>35.981186879153057</v>
      </c>
      <c r="F38" s="46">
        <v>441.34362443726627</v>
      </c>
      <c r="G38" s="46"/>
      <c r="H38" s="46">
        <v>160.09861401153395</v>
      </c>
      <c r="I38" s="46">
        <v>302.72365299316027</v>
      </c>
    </row>
    <row r="39" spans="1:9" s="47" customFormat="1">
      <c r="A39" s="45">
        <v>39172</v>
      </c>
      <c r="B39" s="46">
        <v>569.40260341909277</v>
      </c>
      <c r="C39" s="46">
        <v>392.58129567776439</v>
      </c>
      <c r="D39" s="46">
        <v>327.37902976613486</v>
      </c>
      <c r="E39" s="46">
        <v>69.61086385940888</v>
      </c>
      <c r="F39" s="46">
        <v>455.71849507541737</v>
      </c>
      <c r="G39" s="46"/>
      <c r="H39" s="46">
        <v>163.33619589992469</v>
      </c>
      <c r="I39" s="46">
        <v>326.74613041980177</v>
      </c>
    </row>
    <row r="40" spans="1:9" s="47" customFormat="1">
      <c r="A40" s="45">
        <v>39202</v>
      </c>
      <c r="B40" s="46">
        <v>552.66779167071343</v>
      </c>
      <c r="C40" s="46">
        <v>489.89106703585747</v>
      </c>
      <c r="D40" s="46">
        <v>318.20721825967587</v>
      </c>
      <c r="E40" s="46">
        <v>70.970051087952356</v>
      </c>
      <c r="F40" s="46">
        <v>453.76667284370018</v>
      </c>
      <c r="G40" s="46"/>
      <c r="H40" s="46">
        <v>162.52549950992557</v>
      </c>
      <c r="I40" s="46">
        <v>344.5790533692512</v>
      </c>
    </row>
    <row r="41" spans="1:9" s="47" customFormat="1">
      <c r="A41" s="45">
        <v>39233</v>
      </c>
      <c r="B41" s="46">
        <v>556.21374896399175</v>
      </c>
      <c r="C41" s="46">
        <v>520.57790748358832</v>
      </c>
      <c r="D41" s="46">
        <v>320.94249506504457</v>
      </c>
      <c r="E41" s="46">
        <v>75.789507621804148</v>
      </c>
      <c r="F41" s="46">
        <v>469.62824764352365</v>
      </c>
      <c r="G41" s="46"/>
      <c r="H41" s="46">
        <v>169.0811682350386</v>
      </c>
      <c r="I41" s="46">
        <v>377.59476694505014</v>
      </c>
    </row>
    <row r="42" spans="1:9" s="47" customFormat="1">
      <c r="A42" s="45">
        <v>39263</v>
      </c>
      <c r="B42" s="46">
        <v>576.71943140896565</v>
      </c>
      <c r="C42" s="46">
        <v>507.98646838025763</v>
      </c>
      <c r="D42" s="46">
        <v>323.76561011353965</v>
      </c>
      <c r="E42" s="46">
        <v>144.75700733158772</v>
      </c>
      <c r="F42" s="46">
        <v>471.8017194042875</v>
      </c>
      <c r="G42" s="46"/>
      <c r="H42" s="46">
        <v>169.86006097424897</v>
      </c>
      <c r="I42" s="46">
        <v>388.78755538253893</v>
      </c>
    </row>
    <row r="43" spans="1:9" s="47" customFormat="1">
      <c r="A43" s="45">
        <v>39294</v>
      </c>
      <c r="B43" s="46">
        <v>1058.276865814561</v>
      </c>
      <c r="C43" s="46">
        <v>336.15616749370548</v>
      </c>
      <c r="D43" s="46">
        <v>313.55335891771864</v>
      </c>
      <c r="E43" s="46">
        <v>147.43223963392751</v>
      </c>
      <c r="F43" s="46">
        <v>44.145331980111372</v>
      </c>
      <c r="G43" s="46"/>
      <c r="H43" s="46">
        <v>171.14558401160784</v>
      </c>
      <c r="I43" s="46">
        <v>373.41566175401698</v>
      </c>
    </row>
    <row r="44" spans="1:9" s="47" customFormat="1">
      <c r="A44" s="45">
        <v>39325</v>
      </c>
      <c r="B44" s="46">
        <v>1083.3707250397501</v>
      </c>
      <c r="C44" s="46">
        <v>224.63883431556206</v>
      </c>
      <c r="D44" s="46">
        <v>316.97523125053146</v>
      </c>
      <c r="E44" s="46">
        <v>144.60197610004633</v>
      </c>
      <c r="F44" s="46">
        <v>16.032533231550484</v>
      </c>
      <c r="G44" s="46"/>
      <c r="H44" s="46">
        <v>170.56932144542844</v>
      </c>
      <c r="I44" s="46">
        <v>364.0489799739442</v>
      </c>
    </row>
    <row r="45" spans="1:9" s="47" customFormat="1">
      <c r="A45" s="45">
        <v>39355</v>
      </c>
      <c r="B45" s="46">
        <v>893.71086461307186</v>
      </c>
      <c r="C45" s="46">
        <v>209.38147443880143</v>
      </c>
      <c r="D45" s="46">
        <v>304.06356411746242</v>
      </c>
      <c r="E45" s="46">
        <v>138.45033693621866</v>
      </c>
      <c r="F45" s="46">
        <v>3.4510250569476084</v>
      </c>
      <c r="G45" s="46"/>
      <c r="H45" s="46">
        <v>167.77030461874261</v>
      </c>
      <c r="I45" s="46">
        <v>356.25696991482721</v>
      </c>
    </row>
    <row r="46" spans="1:9" s="47" customFormat="1">
      <c r="A46" s="45">
        <v>39386</v>
      </c>
      <c r="B46" s="46">
        <v>953.12635134552568</v>
      </c>
      <c r="C46" s="46">
        <v>243.74435776701321</v>
      </c>
      <c r="D46" s="46">
        <v>313.90005587458643</v>
      </c>
      <c r="E46" s="46">
        <v>142.40315003465804</v>
      </c>
      <c r="F46" s="46">
        <v>3.5004621072088726</v>
      </c>
      <c r="G46" s="46"/>
      <c r="H46" s="46">
        <v>169.56034669380546</v>
      </c>
      <c r="I46" s="46">
        <v>364.273263859785</v>
      </c>
    </row>
    <row r="47" spans="1:9" s="47" customFormat="1">
      <c r="A47" s="45">
        <v>39416</v>
      </c>
      <c r="B47" s="46">
        <v>907.80542949831693</v>
      </c>
      <c r="C47" s="46">
        <v>132.25038659383813</v>
      </c>
      <c r="D47" s="46">
        <v>338.52758328479501</v>
      </c>
      <c r="E47" s="46">
        <v>138.6909324852794</v>
      </c>
      <c r="F47" s="46">
        <v>3.3662926341517609</v>
      </c>
      <c r="G47" s="46"/>
      <c r="H47" s="46">
        <v>166.66691409987223</v>
      </c>
      <c r="I47" s="46">
        <v>296.60799082595281</v>
      </c>
    </row>
    <row r="48" spans="1:9" s="47" customFormat="1">
      <c r="A48" s="45">
        <v>39447</v>
      </c>
      <c r="B48" s="46">
        <v>1154.7735815783333</v>
      </c>
      <c r="C48" s="46">
        <v>8.3295100320976339</v>
      </c>
      <c r="D48" s="46">
        <v>337.79948340792544</v>
      </c>
      <c r="E48" s="46">
        <v>133.4664169736842</v>
      </c>
      <c r="F48" s="46">
        <v>3.3223684210526314</v>
      </c>
      <c r="G48" s="46"/>
      <c r="H48" s="46">
        <v>166.96507138037612</v>
      </c>
      <c r="I48" s="46">
        <v>319.61919740781383</v>
      </c>
    </row>
    <row r="49" spans="1:9" s="47" customFormat="1">
      <c r="A49" s="45">
        <v>39478</v>
      </c>
      <c r="B49" s="46">
        <v>1132.6728476585824</v>
      </c>
      <c r="C49" s="46">
        <v>4.9879355174055657</v>
      </c>
      <c r="D49" s="46">
        <v>299.63278415850596</v>
      </c>
      <c r="E49" s="46">
        <v>127.78866140713916</v>
      </c>
      <c r="F49" s="46">
        <v>3.1350232798758406</v>
      </c>
      <c r="G49" s="46"/>
      <c r="H49" s="46">
        <v>162.50662645550648</v>
      </c>
      <c r="I49" s="46">
        <v>267.43672676667313</v>
      </c>
    </row>
    <row r="50" spans="1:9" s="47" customFormat="1">
      <c r="A50" s="45">
        <v>39507</v>
      </c>
      <c r="B50" s="46">
        <v>1088.0074391868377</v>
      </c>
      <c r="C50" s="46">
        <v>2.2657420692835255</v>
      </c>
      <c r="D50" s="46">
        <v>301.42671837195394</v>
      </c>
      <c r="E50" s="46">
        <v>89.104292194388776</v>
      </c>
      <c r="F50" s="46">
        <v>3.036072144288577</v>
      </c>
      <c r="G50" s="46"/>
      <c r="H50" s="46">
        <v>160.93893140470141</v>
      </c>
      <c r="I50" s="46">
        <v>269.31265636953827</v>
      </c>
    </row>
    <row r="51" spans="1:9" s="47" customFormat="1">
      <c r="A51" s="45">
        <v>39538</v>
      </c>
      <c r="B51" s="46">
        <v>1008.6560111968569</v>
      </c>
      <c r="C51" s="46">
        <v>2.2657419771949345</v>
      </c>
      <c r="D51" s="46">
        <v>287.65298662460259</v>
      </c>
      <c r="E51" s="46">
        <v>57.856384276055408</v>
      </c>
      <c r="F51" s="46">
        <v>2.4736147757255935E-2</v>
      </c>
      <c r="G51" s="46"/>
      <c r="H51" s="46">
        <v>146.43857323648581</v>
      </c>
      <c r="I51" s="46">
        <v>304.42758272997514</v>
      </c>
    </row>
    <row r="52" spans="1:9" s="47" customFormat="1">
      <c r="A52" s="45">
        <v>39568</v>
      </c>
      <c r="B52" s="46">
        <v>1020.3610354754529</v>
      </c>
      <c r="C52" s="46">
        <v>2.2830116180675533</v>
      </c>
      <c r="D52" s="46">
        <v>304.62191136677313</v>
      </c>
      <c r="E52" s="46">
        <v>61.434998739314395</v>
      </c>
      <c r="F52" s="46">
        <v>2.5904498747949228E-2</v>
      </c>
      <c r="G52" s="46"/>
      <c r="H52" s="46">
        <v>152.9123943184708</v>
      </c>
      <c r="I52" s="46">
        <v>310.94464931239327</v>
      </c>
    </row>
    <row r="53" spans="1:9" s="47" customFormat="1">
      <c r="A53" s="45">
        <v>39599</v>
      </c>
      <c r="B53" s="46">
        <v>1024.1683334996303</v>
      </c>
      <c r="C53" s="46"/>
      <c r="D53" s="46">
        <v>291.85078912455845</v>
      </c>
      <c r="E53" s="46">
        <v>62.335701546569901</v>
      </c>
      <c r="F53" s="46">
        <v>2.6092966994988767</v>
      </c>
      <c r="G53" s="46"/>
      <c r="H53" s="46">
        <v>153.11750982528599</v>
      </c>
      <c r="I53" s="46">
        <v>301.90354398263059</v>
      </c>
    </row>
    <row r="54" spans="1:9" s="47" customFormat="1">
      <c r="A54" s="45">
        <v>39629</v>
      </c>
      <c r="B54" s="46">
        <v>1087.6369984256619</v>
      </c>
      <c r="C54" s="46"/>
      <c r="D54" s="46">
        <v>289.95993772396793</v>
      </c>
      <c r="E54" s="46">
        <v>51.681582574004629</v>
      </c>
      <c r="F54" s="46">
        <v>2.4096385542168677</v>
      </c>
      <c r="G54" s="46"/>
      <c r="H54" s="46">
        <v>148.64273507232107</v>
      </c>
      <c r="I54" s="46">
        <v>328.93875968437499</v>
      </c>
    </row>
    <row r="55" spans="1:9" s="47" customFormat="1">
      <c r="A55" s="45">
        <v>39660</v>
      </c>
      <c r="B55" s="46">
        <v>1113.4663223379571</v>
      </c>
      <c r="C55" s="46"/>
      <c r="D55" s="46">
        <v>288.20918245809332</v>
      </c>
      <c r="E55" s="46">
        <v>53.144125712670601</v>
      </c>
      <c r="F55" s="46">
        <v>2.4388274246951465</v>
      </c>
      <c r="G55" s="46"/>
      <c r="H55" s="46">
        <v>259.88173175793912</v>
      </c>
      <c r="I55" s="46">
        <v>310.46458904008324</v>
      </c>
    </row>
    <row r="56" spans="1:9" s="47" customFormat="1">
      <c r="A56" s="45">
        <v>39691</v>
      </c>
      <c r="B56" s="46">
        <v>1138.0252986587689</v>
      </c>
      <c r="C56" s="46"/>
      <c r="D56" s="46">
        <v>221.73749684667541</v>
      </c>
      <c r="E56" s="46">
        <v>54.715961774101075</v>
      </c>
      <c r="F56" s="46">
        <v>2.4735850602014908</v>
      </c>
      <c r="G56" s="46">
        <v>72.668292390859207</v>
      </c>
      <c r="H56" s="46">
        <v>154.27026988592922</v>
      </c>
      <c r="I56" s="46">
        <v>315.26027760004746</v>
      </c>
    </row>
    <row r="57" spans="1:9" s="47" customFormat="1">
      <c r="A57" s="45">
        <v>39721</v>
      </c>
      <c r="B57" s="46">
        <v>995.07065197992983</v>
      </c>
      <c r="C57" s="46"/>
      <c r="D57" s="46">
        <v>0.11872991958210186</v>
      </c>
      <c r="E57" s="46">
        <v>46.633200522372675</v>
      </c>
      <c r="F57" s="46">
        <v>2.0757440373908858</v>
      </c>
      <c r="G57" s="46">
        <v>299.18933094544502</v>
      </c>
      <c r="H57" s="46">
        <v>246.14010043885972</v>
      </c>
      <c r="I57" s="46">
        <v>378.52315608536657</v>
      </c>
    </row>
    <row r="58" spans="1:9" s="47" customFormat="1"/>
    <row r="59" spans="1:9" s="47" customFormat="1"/>
    <row r="60" spans="1:9" s="47" customFormat="1"/>
    <row r="61" spans="1:9" s="47" customFormat="1"/>
    <row r="62" spans="1:9" s="47" customFormat="1"/>
    <row r="63" spans="1:9" s="47" customFormat="1"/>
    <row r="64" spans="1:9" s="47" customFormat="1"/>
    <row r="65" s="47" customFormat="1"/>
    <row r="66" s="47" customFormat="1"/>
    <row r="67" s="47" customFormat="1"/>
    <row r="68" s="47" customFormat="1"/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sheetPr codeName="Sheet23"/>
  <dimension ref="A1:O68"/>
  <sheetViews>
    <sheetView workbookViewId="0"/>
  </sheetViews>
  <sheetFormatPr defaultRowHeight="15"/>
  <cols>
    <col min="1" max="1" width="14.7109375" style="32" customWidth="1"/>
    <col min="2" max="14" width="18.7109375" style="32" customWidth="1"/>
    <col min="15" max="16384" width="9.140625" style="32"/>
  </cols>
  <sheetData>
    <row r="1" spans="1:15" ht="15.75">
      <c r="B1" s="31" t="s">
        <v>15</v>
      </c>
      <c r="H1" s="27"/>
    </row>
    <row r="2" spans="1:15" ht="15.75">
      <c r="B2" s="31" t="s">
        <v>954</v>
      </c>
      <c r="E2" s="34"/>
      <c r="H2" s="27"/>
    </row>
    <row r="3" spans="1:15">
      <c r="B3" s="30" t="s">
        <v>186</v>
      </c>
      <c r="E3" s="34"/>
    </row>
    <row r="4" spans="1:15" ht="15.75">
      <c r="A4" s="38" t="s">
        <v>14</v>
      </c>
      <c r="B4" s="26" t="s">
        <v>75</v>
      </c>
    </row>
    <row r="5" spans="1:15" ht="15.75">
      <c r="A5" s="38" t="s">
        <v>12</v>
      </c>
      <c r="B5" s="26" t="s">
        <v>169</v>
      </c>
    </row>
    <row r="6" spans="1:15" ht="15.75">
      <c r="A6" s="38" t="s">
        <v>11</v>
      </c>
      <c r="B6" s="26"/>
      <c r="D6" s="27"/>
    </row>
    <row r="7" spans="1:15" ht="15.75">
      <c r="A7" s="38" t="s">
        <v>10</v>
      </c>
      <c r="B7" s="26"/>
    </row>
    <row r="8" spans="1:15" ht="15.75">
      <c r="A8" s="38" t="s">
        <v>9</v>
      </c>
      <c r="B8" s="26" t="s">
        <v>174</v>
      </c>
    </row>
    <row r="9" spans="1:15" ht="15.75">
      <c r="A9" s="38" t="s">
        <v>7</v>
      </c>
      <c r="B9" s="26" t="s">
        <v>31</v>
      </c>
    </row>
    <row r="10" spans="1:15" s="34" customFormat="1" ht="15.75">
      <c r="A10" s="67" t="s">
        <v>5</v>
      </c>
      <c r="B10" s="26"/>
      <c r="C10" s="32"/>
      <c r="D10" s="32"/>
    </row>
    <row r="11" spans="1:15" s="36" customFormat="1" ht="16.5" thickBot="1">
      <c r="A11" s="51" t="s">
        <v>4</v>
      </c>
      <c r="B11" s="39"/>
    </row>
    <row r="12" spans="1:15" s="41" customFormat="1" ht="30">
      <c r="A12" s="40" t="s">
        <v>54</v>
      </c>
      <c r="B12" s="40" t="s">
        <v>41</v>
      </c>
      <c r="C12" s="40" t="s">
        <v>152</v>
      </c>
      <c r="D12" s="40" t="s">
        <v>175</v>
      </c>
      <c r="E12" s="40" t="s">
        <v>79</v>
      </c>
      <c r="F12" s="40" t="s">
        <v>80</v>
      </c>
      <c r="G12" s="40" t="s">
        <v>150</v>
      </c>
      <c r="H12" s="40" t="s">
        <v>176</v>
      </c>
      <c r="I12" s="40" t="s">
        <v>177</v>
      </c>
      <c r="J12" s="40" t="s">
        <v>178</v>
      </c>
      <c r="K12" s="40" t="s">
        <v>86</v>
      </c>
      <c r="L12" s="40" t="s">
        <v>85</v>
      </c>
      <c r="N12" s="449"/>
    </row>
    <row r="13" spans="1:15" s="44" customFormat="1">
      <c r="A13" s="44" t="s">
        <v>179</v>
      </c>
      <c r="B13" s="43">
        <v>33.850556360678929</v>
      </c>
      <c r="C13" s="43"/>
      <c r="D13" s="43">
        <v>33.278532699666705</v>
      </c>
      <c r="E13" s="43">
        <v>36.797538982841623</v>
      </c>
      <c r="F13" s="43">
        <v>123.34826118997655</v>
      </c>
      <c r="G13" s="43">
        <v>55.481174225404274</v>
      </c>
      <c r="H13" s="43"/>
      <c r="I13" s="43">
        <v>66.701488297741022</v>
      </c>
      <c r="J13" s="43"/>
      <c r="K13" s="43">
        <v>70.994639492832974</v>
      </c>
      <c r="L13" s="43"/>
      <c r="N13" s="43"/>
      <c r="O13" s="43"/>
    </row>
    <row r="14" spans="1:15" s="47" customFormat="1">
      <c r="A14" s="47" t="s">
        <v>180</v>
      </c>
      <c r="B14" s="46">
        <v>31.875562898061062</v>
      </c>
      <c r="C14" s="46"/>
      <c r="D14" s="46">
        <v>34.903711327102805</v>
      </c>
      <c r="E14" s="46">
        <v>37.033259302180689</v>
      </c>
      <c r="F14" s="46">
        <v>46.995737644859815</v>
      </c>
      <c r="G14" s="46">
        <v>56.470206704049843</v>
      </c>
      <c r="H14" s="46"/>
      <c r="I14" s="46">
        <v>64.25258719003115</v>
      </c>
      <c r="J14" s="46"/>
      <c r="K14" s="46">
        <v>69.755116208396259</v>
      </c>
      <c r="L14" s="46"/>
      <c r="N14" s="46"/>
      <c r="O14" s="46"/>
    </row>
    <row r="15" spans="1:15" s="47" customFormat="1">
      <c r="A15" s="47" t="s">
        <v>181</v>
      </c>
      <c r="B15" s="46">
        <v>32.733509890275833</v>
      </c>
      <c r="C15" s="46">
        <v>0.67235595525613323</v>
      </c>
      <c r="D15" s="46">
        <v>35.808058243294774</v>
      </c>
      <c r="E15" s="46">
        <v>39.270827418329731</v>
      </c>
      <c r="F15" s="46">
        <v>45.640352929960599</v>
      </c>
      <c r="G15" s="46">
        <v>68.681607448836914</v>
      </c>
      <c r="H15" s="46"/>
      <c r="I15" s="46">
        <v>72.34892477437397</v>
      </c>
      <c r="J15" s="46"/>
      <c r="K15" s="46">
        <v>71.595224417999248</v>
      </c>
      <c r="L15" s="46"/>
      <c r="N15" s="46"/>
      <c r="O15" s="46"/>
    </row>
    <row r="16" spans="1:15" s="47" customFormat="1">
      <c r="A16" s="47" t="s">
        <v>182</v>
      </c>
      <c r="B16" s="46">
        <v>38.754874123406928</v>
      </c>
      <c r="C16" s="46">
        <v>0.64438980239082699</v>
      </c>
      <c r="D16" s="46">
        <v>35.145627848255671</v>
      </c>
      <c r="E16" s="46">
        <v>39.442558855818497</v>
      </c>
      <c r="F16" s="46">
        <v>48.916371200292751</v>
      </c>
      <c r="G16" s="46">
        <v>66.491424481580879</v>
      </c>
      <c r="H16" s="46"/>
      <c r="I16" s="46">
        <v>71.089654793852162</v>
      </c>
      <c r="J16" s="46"/>
      <c r="K16" s="46">
        <v>33.301440059271776</v>
      </c>
      <c r="L16" s="46"/>
      <c r="N16" s="46"/>
      <c r="O16" s="46"/>
    </row>
    <row r="17" spans="1:15" s="47" customFormat="1">
      <c r="A17" s="47" t="s">
        <v>183</v>
      </c>
      <c r="B17" s="46">
        <v>49.583739875230272</v>
      </c>
      <c r="C17" s="46">
        <v>0.65714097126364668</v>
      </c>
      <c r="D17" s="46">
        <v>35.56271672731836</v>
      </c>
      <c r="E17" s="46">
        <v>41.306585870247204</v>
      </c>
      <c r="F17" s="46">
        <v>43.507184640481867</v>
      </c>
      <c r="G17" s="46">
        <v>168.45784927845401</v>
      </c>
      <c r="H17" s="46"/>
      <c r="I17" s="46">
        <v>85.555330104153597</v>
      </c>
      <c r="J17" s="46"/>
      <c r="K17" s="46">
        <v>34.082222738519263</v>
      </c>
      <c r="L17" s="46"/>
      <c r="N17" s="46"/>
      <c r="O17" s="46"/>
    </row>
    <row r="18" spans="1:15" s="47" customFormat="1">
      <c r="A18" s="47" t="s">
        <v>184</v>
      </c>
      <c r="B18" s="46">
        <v>50.845782744433556</v>
      </c>
      <c r="C18" s="46">
        <v>0.6690485106924644</v>
      </c>
      <c r="D18" s="46">
        <v>38.423278284114055</v>
      </c>
      <c r="E18" s="46">
        <v>41.964942629837068</v>
      </c>
      <c r="F18" s="46">
        <v>58.292830626272917</v>
      </c>
      <c r="G18" s="46">
        <v>172.34809406822811</v>
      </c>
      <c r="H18" s="46"/>
      <c r="I18" s="46">
        <v>162.32184385183299</v>
      </c>
      <c r="J18" s="46"/>
      <c r="K18" s="46">
        <v>34.971246585542261</v>
      </c>
      <c r="L18" s="46"/>
      <c r="N18" s="46"/>
      <c r="O18" s="46"/>
    </row>
    <row r="19" spans="1:15" s="47" customFormat="1">
      <c r="A19" s="47" t="s">
        <v>185</v>
      </c>
      <c r="B19" s="46">
        <v>56.772940413205816</v>
      </c>
      <c r="C19" s="46">
        <v>0.66881294312675343</v>
      </c>
      <c r="D19" s="46">
        <v>58.863539275694976</v>
      </c>
      <c r="E19" s="46">
        <v>41.628546352971178</v>
      </c>
      <c r="F19" s="46">
        <v>64.575907950260131</v>
      </c>
      <c r="G19" s="46">
        <v>174.24384969395561</v>
      </c>
      <c r="H19" s="46"/>
      <c r="I19" s="46">
        <v>121.74054817648559</v>
      </c>
      <c r="J19" s="46"/>
      <c r="K19" s="46">
        <v>34.97161340107116</v>
      </c>
      <c r="L19" s="46"/>
      <c r="N19" s="46"/>
      <c r="O19" s="46"/>
    </row>
    <row r="20" spans="1:15" s="47" customFormat="1">
      <c r="A20" s="47" t="s">
        <v>147</v>
      </c>
      <c r="B20" s="46">
        <v>59.238814941996367</v>
      </c>
      <c r="C20" s="46">
        <v>0.68461598132053447</v>
      </c>
      <c r="D20" s="46">
        <v>54.921735867168245</v>
      </c>
      <c r="E20" s="46">
        <v>61.46113002983526</v>
      </c>
      <c r="F20" s="46">
        <v>65.241760124529776</v>
      </c>
      <c r="G20" s="46">
        <v>195.92000010377481</v>
      </c>
      <c r="H20" s="46"/>
      <c r="I20" s="46">
        <v>139.11371783629525</v>
      </c>
      <c r="J20" s="46"/>
      <c r="K20" s="46">
        <v>85.013772896840052</v>
      </c>
      <c r="L20" s="46"/>
      <c r="N20" s="46"/>
      <c r="O20" s="46"/>
    </row>
    <row r="21" spans="1:15" s="47" customFormat="1">
      <c r="A21" s="47" t="s">
        <v>146</v>
      </c>
      <c r="B21" s="46">
        <v>77.067036609821301</v>
      </c>
      <c r="C21" s="46">
        <v>0.71201710331855439</v>
      </c>
      <c r="D21" s="46">
        <v>56.159696170898833</v>
      </c>
      <c r="E21" s="46">
        <v>61.780723673250037</v>
      </c>
      <c r="F21" s="46">
        <v>68.835527690447407</v>
      </c>
      <c r="G21" s="46">
        <v>205.50706704285906</v>
      </c>
      <c r="H21" s="46">
        <v>4.5527347306193739</v>
      </c>
      <c r="I21" s="46">
        <v>139.38869801155448</v>
      </c>
      <c r="J21" s="46"/>
      <c r="K21" s="46">
        <v>171.73485998206772</v>
      </c>
      <c r="L21" s="46"/>
      <c r="N21" s="46"/>
    </row>
    <row r="22" spans="1:15" s="47" customFormat="1">
      <c r="A22" s="47" t="s">
        <v>145</v>
      </c>
      <c r="B22" s="46">
        <v>81.081645512146451</v>
      </c>
      <c r="C22" s="46">
        <v>0.72185906806140465</v>
      </c>
      <c r="D22" s="46">
        <v>84.407185844314625</v>
      </c>
      <c r="E22" s="46">
        <v>61.059113476429829</v>
      </c>
      <c r="F22" s="46">
        <v>144.84599755468005</v>
      </c>
      <c r="G22" s="46">
        <v>207.83322323053932</v>
      </c>
      <c r="H22" s="46">
        <v>6.6764632930308379</v>
      </c>
      <c r="I22" s="46">
        <v>139.58822219807092</v>
      </c>
      <c r="J22" s="46"/>
      <c r="K22" s="46">
        <v>172.33818741588914</v>
      </c>
      <c r="L22" s="46"/>
      <c r="N22" s="46"/>
    </row>
    <row r="23" spans="1:15" s="47" customFormat="1">
      <c r="A23" s="47" t="s">
        <v>144</v>
      </c>
      <c r="B23" s="46">
        <v>80.671380800085757</v>
      </c>
      <c r="C23" s="46">
        <v>0.70842048773951494</v>
      </c>
      <c r="D23" s="46">
        <v>94.525576430389918</v>
      </c>
      <c r="E23" s="46">
        <v>61.327212796462547</v>
      </c>
      <c r="F23" s="46">
        <v>146.68176683639285</v>
      </c>
      <c r="G23" s="46">
        <v>206.98270483719685</v>
      </c>
      <c r="H23" s="46">
        <v>8.9614614632185443</v>
      </c>
      <c r="I23" s="46">
        <v>199.5521091786145</v>
      </c>
      <c r="J23" s="46"/>
      <c r="K23" s="46">
        <v>173.23625409721828</v>
      </c>
      <c r="L23" s="46"/>
      <c r="N23" s="46"/>
    </row>
    <row r="24" spans="1:15" s="47" customFormat="1">
      <c r="A24" s="47" t="s">
        <v>143</v>
      </c>
      <c r="B24" s="46">
        <v>108.32425397755422</v>
      </c>
      <c r="C24" s="46">
        <v>0.70789248995983933</v>
      </c>
      <c r="D24" s="46">
        <v>82.854072690763047</v>
      </c>
      <c r="E24" s="46">
        <v>58.427315970548861</v>
      </c>
      <c r="F24" s="46">
        <v>150.14505413654618</v>
      </c>
      <c r="G24" s="46">
        <v>208.669160562249</v>
      </c>
      <c r="H24" s="46">
        <v>8.8634444578313261</v>
      </c>
      <c r="I24" s="46">
        <v>200.78350706827308</v>
      </c>
      <c r="J24" s="46"/>
      <c r="K24" s="46">
        <v>225.24371638815262</v>
      </c>
      <c r="L24" s="46"/>
      <c r="N24" s="46"/>
    </row>
    <row r="25" spans="1:15" s="47" customFormat="1">
      <c r="A25" s="47" t="s">
        <v>142</v>
      </c>
      <c r="B25" s="46">
        <v>106.33915128693805</v>
      </c>
      <c r="C25" s="46">
        <v>0.6998574265289913</v>
      </c>
      <c r="D25" s="46">
        <v>80.423760722795862</v>
      </c>
      <c r="E25" s="46">
        <v>43.761227230606302</v>
      </c>
      <c r="F25" s="46">
        <v>139.52801814932485</v>
      </c>
      <c r="G25" s="46">
        <v>208.49522527137941</v>
      </c>
      <c r="H25" s="46">
        <v>12.448189144823933</v>
      </c>
      <c r="I25" s="46">
        <v>195.33785582472865</v>
      </c>
      <c r="J25" s="46"/>
      <c r="K25" s="46">
        <v>224.62214671473524</v>
      </c>
      <c r="L25" s="46"/>
      <c r="N25" s="46"/>
    </row>
    <row r="26" spans="1:15" s="47" customFormat="1">
      <c r="A26" s="47" t="s">
        <v>141</v>
      </c>
      <c r="B26" s="46">
        <v>128.29091666194682</v>
      </c>
      <c r="C26" s="46">
        <v>0.6760335174007962</v>
      </c>
      <c r="D26" s="46">
        <v>85.985756902529857</v>
      </c>
      <c r="E26" s="46">
        <v>39.003750134840118</v>
      </c>
      <c r="F26" s="46">
        <v>145.27678411454988</v>
      </c>
      <c r="G26" s="46">
        <v>204.38296919224348</v>
      </c>
      <c r="H26" s="46">
        <v>12.65633775523308</v>
      </c>
      <c r="I26" s="46">
        <v>247.71805731347115</v>
      </c>
      <c r="J26" s="46"/>
      <c r="K26" s="46">
        <v>222.63574983760884</v>
      </c>
      <c r="L26" s="46"/>
      <c r="N26" s="46"/>
    </row>
    <row r="27" spans="1:15" s="47" customFormat="1">
      <c r="A27" s="47" t="s">
        <v>140</v>
      </c>
      <c r="B27" s="46">
        <v>120.61659271217781</v>
      </c>
      <c r="C27" s="46">
        <v>0.61814624796084827</v>
      </c>
      <c r="D27" s="46">
        <v>82.895146888837104</v>
      </c>
      <c r="E27" s="46">
        <v>37.85034495455605</v>
      </c>
      <c r="F27" s="46">
        <v>124.50316302726637</v>
      </c>
      <c r="G27" s="46">
        <v>188.59304685388022</v>
      </c>
      <c r="H27" s="46">
        <v>37.273831787462129</v>
      </c>
      <c r="I27" s="46">
        <v>224.21506011419251</v>
      </c>
      <c r="J27" s="46"/>
      <c r="K27" s="46">
        <v>243.09205716505477</v>
      </c>
      <c r="L27" s="46"/>
      <c r="N27" s="46"/>
    </row>
    <row r="28" spans="1:15" s="47" customFormat="1">
      <c r="A28" s="47" t="s">
        <v>139</v>
      </c>
      <c r="B28" s="46">
        <v>90.111739668257442</v>
      </c>
      <c r="C28" s="46">
        <v>0.57025442039031671</v>
      </c>
      <c r="D28" s="46">
        <v>84.800897216593796</v>
      </c>
      <c r="E28" s="46">
        <v>36.008433699477443</v>
      </c>
      <c r="F28" s="46">
        <v>126.93005896342115</v>
      </c>
      <c r="G28" s="46">
        <v>175.43539444385198</v>
      </c>
      <c r="H28" s="46">
        <v>36.152079961608187</v>
      </c>
      <c r="I28" s="46">
        <v>207.22827111016318</v>
      </c>
      <c r="J28" s="46"/>
      <c r="K28" s="46">
        <v>240.52735846193877</v>
      </c>
      <c r="L28" s="46"/>
      <c r="N28" s="46"/>
    </row>
    <row r="29" spans="1:15" s="47" customFormat="1">
      <c r="A29" s="47" t="s">
        <v>138</v>
      </c>
      <c r="B29" s="46">
        <v>88.890395765428849</v>
      </c>
      <c r="C29" s="46">
        <v>0.5854343837990037</v>
      </c>
      <c r="D29" s="46">
        <v>84.214180994152045</v>
      </c>
      <c r="E29" s="46">
        <v>34.672686127355426</v>
      </c>
      <c r="F29" s="46">
        <v>124.47027311024475</v>
      </c>
      <c r="G29" s="46">
        <v>179.37818365821963</v>
      </c>
      <c r="H29" s="46">
        <v>34.950850162443146</v>
      </c>
      <c r="I29" s="46">
        <v>212.33121516136021</v>
      </c>
      <c r="J29" s="46"/>
      <c r="K29" s="46">
        <v>218.86022286618152</v>
      </c>
      <c r="L29" s="46"/>
      <c r="N29" s="46"/>
    </row>
    <row r="30" spans="1:15" s="47" customFormat="1">
      <c r="A30" s="47" t="s">
        <v>137</v>
      </c>
      <c r="B30" s="46">
        <v>84.880392841363729</v>
      </c>
      <c r="C30" s="46">
        <v>0.55960372766481825</v>
      </c>
      <c r="D30" s="46">
        <v>85.569325405627438</v>
      </c>
      <c r="E30" s="46">
        <v>33.544124697063047</v>
      </c>
      <c r="F30" s="46">
        <v>123.71410563770795</v>
      </c>
      <c r="G30" s="46">
        <v>172.38733644485521</v>
      </c>
      <c r="H30" s="46">
        <v>35.301445286506471</v>
      </c>
      <c r="I30" s="46">
        <v>225.40178431916203</v>
      </c>
      <c r="J30" s="46"/>
      <c r="K30" s="46">
        <v>161.06392218556175</v>
      </c>
      <c r="L30" s="46"/>
      <c r="N30" s="46"/>
    </row>
    <row r="31" spans="1:15" s="47" customFormat="1">
      <c r="A31" s="47" t="s">
        <v>136</v>
      </c>
      <c r="B31" s="46">
        <v>90.968943788005816</v>
      </c>
      <c r="C31" s="46">
        <v>0.58803292012504038</v>
      </c>
      <c r="D31" s="46">
        <v>85.37937459307966</v>
      </c>
      <c r="E31" s="46">
        <v>33.08853356688585</v>
      </c>
      <c r="F31" s="46">
        <v>127.88935646221839</v>
      </c>
      <c r="G31" s="46">
        <v>181.71565296971005</v>
      </c>
      <c r="H31" s="46">
        <v>37.96489928856311</v>
      </c>
      <c r="I31" s="46">
        <v>220.02983962487872</v>
      </c>
      <c r="J31" s="46"/>
      <c r="K31" s="46">
        <v>181.25073423908594</v>
      </c>
      <c r="L31" s="46"/>
      <c r="N31" s="46"/>
    </row>
    <row r="32" spans="1:15" s="47" customFormat="1">
      <c r="A32" s="47" t="s">
        <v>135</v>
      </c>
      <c r="B32" s="46">
        <v>89.982084336554266</v>
      </c>
      <c r="C32" s="46">
        <v>2.7585004737198284</v>
      </c>
      <c r="D32" s="46">
        <v>82.643223877735167</v>
      </c>
      <c r="E32" s="46">
        <v>32.464406812542293</v>
      </c>
      <c r="F32" s="46">
        <v>131.74095492894202</v>
      </c>
      <c r="G32" s="46">
        <v>190.90490116174149</v>
      </c>
      <c r="H32" s="46">
        <v>37.790414414617644</v>
      </c>
      <c r="I32" s="46">
        <v>220.65946118881118</v>
      </c>
      <c r="J32" s="46"/>
      <c r="K32" s="46">
        <v>197.70852750710583</v>
      </c>
      <c r="L32" s="46"/>
      <c r="N32" s="46"/>
    </row>
    <row r="33" spans="1:15" s="47" customFormat="1">
      <c r="A33" s="47" t="s">
        <v>134</v>
      </c>
      <c r="B33" s="46">
        <v>92.912389371553289</v>
      </c>
      <c r="C33" s="46">
        <v>2.2975083802658256</v>
      </c>
      <c r="D33" s="46">
        <v>79.964888702410448</v>
      </c>
      <c r="E33" s="46">
        <v>32.430173372381169</v>
      </c>
      <c r="F33" s="46">
        <v>132.61400800856049</v>
      </c>
      <c r="G33" s="46">
        <v>192.32704977472403</v>
      </c>
      <c r="H33" s="46">
        <v>38.511143320567697</v>
      </c>
      <c r="I33" s="46">
        <v>220.61327858751969</v>
      </c>
      <c r="J33" s="46"/>
      <c r="K33" s="46">
        <v>167.46870647005181</v>
      </c>
      <c r="L33" s="46"/>
      <c r="N33" s="46"/>
    </row>
    <row r="34" spans="1:15" s="47" customFormat="1">
      <c r="A34" s="47" t="s">
        <v>133</v>
      </c>
      <c r="B34" s="46">
        <v>147.37610029291886</v>
      </c>
      <c r="C34" s="46">
        <v>2.3704156794827389</v>
      </c>
      <c r="D34" s="46">
        <v>103.25140386791364</v>
      </c>
      <c r="E34" s="46">
        <v>31.564758526729015</v>
      </c>
      <c r="F34" s="46">
        <v>130.46205239579726</v>
      </c>
      <c r="G34" s="46">
        <v>288.44642018242695</v>
      </c>
      <c r="H34" s="46">
        <v>38.193493280221681</v>
      </c>
      <c r="I34" s="46">
        <v>119.91311974367856</v>
      </c>
      <c r="J34" s="46"/>
      <c r="K34" s="46">
        <v>226.26878092697842</v>
      </c>
      <c r="L34" s="46"/>
      <c r="N34" s="46"/>
    </row>
    <row r="35" spans="1:15" s="47" customFormat="1">
      <c r="A35" s="47" t="s">
        <v>132</v>
      </c>
      <c r="B35" s="46">
        <v>130.87972743558575</v>
      </c>
      <c r="C35" s="46">
        <v>2.7076273334074976</v>
      </c>
      <c r="D35" s="46">
        <v>97.19561935699187</v>
      </c>
      <c r="E35" s="46">
        <v>67.108161096896211</v>
      </c>
      <c r="F35" s="46">
        <v>130.26414506619201</v>
      </c>
      <c r="G35" s="46">
        <v>282.71814224051616</v>
      </c>
      <c r="H35" s="46">
        <v>41.258661486260984</v>
      </c>
      <c r="I35" s="46">
        <v>79.494363599955506</v>
      </c>
      <c r="J35" s="46"/>
      <c r="K35" s="46">
        <v>293.05991417995438</v>
      </c>
      <c r="L35" s="46"/>
      <c r="N35" s="46"/>
    </row>
    <row r="36" spans="1:15" s="47" customFormat="1">
      <c r="A36" s="47" t="s">
        <v>131</v>
      </c>
      <c r="B36" s="46">
        <v>125.40918056797909</v>
      </c>
      <c r="C36" s="46">
        <v>1.8791783109607865</v>
      </c>
      <c r="D36" s="46">
        <v>101.60244392770321</v>
      </c>
      <c r="E36" s="46">
        <v>66.813384272275655</v>
      </c>
      <c r="F36" s="46">
        <v>129.77919402811543</v>
      </c>
      <c r="G36" s="46">
        <v>148.8188945671705</v>
      </c>
      <c r="H36" s="46">
        <v>40.729642976429552</v>
      </c>
      <c r="I36" s="46">
        <v>94.469545566007824</v>
      </c>
      <c r="J36" s="46"/>
      <c r="K36" s="46">
        <v>305.29962464839025</v>
      </c>
      <c r="L36" s="46"/>
      <c r="N36" s="46"/>
    </row>
    <row r="37" spans="1:15" s="47" customFormat="1">
      <c r="A37" s="47" t="s">
        <v>130</v>
      </c>
      <c r="B37" s="46">
        <v>158.98356774356498</v>
      </c>
      <c r="C37" s="46">
        <v>2.0118697740112994</v>
      </c>
      <c r="D37" s="46">
        <v>47.36873948022599</v>
      </c>
      <c r="E37" s="46">
        <v>68.604218757062142</v>
      </c>
      <c r="F37" s="46">
        <v>131.69319103954803</v>
      </c>
      <c r="G37" s="46">
        <v>115.90471236158191</v>
      </c>
      <c r="H37" s="46">
        <v>42.12020379661017</v>
      </c>
      <c r="I37" s="46">
        <v>14.885541005649717</v>
      </c>
      <c r="J37" s="46">
        <v>216.92248923163842</v>
      </c>
      <c r="K37" s="46">
        <v>328.01753266286664</v>
      </c>
      <c r="L37" s="46"/>
      <c r="N37" s="46"/>
    </row>
    <row r="38" spans="1:15" s="47" customFormat="1">
      <c r="A38" s="47" t="s">
        <v>129</v>
      </c>
      <c r="B38" s="46">
        <v>152.80811845394527</v>
      </c>
      <c r="C38" s="46">
        <v>6.8050113751548595</v>
      </c>
      <c r="D38" s="46">
        <v>48.540999481923642</v>
      </c>
      <c r="E38" s="46">
        <v>66.167926241693891</v>
      </c>
      <c r="F38" s="46">
        <v>128.07241394301161</v>
      </c>
      <c r="G38" s="46">
        <v>114.99803511656718</v>
      </c>
      <c r="H38" s="46">
        <v>40.987482802117356</v>
      </c>
      <c r="I38" s="46">
        <v>14.347383128730712</v>
      </c>
      <c r="J38" s="46">
        <v>211.1476120058565</v>
      </c>
      <c r="K38" s="46">
        <v>329.05652610834551</v>
      </c>
      <c r="L38" s="46"/>
      <c r="N38" s="46"/>
    </row>
    <row r="39" spans="1:15" s="47" customFormat="1">
      <c r="A39" s="47" t="s">
        <v>128</v>
      </c>
      <c r="B39" s="46">
        <v>133.67888635137851</v>
      </c>
      <c r="C39" s="46">
        <v>2.0224998972954467</v>
      </c>
      <c r="D39" s="46">
        <v>47.314239335843887</v>
      </c>
      <c r="E39" s="46">
        <v>66.417427593289972</v>
      </c>
      <c r="F39" s="46">
        <v>129.85792169348397</v>
      </c>
      <c r="G39" s="46">
        <v>187.31651672943056</v>
      </c>
      <c r="H39" s="46">
        <v>40.768487698276843</v>
      </c>
      <c r="I39" s="46">
        <v>14.12501323747575</v>
      </c>
      <c r="J39" s="46">
        <v>213.94914023736163</v>
      </c>
      <c r="K39" s="46">
        <v>312.64966356198789</v>
      </c>
      <c r="L39" s="46"/>
      <c r="N39" s="46"/>
    </row>
    <row r="40" spans="1:15" s="47" customFormat="1">
      <c r="A40" s="47" t="s">
        <v>127</v>
      </c>
      <c r="B40" s="46">
        <v>129.88591593459344</v>
      </c>
      <c r="C40" s="46">
        <v>2.0443548671552909</v>
      </c>
      <c r="D40" s="46">
        <v>50.127612162162166</v>
      </c>
      <c r="E40" s="46">
        <v>60.536109883188274</v>
      </c>
      <c r="F40" s="46">
        <v>128.09178398992213</v>
      </c>
      <c r="G40" s="46">
        <v>269.16344439990837</v>
      </c>
      <c r="H40" s="46">
        <v>39.628958692166741</v>
      </c>
      <c r="I40" s="46">
        <v>20.775141513971597</v>
      </c>
      <c r="J40" s="46">
        <v>214.05656493357765</v>
      </c>
      <c r="K40" s="46">
        <v>282.45893686440678</v>
      </c>
      <c r="L40" s="46"/>
      <c r="N40" s="46"/>
    </row>
    <row r="41" spans="1:15" s="47" customFormat="1">
      <c r="A41" s="47" t="s">
        <v>126</v>
      </c>
      <c r="B41" s="46">
        <v>161.85375402525688</v>
      </c>
      <c r="C41" s="46">
        <v>2.1676556439942112</v>
      </c>
      <c r="D41" s="46">
        <v>46.624186287988422</v>
      </c>
      <c r="E41" s="46">
        <v>63.199670718765077</v>
      </c>
      <c r="F41" s="46">
        <v>122.81944304148577</v>
      </c>
      <c r="G41" s="46">
        <v>280.77121380849013</v>
      </c>
      <c r="H41" s="46">
        <v>40.343196478533528</v>
      </c>
      <c r="I41" s="46">
        <v>29.931765677761696</v>
      </c>
      <c r="J41" s="46">
        <v>215.93392163531115</v>
      </c>
      <c r="K41" s="46">
        <v>299.717745332851</v>
      </c>
      <c r="L41" s="46"/>
      <c r="N41" s="46"/>
      <c r="O41" s="46"/>
    </row>
    <row r="42" spans="1:15" s="47" customFormat="1">
      <c r="A42" s="47" t="s">
        <v>125</v>
      </c>
      <c r="B42" s="46">
        <v>142.56656991192574</v>
      </c>
      <c r="C42" s="46">
        <v>2.1430611283027852</v>
      </c>
      <c r="D42" s="46">
        <v>30.934508997857652</v>
      </c>
      <c r="E42" s="46">
        <v>64.181819816710302</v>
      </c>
      <c r="F42" s="46">
        <v>176.07258622946915</v>
      </c>
      <c r="G42" s="46">
        <v>281.17258925255891</v>
      </c>
      <c r="H42" s="46">
        <v>40.819005831944779</v>
      </c>
      <c r="I42" s="46">
        <v>36.072895727207808</v>
      </c>
      <c r="J42" s="46">
        <v>215.90460910497501</v>
      </c>
      <c r="K42" s="46">
        <v>281.41936459176384</v>
      </c>
      <c r="L42" s="46"/>
    </row>
    <row r="43" spans="1:15" s="47" customFormat="1">
      <c r="A43" s="47" t="s">
        <v>124</v>
      </c>
      <c r="B43" s="46">
        <v>183.46279490369662</v>
      </c>
      <c r="C43" s="46">
        <v>2.849515827252064</v>
      </c>
      <c r="D43" s="46">
        <v>29.028067843043427</v>
      </c>
      <c r="E43" s="46">
        <v>62.898195944490965</v>
      </c>
      <c r="F43" s="46">
        <v>176.21481398492642</v>
      </c>
      <c r="G43" s="46">
        <v>283.14642039717671</v>
      </c>
      <c r="H43" s="46">
        <v>40.377285153726525</v>
      </c>
      <c r="I43" s="46">
        <v>35.764891733460942</v>
      </c>
      <c r="J43" s="46">
        <v>217.17356909917453</v>
      </c>
      <c r="K43" s="46">
        <v>284.66459520277544</v>
      </c>
      <c r="L43" s="46"/>
    </row>
    <row r="44" spans="1:15" s="47" customFormat="1">
      <c r="A44" s="47" t="s">
        <v>123</v>
      </c>
      <c r="B44" s="46">
        <v>195.96113833950903</v>
      </c>
      <c r="C44" s="46">
        <v>3.7351442797591474</v>
      </c>
      <c r="D44" s="46">
        <v>28.749182387679483</v>
      </c>
      <c r="E44" s="46">
        <v>62.351524189439559</v>
      </c>
      <c r="F44" s="46">
        <v>176.83306259842519</v>
      </c>
      <c r="G44" s="46">
        <v>282.2301186313108</v>
      </c>
      <c r="H44" s="46">
        <v>40.497740759610934</v>
      </c>
      <c r="I44" s="46">
        <v>39.937085375173695</v>
      </c>
      <c r="J44" s="46">
        <v>214.60931924502086</v>
      </c>
      <c r="K44" s="46">
        <v>278.52361096572486</v>
      </c>
      <c r="L44" s="46"/>
    </row>
    <row r="45" spans="1:15" s="47" customFormat="1">
      <c r="A45" s="47" t="s">
        <v>122</v>
      </c>
      <c r="B45" s="46">
        <v>189.10588804100226</v>
      </c>
      <c r="C45" s="46">
        <v>3.2196644419134399</v>
      </c>
      <c r="D45" s="46">
        <v>28.812716731207288</v>
      </c>
      <c r="E45" s="46">
        <v>59.266450216400912</v>
      </c>
      <c r="F45" s="46">
        <v>175.72608296127564</v>
      </c>
      <c r="G45" s="46">
        <v>280.65179125284737</v>
      </c>
      <c r="H45" s="46">
        <v>38.650425512528471</v>
      </c>
      <c r="I45" s="46">
        <v>39.063166218678816</v>
      </c>
      <c r="J45" s="46">
        <v>208.17692673120729</v>
      </c>
      <c r="K45" s="46">
        <v>277.18257395216403</v>
      </c>
      <c r="L45" s="46"/>
    </row>
    <row r="46" spans="1:15" s="47" customFormat="1">
      <c r="A46" s="47" t="s">
        <v>121</v>
      </c>
      <c r="B46" s="46">
        <v>168.18869682301292</v>
      </c>
      <c r="C46" s="46">
        <v>3.2708679297597043</v>
      </c>
      <c r="D46" s="46">
        <v>28.802023914048061</v>
      </c>
      <c r="E46" s="46">
        <v>57.987883075323474</v>
      </c>
      <c r="F46" s="46">
        <v>175.36930329251385</v>
      </c>
      <c r="G46" s="46">
        <v>283.15090243761551</v>
      </c>
      <c r="H46" s="46">
        <v>37.956124607208871</v>
      </c>
      <c r="I46" s="46">
        <v>46.434686448706103</v>
      </c>
      <c r="J46" s="46">
        <v>209.70915218345655</v>
      </c>
      <c r="K46" s="46">
        <v>284.36245511783733</v>
      </c>
      <c r="L46" s="46"/>
    </row>
    <row r="47" spans="1:15" s="47" customFormat="1">
      <c r="A47" s="47" t="s">
        <v>120</v>
      </c>
      <c r="B47" s="46">
        <v>183.23445601599821</v>
      </c>
      <c r="C47" s="46">
        <v>2.4851727030329966</v>
      </c>
      <c r="D47" s="46">
        <v>29.026278946783691</v>
      </c>
      <c r="E47" s="46">
        <v>64.757215053882902</v>
      </c>
      <c r="F47" s="46">
        <v>151.26035643817355</v>
      </c>
      <c r="G47" s="46">
        <v>280.01525418286855</v>
      </c>
      <c r="H47" s="46">
        <v>37.318773180757695</v>
      </c>
      <c r="I47" s="46">
        <v>26.908316175980445</v>
      </c>
      <c r="J47" s="46">
        <v>205.66607452505278</v>
      </c>
      <c r="K47" s="46">
        <v>275.23706163759579</v>
      </c>
      <c r="L47" s="46"/>
    </row>
    <row r="48" spans="1:15" s="47" customFormat="1">
      <c r="A48" s="47" t="s">
        <v>119</v>
      </c>
      <c r="B48" s="46">
        <v>187.81435687670063</v>
      </c>
      <c r="C48" s="46">
        <v>3.1543173135964913</v>
      </c>
      <c r="D48" s="46">
        <v>28.987730328947368</v>
      </c>
      <c r="E48" s="46">
        <v>64.544597609649117</v>
      </c>
      <c r="F48" s="46">
        <v>151.64195696271932</v>
      </c>
      <c r="G48" s="46">
        <v>279.99880228070174</v>
      </c>
      <c r="H48" s="46">
        <v>37.339035668859651</v>
      </c>
      <c r="I48" s="46">
        <v>41.282016162280705</v>
      </c>
      <c r="J48" s="46">
        <v>198.06560247807016</v>
      </c>
      <c r="K48" s="46">
        <v>293.98957701754387</v>
      </c>
      <c r="L48" s="46"/>
    </row>
    <row r="49" spans="1:12" s="47" customFormat="1">
      <c r="A49" s="47" t="s">
        <v>118</v>
      </c>
      <c r="B49" s="46">
        <v>196.62744404930058</v>
      </c>
      <c r="C49" s="46">
        <v>3.6058702638385931</v>
      </c>
      <c r="D49" s="46">
        <v>26.906786404552509</v>
      </c>
      <c r="E49" s="46">
        <v>62.501434226590789</v>
      </c>
      <c r="F49" s="46">
        <v>150.44771718572167</v>
      </c>
      <c r="G49" s="46">
        <v>275.58180006207965</v>
      </c>
      <c r="H49" s="46">
        <v>36.918828287635797</v>
      </c>
      <c r="I49" s="46">
        <v>39.861238851526124</v>
      </c>
      <c r="J49" s="46">
        <v>195.50077903776514</v>
      </c>
      <c r="K49" s="46">
        <v>279.57866415933779</v>
      </c>
      <c r="L49" s="46"/>
    </row>
    <row r="50" spans="1:12" s="47" customFormat="1">
      <c r="A50" s="47" t="s">
        <v>117</v>
      </c>
      <c r="B50" s="46">
        <v>192.66611772895394</v>
      </c>
      <c r="C50" s="46">
        <v>3.8520833667334666</v>
      </c>
      <c r="D50" s="46">
        <v>27.109050070140281</v>
      </c>
      <c r="E50" s="46">
        <v>61.211877074148298</v>
      </c>
      <c r="F50" s="46">
        <v>157.87496346693388</v>
      </c>
      <c r="G50" s="46">
        <v>275.66235719438879</v>
      </c>
      <c r="H50" s="46">
        <v>36.591447855711422</v>
      </c>
      <c r="I50" s="46">
        <v>39.336987004008016</v>
      </c>
      <c r="J50" s="46">
        <v>189.5321097995992</v>
      </c>
      <c r="K50" s="46">
        <v>273.83588104208417</v>
      </c>
      <c r="L50" s="46"/>
    </row>
    <row r="51" spans="1:12" s="47" customFormat="1">
      <c r="A51" s="47" t="s">
        <v>116</v>
      </c>
      <c r="B51" s="46">
        <v>179.2083342772238</v>
      </c>
      <c r="C51" s="46">
        <v>3.1809983096965699</v>
      </c>
      <c r="D51" s="46">
        <v>1.5934449208443271E-3</v>
      </c>
      <c r="E51" s="46">
        <v>56.963062780343009</v>
      </c>
      <c r="F51" s="46">
        <v>159.3981467760554</v>
      </c>
      <c r="G51" s="46">
        <v>254.09450936675461</v>
      </c>
      <c r="H51" s="46">
        <v>34.214023433377307</v>
      </c>
      <c r="I51" s="46">
        <v>75.589808080474938</v>
      </c>
      <c r="J51" s="46">
        <v>179.44526153529023</v>
      </c>
      <c r="K51" s="46">
        <v>228.0862813984169</v>
      </c>
      <c r="L51" s="46"/>
    </row>
    <row r="52" spans="1:12" s="47" customFormat="1">
      <c r="A52" s="47" t="s">
        <v>115</v>
      </c>
      <c r="B52" s="46">
        <v>180.46244493566707</v>
      </c>
      <c r="C52" s="46">
        <v>3.3799309127018393</v>
      </c>
      <c r="D52" s="46">
        <v>0</v>
      </c>
      <c r="E52" s="46">
        <v>59.180745082462657</v>
      </c>
      <c r="F52" s="46">
        <v>166.3680244020378</v>
      </c>
      <c r="G52" s="46">
        <v>262.58069045850965</v>
      </c>
      <c r="H52" s="46">
        <v>35.568312650030222</v>
      </c>
      <c r="I52" s="46">
        <v>90.522832225196439</v>
      </c>
      <c r="J52" s="46">
        <v>185.05511174337278</v>
      </c>
      <c r="K52" s="46">
        <v>241.77750416198944</v>
      </c>
      <c r="L52" s="46"/>
    </row>
    <row r="53" spans="1:12" s="47" customFormat="1">
      <c r="A53" s="47" t="s">
        <v>114</v>
      </c>
      <c r="B53" s="46">
        <v>181.01218059260583</v>
      </c>
      <c r="C53" s="46">
        <v>3.3800495939174011</v>
      </c>
      <c r="D53" s="46">
        <v>0</v>
      </c>
      <c r="E53" s="46">
        <v>59.009222317262832</v>
      </c>
      <c r="F53" s="46">
        <v>129.16502738033523</v>
      </c>
      <c r="G53" s="46">
        <v>303.04055503715222</v>
      </c>
      <c r="H53" s="46">
        <v>35.27520878693624</v>
      </c>
      <c r="I53" s="46">
        <v>108.46398464662174</v>
      </c>
      <c r="J53" s="46">
        <v>185.26142834802144</v>
      </c>
      <c r="K53" s="46">
        <v>243.94779747710385</v>
      </c>
      <c r="L53" s="46"/>
    </row>
    <row r="54" spans="1:12" s="47" customFormat="1">
      <c r="A54" s="47" t="s">
        <v>113</v>
      </c>
      <c r="B54" s="46">
        <v>175.10320960698559</v>
      </c>
      <c r="C54" s="46">
        <v>3.1622522859650521</v>
      </c>
      <c r="D54" s="46">
        <v>0.12101706694326977</v>
      </c>
      <c r="E54" s="46">
        <v>57.49669052900343</v>
      </c>
      <c r="F54" s="46">
        <v>133.03232112024256</v>
      </c>
      <c r="G54" s="46">
        <v>296.16247787441154</v>
      </c>
      <c r="H54" s="46">
        <v>34.603735211042846</v>
      </c>
      <c r="I54" s="46">
        <v>80.584088869384829</v>
      </c>
      <c r="J54" s="46">
        <v>178.6452575201468</v>
      </c>
      <c r="K54" s="46">
        <v>215.16207950211444</v>
      </c>
      <c r="L54" s="46"/>
    </row>
    <row r="55" spans="1:12" s="47" customFormat="1">
      <c r="A55" s="47" t="s">
        <v>112</v>
      </c>
      <c r="B55" s="46">
        <v>168.14944952330617</v>
      </c>
      <c r="C55" s="46">
        <v>3.2171106032463861</v>
      </c>
      <c r="D55" s="46">
        <v>0</v>
      </c>
      <c r="E55" s="46">
        <v>58.156431026407169</v>
      </c>
      <c r="F55" s="46">
        <v>133.07032874909149</v>
      </c>
      <c r="G55" s="46">
        <v>299.84613624323669</v>
      </c>
      <c r="H55" s="46">
        <v>35.045456658321896</v>
      </c>
      <c r="I55" s="46">
        <v>83.701895937979486</v>
      </c>
      <c r="J55" s="46">
        <v>181.12947905192604</v>
      </c>
      <c r="K55" s="46">
        <v>219.50853609787615</v>
      </c>
      <c r="L55" s="46"/>
    </row>
    <row r="56" spans="1:12" s="47" customFormat="1">
      <c r="A56" s="47" t="s">
        <v>111</v>
      </c>
      <c r="B56" s="46">
        <v>167.30755771865756</v>
      </c>
      <c r="C56" s="46">
        <v>3.2662617741010731</v>
      </c>
      <c r="D56" s="46">
        <v>0</v>
      </c>
      <c r="E56" s="46">
        <v>62.249702154148579</v>
      </c>
      <c r="F56" s="46">
        <v>134.76269837005489</v>
      </c>
      <c r="G56" s="46">
        <v>145.74920900155624</v>
      </c>
      <c r="H56" s="46">
        <v>37.544558432304036</v>
      </c>
      <c r="I56" s="46">
        <v>87.047777279056447</v>
      </c>
      <c r="J56" s="46">
        <v>180.36952358096485</v>
      </c>
      <c r="K56" s="46">
        <v>225.39592174625278</v>
      </c>
      <c r="L56" s="46">
        <v>182.39958605946433</v>
      </c>
    </row>
    <row r="57" spans="1:12" s="47" customFormat="1">
      <c r="A57" s="47" t="s">
        <v>110</v>
      </c>
      <c r="B57" s="46">
        <v>154.38905452323738</v>
      </c>
      <c r="C57" s="46">
        <v>2.722784095126813</v>
      </c>
      <c r="D57" s="46">
        <v>0</v>
      </c>
      <c r="E57" s="46">
        <v>66.458870822736955</v>
      </c>
      <c r="F57" s="46">
        <v>137.24862537631452</v>
      </c>
      <c r="G57" s="46">
        <v>140.24846556464362</v>
      </c>
      <c r="H57" s="46">
        <v>40.267393710907967</v>
      </c>
      <c r="I57" s="46">
        <v>104.21722996082204</v>
      </c>
      <c r="J57" s="46"/>
      <c r="K57" s="46">
        <v>405.35969124338442</v>
      </c>
      <c r="L57" s="46">
        <v>178.10995248470687</v>
      </c>
    </row>
    <row r="58" spans="1:12" s="47" customFormat="1"/>
    <row r="59" spans="1:12" s="47" customFormat="1"/>
    <row r="60" spans="1:12" s="47" customFormat="1"/>
    <row r="61" spans="1:12" s="47" customFormat="1"/>
    <row r="62" spans="1:12" s="47" customFormat="1"/>
    <row r="63" spans="1:12" s="47" customFormat="1"/>
    <row r="64" spans="1:12" s="47" customFormat="1"/>
    <row r="65" s="47" customFormat="1"/>
    <row r="66" s="47" customFormat="1"/>
    <row r="67" s="47" customFormat="1"/>
    <row r="68" s="47" customFormat="1"/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sheetPr codeName="Sheet25"/>
  <dimension ref="A1:K59"/>
  <sheetViews>
    <sheetView workbookViewId="0"/>
  </sheetViews>
  <sheetFormatPr defaultRowHeight="15"/>
  <cols>
    <col min="1" max="1" width="14.7109375" style="32" customWidth="1"/>
    <col min="2" max="12" width="18.7109375" style="32" customWidth="1"/>
    <col min="13" max="16384" width="9.140625" style="32"/>
  </cols>
  <sheetData>
    <row r="1" spans="1:11" ht="15.75">
      <c r="B1" s="31" t="s">
        <v>15</v>
      </c>
      <c r="H1" s="27"/>
    </row>
    <row r="2" spans="1:11" ht="15.75">
      <c r="B2" s="31" t="s">
        <v>954</v>
      </c>
      <c r="E2" s="34"/>
      <c r="H2" s="27"/>
    </row>
    <row r="3" spans="1:11">
      <c r="B3" s="30" t="s">
        <v>957</v>
      </c>
      <c r="E3" s="34"/>
    </row>
    <row r="4" spans="1:11" ht="15.75">
      <c r="A4" s="38" t="s">
        <v>14</v>
      </c>
      <c r="B4" s="26" t="s">
        <v>188</v>
      </c>
    </row>
    <row r="5" spans="1:11" ht="15.75">
      <c r="A5" s="38" t="s">
        <v>12</v>
      </c>
      <c r="B5" s="26" t="s">
        <v>169</v>
      </c>
    </row>
    <row r="6" spans="1:11" ht="15.75">
      <c r="A6" s="38" t="s">
        <v>11</v>
      </c>
      <c r="B6" s="26"/>
      <c r="D6" s="27"/>
    </row>
    <row r="7" spans="1:11" ht="15.75">
      <c r="A7" s="38" t="s">
        <v>10</v>
      </c>
      <c r="B7" s="26"/>
    </row>
    <row r="8" spans="1:11" ht="15.75">
      <c r="A8" s="38" t="s">
        <v>9</v>
      </c>
      <c r="B8" s="26" t="s">
        <v>174</v>
      </c>
    </row>
    <row r="9" spans="1:11" ht="15.75">
      <c r="A9" s="38" t="s">
        <v>7</v>
      </c>
      <c r="B9" s="26" t="s">
        <v>31</v>
      </c>
    </row>
    <row r="10" spans="1:11" s="34" customFormat="1" ht="15.75">
      <c r="A10" s="67" t="s">
        <v>5</v>
      </c>
      <c r="B10" s="26"/>
      <c r="C10" s="32"/>
      <c r="D10" s="32"/>
    </row>
    <row r="11" spans="1:11" s="36" customFormat="1" ht="16.5" thickBot="1">
      <c r="A11" s="51" t="s">
        <v>4</v>
      </c>
      <c r="B11" s="39" t="s">
        <v>53</v>
      </c>
    </row>
    <row r="12" spans="1:11" s="41" customFormat="1" ht="15.75" customHeight="1">
      <c r="A12" s="40" t="s">
        <v>54</v>
      </c>
      <c r="B12" s="40" t="s">
        <v>41</v>
      </c>
      <c r="C12" s="40" t="s">
        <v>189</v>
      </c>
      <c r="D12" s="40" t="s">
        <v>190</v>
      </c>
      <c r="E12" s="40" t="s">
        <v>191</v>
      </c>
      <c r="F12" s="40" t="s">
        <v>192</v>
      </c>
      <c r="G12" s="40" t="s">
        <v>193</v>
      </c>
      <c r="H12" s="40" t="s">
        <v>194</v>
      </c>
      <c r="I12" s="40" t="s">
        <v>195</v>
      </c>
      <c r="J12" s="40" t="s">
        <v>196</v>
      </c>
      <c r="K12" s="40"/>
    </row>
    <row r="13" spans="1:11" s="44" customFormat="1">
      <c r="A13" s="42">
        <v>38383</v>
      </c>
      <c r="B13" s="43">
        <v>190.74224691484139</v>
      </c>
      <c r="C13" s="43">
        <v>160.21163931933589</v>
      </c>
      <c r="D13" s="43">
        <v>37.466751524503145</v>
      </c>
      <c r="E13" s="43">
        <v>125.12754538945809</v>
      </c>
      <c r="F13" s="43"/>
      <c r="G13" s="43">
        <v>104.6599683612591</v>
      </c>
      <c r="H13" s="43">
        <v>26.078941821997283</v>
      </c>
      <c r="I13" s="43"/>
      <c r="J13" s="43"/>
      <c r="K13" s="43"/>
    </row>
    <row r="14" spans="1:11" s="47" customFormat="1">
      <c r="A14" s="45">
        <v>38411</v>
      </c>
      <c r="B14" s="46">
        <v>196.5865036806243</v>
      </c>
      <c r="C14" s="46">
        <v>158.47886036944425</v>
      </c>
      <c r="D14" s="46">
        <v>37.704076635514021</v>
      </c>
      <c r="E14" s="46">
        <v>190.21993500311527</v>
      </c>
      <c r="F14" s="46"/>
      <c r="G14" s="46">
        <v>104.03897702360997</v>
      </c>
      <c r="H14" s="46">
        <v>26.248799912772586</v>
      </c>
      <c r="I14" s="46"/>
      <c r="J14" s="46"/>
      <c r="K14" s="46"/>
    </row>
    <row r="15" spans="1:11" s="47" customFormat="1">
      <c r="A15" s="45">
        <v>38442</v>
      </c>
      <c r="B15" s="46">
        <v>210.31956414093429</v>
      </c>
      <c r="C15" s="46">
        <v>171.36578935989706</v>
      </c>
      <c r="D15" s="46">
        <v>77.166848620821156</v>
      </c>
      <c r="E15" s="46">
        <v>163.82546425575185</v>
      </c>
      <c r="F15" s="46"/>
      <c r="G15" s="46">
        <v>106.20905029394177</v>
      </c>
      <c r="H15" s="46">
        <v>26.741363556628958</v>
      </c>
      <c r="I15" s="46"/>
      <c r="J15" s="46"/>
      <c r="K15" s="46"/>
    </row>
    <row r="16" spans="1:11" s="47" customFormat="1">
      <c r="A16" s="45">
        <v>38472</v>
      </c>
      <c r="B16" s="46">
        <v>209.5476091507868</v>
      </c>
      <c r="C16" s="46">
        <v>172.57145186611612</v>
      </c>
      <c r="D16" s="46">
        <v>74.711901292998306</v>
      </c>
      <c r="E16" s="46">
        <v>142.12666757745791</v>
      </c>
      <c r="F16" s="46"/>
      <c r="G16" s="46">
        <v>104.48369190110759</v>
      </c>
      <c r="H16" s="46">
        <v>26.271085959990241</v>
      </c>
      <c r="I16" s="46"/>
      <c r="J16" s="46"/>
      <c r="K16" s="46"/>
    </row>
    <row r="17" spans="1:11" s="47" customFormat="1">
      <c r="A17" s="45">
        <v>38503</v>
      </c>
      <c r="B17" s="46">
        <v>209.42905225305813</v>
      </c>
      <c r="C17" s="46">
        <v>183.69770613124231</v>
      </c>
      <c r="D17" s="46">
        <v>76.632905797465185</v>
      </c>
      <c r="E17" s="46">
        <v>144.03533541222237</v>
      </c>
      <c r="F17" s="46"/>
      <c r="G17" s="46">
        <v>107.74465769207177</v>
      </c>
      <c r="H17" s="46">
        <v>25.965814932864852</v>
      </c>
      <c r="I17" s="46"/>
      <c r="J17" s="46"/>
      <c r="K17" s="46"/>
    </row>
    <row r="18" spans="1:11" s="47" customFormat="1">
      <c r="A18" s="45">
        <v>38533</v>
      </c>
      <c r="B18" s="46">
        <v>238.97572565638239</v>
      </c>
      <c r="C18" s="46">
        <v>184.08912523311352</v>
      </c>
      <c r="D18" s="46">
        <v>78.122387169042767</v>
      </c>
      <c r="E18" s="46">
        <v>51.754639052953152</v>
      </c>
      <c r="F18" s="46"/>
      <c r="G18" s="46">
        <v>109.25233168397021</v>
      </c>
      <c r="H18" s="46">
        <v>26.440743877291244</v>
      </c>
      <c r="I18" s="46"/>
      <c r="J18" s="46"/>
      <c r="K18" s="46"/>
    </row>
    <row r="19" spans="1:11" s="47" customFormat="1">
      <c r="A19" s="45">
        <v>38564</v>
      </c>
      <c r="B19" s="46">
        <v>233.81825437567841</v>
      </c>
      <c r="C19" s="46">
        <v>185.33678542680059</v>
      </c>
      <c r="D19" s="46">
        <v>76.024174305024232</v>
      </c>
      <c r="E19" s="46">
        <v>52.312618668706968</v>
      </c>
      <c r="F19" s="46"/>
      <c r="G19" s="46">
        <v>109.75922718815735</v>
      </c>
      <c r="H19" s="46">
        <v>93.963984085692417</v>
      </c>
      <c r="I19" s="46"/>
      <c r="J19" s="46"/>
      <c r="K19" s="46"/>
    </row>
    <row r="20" spans="1:11" s="47" customFormat="1">
      <c r="A20" s="45">
        <v>38595</v>
      </c>
      <c r="B20" s="46">
        <v>268.98589540873917</v>
      </c>
      <c r="C20" s="46">
        <v>195.91667449939808</v>
      </c>
      <c r="D20" s="46">
        <v>77.450103580230902</v>
      </c>
      <c r="E20" s="46">
        <v>53.68876205733558</v>
      </c>
      <c r="F20" s="46"/>
      <c r="G20" s="46">
        <v>108.07221953436502</v>
      </c>
      <c r="H20" s="46">
        <v>95.837615332727978</v>
      </c>
      <c r="I20" s="46"/>
      <c r="J20" s="46"/>
      <c r="K20" s="46"/>
    </row>
    <row r="21" spans="1:11" s="47" customFormat="1">
      <c r="A21" s="45">
        <v>38625</v>
      </c>
      <c r="B21" s="46">
        <v>268.49371417648535</v>
      </c>
      <c r="C21" s="46">
        <v>195.46514779556364</v>
      </c>
      <c r="D21" s="46">
        <v>81.233461668681983</v>
      </c>
      <c r="E21" s="46">
        <v>54.639855488378345</v>
      </c>
      <c r="F21" s="46"/>
      <c r="G21" s="46">
        <v>110.35192632860003</v>
      </c>
      <c r="H21" s="46">
        <v>97.875099019212684</v>
      </c>
      <c r="I21" s="46"/>
      <c r="J21" s="46"/>
      <c r="K21" s="46"/>
    </row>
    <row r="22" spans="1:11" s="47" customFormat="1">
      <c r="A22" s="45">
        <v>38656</v>
      </c>
      <c r="B22" s="46">
        <v>264.80097281037359</v>
      </c>
      <c r="C22" s="46">
        <v>194.06710190828011</v>
      </c>
      <c r="D22" s="46">
        <v>81.748098301861148</v>
      </c>
      <c r="E22" s="46">
        <v>55.758124656975959</v>
      </c>
      <c r="F22" s="46"/>
      <c r="G22" s="46">
        <v>111.69050828395598</v>
      </c>
      <c r="H22" s="46">
        <v>98.904222687134904</v>
      </c>
      <c r="I22" s="46"/>
      <c r="J22" s="46"/>
      <c r="K22" s="46"/>
    </row>
    <row r="23" spans="1:11" s="47" customFormat="1">
      <c r="A23" s="45">
        <v>38686</v>
      </c>
      <c r="B23" s="46">
        <v>264.70926833261154</v>
      </c>
      <c r="C23" s="46">
        <v>200.28239860766445</v>
      </c>
      <c r="D23" s="46">
        <v>54.876688449685112</v>
      </c>
      <c r="E23" s="46">
        <v>65.604867546563042</v>
      </c>
      <c r="F23" s="46"/>
      <c r="G23" s="46">
        <v>268.75502159751437</v>
      </c>
      <c r="H23" s="46">
        <v>93.744844419134395</v>
      </c>
      <c r="I23" s="46"/>
      <c r="J23" s="46"/>
      <c r="K23" s="46"/>
    </row>
    <row r="24" spans="1:11" s="47" customFormat="1">
      <c r="A24" s="45">
        <v>38717</v>
      </c>
      <c r="B24" s="46">
        <v>264.46299399434406</v>
      </c>
      <c r="C24" s="46">
        <v>198.51397867608699</v>
      </c>
      <c r="D24" s="46">
        <v>49.79261574297189</v>
      </c>
      <c r="E24" s="46">
        <v>64.718258835341373</v>
      </c>
      <c r="F24" s="46"/>
      <c r="G24" s="46">
        <v>271.0090655977416</v>
      </c>
      <c r="H24" s="46">
        <v>94.233940816599727</v>
      </c>
      <c r="I24" s="46"/>
      <c r="J24" s="46"/>
      <c r="K24" s="46"/>
    </row>
    <row r="25" spans="1:11" s="47" customFormat="1">
      <c r="A25" s="45">
        <v>38748</v>
      </c>
      <c r="B25" s="46">
        <v>262.11658204734312</v>
      </c>
      <c r="C25" s="46">
        <v>196.53935729883904</v>
      </c>
      <c r="D25" s="46">
        <v>49.486924821286735</v>
      </c>
      <c r="E25" s="46">
        <v>64.418266296002116</v>
      </c>
      <c r="F25" s="46"/>
      <c r="G25" s="46">
        <v>336.15476035904686</v>
      </c>
      <c r="H25" s="46">
        <v>94.33221642838231</v>
      </c>
      <c r="I25" s="46"/>
      <c r="J25" s="46"/>
      <c r="K25" s="46"/>
    </row>
    <row r="26" spans="1:11" s="47" customFormat="1">
      <c r="A26" s="45">
        <v>38776</v>
      </c>
      <c r="B26" s="46">
        <v>249.70945656762166</v>
      </c>
      <c r="C26" s="46">
        <v>196.90461938100424</v>
      </c>
      <c r="D26" s="46">
        <v>33.768972068832667</v>
      </c>
      <c r="E26" s="46">
        <v>63.494588776165401</v>
      </c>
      <c r="F26" s="46"/>
      <c r="G26" s="46">
        <v>209.31823840693721</v>
      </c>
      <c r="H26" s="46">
        <v>93.669439681520487</v>
      </c>
      <c r="I26" s="46"/>
      <c r="J26" s="46"/>
      <c r="K26" s="46"/>
    </row>
    <row r="27" spans="1:11" s="47" customFormat="1">
      <c r="A27" s="45">
        <v>38807</v>
      </c>
      <c r="B27" s="46">
        <v>255.4789007856921</v>
      </c>
      <c r="C27" s="46">
        <v>197.35984644047426</v>
      </c>
      <c r="D27" s="46">
        <v>10.272468865066418</v>
      </c>
      <c r="E27" s="46">
        <v>57.487524376602188</v>
      </c>
      <c r="F27" s="46"/>
      <c r="G27" s="46">
        <v>198.48489574003844</v>
      </c>
      <c r="H27" s="46">
        <v>90.177886401771147</v>
      </c>
      <c r="I27" s="46"/>
      <c r="J27" s="46"/>
      <c r="K27" s="46"/>
    </row>
    <row r="28" spans="1:11" s="47" customFormat="1">
      <c r="A28" s="45">
        <v>38837</v>
      </c>
      <c r="B28" s="46">
        <v>256.8979004090786</v>
      </c>
      <c r="C28" s="46">
        <v>195.73844617379652</v>
      </c>
      <c r="D28" s="46">
        <v>9.4576045750239945</v>
      </c>
      <c r="E28" s="46">
        <v>53.675258302228862</v>
      </c>
      <c r="F28" s="46"/>
      <c r="G28" s="46">
        <v>190.24163207847499</v>
      </c>
      <c r="H28" s="46">
        <v>87.572828825850493</v>
      </c>
      <c r="I28" s="46"/>
      <c r="J28" s="46"/>
      <c r="K28" s="46"/>
    </row>
    <row r="29" spans="1:11" s="47" customFormat="1">
      <c r="A29" s="45">
        <v>38868</v>
      </c>
      <c r="B29" s="46">
        <v>259.90276488660606</v>
      </c>
      <c r="C29" s="46">
        <v>195.47035922049275</v>
      </c>
      <c r="D29" s="46">
        <v>6.5816244097899066</v>
      </c>
      <c r="E29" s="46">
        <v>54.687191617933721</v>
      </c>
      <c r="F29" s="46"/>
      <c r="G29" s="46">
        <v>174.02223912527398</v>
      </c>
      <c r="H29" s="46">
        <v>88.341097173489288</v>
      </c>
      <c r="I29" s="46"/>
      <c r="J29" s="46"/>
      <c r="K29" s="46"/>
    </row>
    <row r="30" spans="1:11" s="47" customFormat="1">
      <c r="A30" s="45">
        <v>38898</v>
      </c>
      <c r="B30" s="46">
        <v>273.32866101830047</v>
      </c>
      <c r="C30" s="46">
        <v>190.24295040516225</v>
      </c>
      <c r="D30" s="46">
        <v>6.2858628055042107</v>
      </c>
      <c r="E30" s="46">
        <v>51.107000955021562</v>
      </c>
      <c r="F30" s="46"/>
      <c r="G30" s="46">
        <v>188.48509480351615</v>
      </c>
      <c r="H30" s="46">
        <v>87.332686157321831</v>
      </c>
      <c r="I30" s="46"/>
      <c r="J30" s="46"/>
      <c r="K30" s="46"/>
    </row>
    <row r="31" spans="1:11" s="47" customFormat="1">
      <c r="A31" s="45">
        <v>38929</v>
      </c>
      <c r="B31" s="46">
        <v>269.65231314796375</v>
      </c>
      <c r="C31" s="46">
        <v>190.5627530193845</v>
      </c>
      <c r="D31" s="46">
        <v>6.5907787970249005</v>
      </c>
      <c r="E31" s="46">
        <v>53.679432273364235</v>
      </c>
      <c r="F31" s="46"/>
      <c r="G31" s="46">
        <v>195.00637654523445</v>
      </c>
      <c r="H31" s="46">
        <v>89.251498210628426</v>
      </c>
      <c r="I31" s="46"/>
      <c r="J31" s="46"/>
      <c r="K31" s="46"/>
    </row>
    <row r="32" spans="1:11" s="47" customFormat="1">
      <c r="A32" s="45">
        <v>38960</v>
      </c>
      <c r="B32" s="46">
        <v>285.41520314007334</v>
      </c>
      <c r="C32" s="46">
        <v>188.46191869200879</v>
      </c>
      <c r="D32" s="46">
        <v>6.8790296187683282</v>
      </c>
      <c r="E32" s="46">
        <v>56.445020031581322</v>
      </c>
      <c r="F32" s="46"/>
      <c r="G32" s="46">
        <v>137.63692558464473</v>
      </c>
      <c r="H32" s="46">
        <v>104.34433995037222</v>
      </c>
      <c r="I32" s="46"/>
      <c r="J32" s="46"/>
      <c r="K32" s="46"/>
    </row>
    <row r="33" spans="1:11" s="47" customFormat="1">
      <c r="A33" s="45">
        <v>38990</v>
      </c>
      <c r="B33" s="46">
        <v>234.40220622866747</v>
      </c>
      <c r="C33" s="46">
        <v>186.82921908712547</v>
      </c>
      <c r="D33" s="46">
        <v>6.8507224374859206</v>
      </c>
      <c r="E33" s="46">
        <v>115.83320577832845</v>
      </c>
      <c r="F33" s="46"/>
      <c r="G33" s="46">
        <v>0.15769317413831943</v>
      </c>
      <c r="H33" s="46">
        <v>355.78272872268531</v>
      </c>
      <c r="I33" s="46"/>
      <c r="J33" s="46"/>
      <c r="K33" s="46"/>
    </row>
    <row r="34" spans="1:11" s="47" customFormat="1">
      <c r="A34" s="45">
        <v>39021</v>
      </c>
      <c r="B34" s="46">
        <v>220.96607593759151</v>
      </c>
      <c r="C34" s="46">
        <v>185.76946253409193</v>
      </c>
      <c r="D34" s="46">
        <v>6.9554734903590809</v>
      </c>
      <c r="E34" s="46">
        <v>120.76894880498789</v>
      </c>
      <c r="F34" s="46"/>
      <c r="G34" s="46">
        <v>0.16164415194550283</v>
      </c>
      <c r="H34" s="46">
        <v>363.47797933264059</v>
      </c>
      <c r="I34" s="46"/>
      <c r="J34" s="46"/>
      <c r="K34" s="46"/>
    </row>
    <row r="35" spans="1:11" s="47" customFormat="1">
      <c r="A35" s="45">
        <v>39051</v>
      </c>
      <c r="B35" s="46">
        <v>221.77332885065584</v>
      </c>
      <c r="C35" s="46">
        <v>184.18552993678497</v>
      </c>
      <c r="D35" s="46">
        <v>6.6493764934920456</v>
      </c>
      <c r="E35" s="46">
        <v>107.32153147179886</v>
      </c>
      <c r="F35" s="46"/>
      <c r="G35" s="46">
        <v>0.20024474357548114</v>
      </c>
      <c r="H35" s="46">
        <v>365.10931021248189</v>
      </c>
      <c r="I35" s="46"/>
      <c r="J35" s="46"/>
      <c r="K35" s="46"/>
    </row>
    <row r="36" spans="1:11" s="47" customFormat="1">
      <c r="A36" s="45">
        <v>39082</v>
      </c>
      <c r="B36" s="46">
        <v>217.99021090532688</v>
      </c>
      <c r="C36" s="46">
        <v>180.17261460815769</v>
      </c>
      <c r="D36" s="46">
        <v>6.2657260014797593</v>
      </c>
      <c r="E36" s="46">
        <v>102.30317855406406</v>
      </c>
      <c r="F36" s="46"/>
      <c r="G36" s="46">
        <v>0.14797590106754044</v>
      </c>
      <c r="H36" s="46">
        <v>385.25221655216149</v>
      </c>
      <c r="I36" s="46"/>
      <c r="J36" s="46"/>
      <c r="K36" s="46"/>
    </row>
    <row r="37" spans="1:11" s="47" customFormat="1">
      <c r="A37" s="45">
        <v>39113</v>
      </c>
      <c r="B37" s="46">
        <v>178.0254897074644</v>
      </c>
      <c r="C37" s="46">
        <v>180.72180725570848</v>
      </c>
      <c r="D37" s="46">
        <v>6.6335058079096045</v>
      </c>
      <c r="E37" s="46">
        <v>109.1339721920904</v>
      </c>
      <c r="F37" s="46"/>
      <c r="G37" s="46">
        <v>0.15819209039548024</v>
      </c>
      <c r="H37" s="46">
        <v>404.67507900564971</v>
      </c>
      <c r="I37" s="46"/>
      <c r="J37" s="46"/>
      <c r="K37" s="46"/>
    </row>
    <row r="38" spans="1:11" s="47" customFormat="1">
      <c r="A38" s="45">
        <v>39141</v>
      </c>
      <c r="B38" s="46">
        <v>224.96902161034197</v>
      </c>
      <c r="C38" s="46">
        <v>183.89328079836582</v>
      </c>
      <c r="D38" s="46">
        <v>6.572651300822165</v>
      </c>
      <c r="E38" s="46">
        <v>109.90987563914854</v>
      </c>
      <c r="F38" s="46"/>
      <c r="G38" s="46">
        <v>0.15767541389796147</v>
      </c>
      <c r="H38" s="46">
        <v>404.26623836017569</v>
      </c>
      <c r="I38" s="46"/>
      <c r="J38" s="46"/>
      <c r="K38" s="46"/>
    </row>
    <row r="39" spans="1:11" s="47" customFormat="1">
      <c r="A39" s="45">
        <v>39172</v>
      </c>
      <c r="B39" s="46">
        <v>236.58543424958259</v>
      </c>
      <c r="C39" s="46">
        <v>172.00949834251514</v>
      </c>
      <c r="D39" s="46">
        <v>6.5758529955494698</v>
      </c>
      <c r="E39" s="46">
        <v>110.45254715280154</v>
      </c>
      <c r="F39" s="46"/>
      <c r="G39" s="46">
        <v>0.15976263836585644</v>
      </c>
      <c r="H39" s="46">
        <v>514.48294344045757</v>
      </c>
      <c r="I39" s="46"/>
      <c r="J39" s="46"/>
      <c r="K39" s="46"/>
    </row>
    <row r="40" spans="1:11" s="47" customFormat="1">
      <c r="A40" s="45">
        <v>39202</v>
      </c>
      <c r="B40" s="46">
        <v>233.99813214329058</v>
      </c>
      <c r="C40" s="46">
        <v>159.00736622879293</v>
      </c>
      <c r="D40" s="46">
        <v>6.5596905519926709</v>
      </c>
      <c r="E40" s="46">
        <v>111.93194078103527</v>
      </c>
      <c r="F40" s="46"/>
      <c r="G40" s="46">
        <v>0.16032982134677051</v>
      </c>
      <c r="H40" s="46">
        <v>515.82163216824438</v>
      </c>
      <c r="I40" s="46"/>
      <c r="J40" s="46"/>
      <c r="K40" s="46"/>
    </row>
    <row r="41" spans="1:11" s="47" customFormat="1">
      <c r="A41" s="45">
        <v>39233</v>
      </c>
      <c r="B41" s="46">
        <v>229.54659109853583</v>
      </c>
      <c r="C41" s="46">
        <v>158.31466060157743</v>
      </c>
      <c r="D41" s="46">
        <v>6.8895191027496381</v>
      </c>
      <c r="E41" s="46">
        <v>118.85621723347805</v>
      </c>
      <c r="F41" s="46"/>
      <c r="G41" s="46">
        <v>0.1688374336710082</v>
      </c>
      <c r="H41" s="46">
        <v>557.67670181215863</v>
      </c>
      <c r="I41" s="46"/>
      <c r="J41" s="46"/>
      <c r="K41" s="46"/>
    </row>
    <row r="42" spans="1:11" s="47" customFormat="1">
      <c r="A42" s="45">
        <v>39263</v>
      </c>
      <c r="B42" s="46">
        <v>213.44346906943201</v>
      </c>
      <c r="C42" s="46">
        <v>155.90920135217448</v>
      </c>
      <c r="D42" s="46">
        <v>6.7710351820995003</v>
      </c>
      <c r="E42" s="46"/>
      <c r="F42" s="46"/>
      <c r="G42" s="46">
        <v>0.16662699357295882</v>
      </c>
      <c r="H42" s="46">
        <v>157.61821374190771</v>
      </c>
      <c r="I42" s="46"/>
      <c r="J42" s="46"/>
      <c r="K42" s="46"/>
    </row>
    <row r="43" spans="1:11" s="47" customFormat="1">
      <c r="A43" s="45">
        <v>39294</v>
      </c>
      <c r="B43" s="46">
        <v>197.27661951031024</v>
      </c>
      <c r="C43" s="46">
        <v>155.80510582027276</v>
      </c>
      <c r="D43" s="46">
        <v>6.7396291661682017</v>
      </c>
      <c r="E43" s="46"/>
      <c r="F43" s="46"/>
      <c r="G43" s="46">
        <v>0.16748414882162938</v>
      </c>
      <c r="H43" s="46">
        <v>204.97649098336251</v>
      </c>
      <c r="I43" s="46"/>
      <c r="J43" s="46"/>
      <c r="K43" s="46"/>
    </row>
    <row r="44" spans="1:11" s="47" customFormat="1">
      <c r="A44" s="45">
        <v>39325</v>
      </c>
      <c r="B44" s="46">
        <v>186.22655031595176</v>
      </c>
      <c r="C44" s="46">
        <v>154.68906908295853</v>
      </c>
      <c r="D44" s="46">
        <v>6.4654793886058357</v>
      </c>
      <c r="E44" s="46"/>
      <c r="F44" s="46"/>
      <c r="G44" s="46">
        <v>0.16211208893006021</v>
      </c>
      <c r="H44" s="46">
        <v>329.21128370371292</v>
      </c>
      <c r="I44" s="46"/>
      <c r="J44" s="46"/>
      <c r="K44" s="46"/>
    </row>
    <row r="45" spans="1:11" s="47" customFormat="1">
      <c r="A45" s="45">
        <v>39355</v>
      </c>
      <c r="B45" s="46">
        <v>178.62478946304213</v>
      </c>
      <c r="C45" s="46">
        <v>150.73392994773235</v>
      </c>
      <c r="D45" s="46">
        <v>6.3794321412300681</v>
      </c>
      <c r="E45" s="46"/>
      <c r="F45" s="46">
        <v>109.93262046697039</v>
      </c>
      <c r="G45" s="46">
        <v>2.2779043280182234E-2</v>
      </c>
      <c r="H45" s="46">
        <v>275.54735335071086</v>
      </c>
      <c r="I45" s="46"/>
      <c r="J45" s="46"/>
      <c r="K45" s="46"/>
    </row>
    <row r="46" spans="1:11" s="47" customFormat="1">
      <c r="A46" s="45">
        <v>39386</v>
      </c>
      <c r="B46" s="46">
        <v>178.83794874318505</v>
      </c>
      <c r="C46" s="46">
        <v>148.46801319200785</v>
      </c>
      <c r="D46" s="46">
        <v>6.4441828789279114</v>
      </c>
      <c r="E46" s="46"/>
      <c r="F46" s="46">
        <v>109.7746291474122</v>
      </c>
      <c r="G46" s="46">
        <v>2.3105360443622922E-2</v>
      </c>
      <c r="H46" s="46">
        <v>276.95349808370884</v>
      </c>
      <c r="I46" s="46"/>
      <c r="J46" s="46"/>
      <c r="K46" s="46"/>
    </row>
    <row r="47" spans="1:11" s="47" customFormat="1">
      <c r="A47" s="45">
        <v>39416</v>
      </c>
      <c r="B47" s="46">
        <v>180.08284896732584</v>
      </c>
      <c r="C47" s="46">
        <v>148.72498964030331</v>
      </c>
      <c r="D47" s="46">
        <v>6.2001744361737581</v>
      </c>
      <c r="E47" s="46"/>
      <c r="F47" s="46">
        <v>110.92565129430064</v>
      </c>
      <c r="G47" s="46">
        <v>2.2219753360737695E-2</v>
      </c>
      <c r="H47" s="46">
        <v>414.57098969317127</v>
      </c>
      <c r="I47" s="46"/>
      <c r="J47" s="46"/>
      <c r="K47" s="46"/>
    </row>
    <row r="48" spans="1:11" s="47" customFormat="1">
      <c r="A48" s="45">
        <v>39447</v>
      </c>
      <c r="B48" s="46">
        <v>178.92848001777298</v>
      </c>
      <c r="C48" s="46">
        <v>146.4447766112182</v>
      </c>
      <c r="D48" s="46">
        <v>6.0369406359649123</v>
      </c>
      <c r="E48" s="46"/>
      <c r="F48" s="46">
        <v>110.82567264254386</v>
      </c>
      <c r="G48" s="46">
        <v>2.1929824561403508E-2</v>
      </c>
      <c r="H48" s="46">
        <v>402.75302043950887</v>
      </c>
      <c r="I48" s="46"/>
      <c r="J48" s="46"/>
      <c r="K48" s="46"/>
    </row>
    <row r="49" spans="1:11" s="47" customFormat="1">
      <c r="A49" s="45">
        <v>39478</v>
      </c>
      <c r="B49" s="46">
        <v>176.1696974694392</v>
      </c>
      <c r="C49" s="46">
        <v>147.96410896323641</v>
      </c>
      <c r="D49" s="46">
        <v>5.6862834143817897</v>
      </c>
      <c r="E49" s="46"/>
      <c r="F49" s="46">
        <v>112.15930131401966</v>
      </c>
      <c r="G49" s="46">
        <v>2.0693222969477496E-2</v>
      </c>
      <c r="H49" s="46">
        <v>512.31222930969295</v>
      </c>
      <c r="I49" s="46"/>
      <c r="J49" s="46"/>
      <c r="K49" s="46"/>
    </row>
    <row r="50" spans="1:11" s="47" customFormat="1">
      <c r="A50" s="45">
        <v>39507</v>
      </c>
      <c r="B50" s="46">
        <v>174.52048802185973</v>
      </c>
      <c r="C50" s="46">
        <v>151.63010045544388</v>
      </c>
      <c r="D50" s="46">
        <v>8.3387892184368742</v>
      </c>
      <c r="E50" s="46"/>
      <c r="F50" s="46">
        <v>112.31483236472945</v>
      </c>
      <c r="G50" s="46">
        <v>2.004008016032064E-2</v>
      </c>
      <c r="H50" s="46">
        <v>415.31378707497061</v>
      </c>
      <c r="I50" s="46"/>
      <c r="J50" s="46"/>
      <c r="K50" s="46"/>
    </row>
    <row r="51" spans="1:11" s="47" customFormat="1">
      <c r="A51" s="45">
        <v>39538</v>
      </c>
      <c r="B51" s="46">
        <v>158.66530674887946</v>
      </c>
      <c r="C51" s="46">
        <v>148.34016253357683</v>
      </c>
      <c r="D51" s="46">
        <v>43.533080722295509</v>
      </c>
      <c r="E51" s="46"/>
      <c r="F51" s="46">
        <v>112.3883443189314</v>
      </c>
      <c r="G51" s="46">
        <v>1.6490765171503958E-2</v>
      </c>
      <c r="H51" s="46">
        <v>633.36651499351751</v>
      </c>
      <c r="I51" s="46"/>
      <c r="J51" s="46"/>
      <c r="K51" s="46"/>
    </row>
    <row r="52" spans="1:11" s="47" customFormat="1">
      <c r="A52" s="45">
        <v>39568</v>
      </c>
      <c r="B52" s="46">
        <v>129.28722858173992</v>
      </c>
      <c r="C52" s="46">
        <v>152.80977329974095</v>
      </c>
      <c r="D52" s="46">
        <v>85.574325636818926</v>
      </c>
      <c r="E52" s="46"/>
      <c r="F52" s="46">
        <v>109.12165376910457</v>
      </c>
      <c r="G52" s="46"/>
      <c r="H52" s="46">
        <v>528.76075295959799</v>
      </c>
      <c r="I52" s="46">
        <v>121.22656709265176</v>
      </c>
      <c r="J52" s="46"/>
      <c r="K52" s="46"/>
    </row>
    <row r="53" spans="1:11" s="47" customFormat="1">
      <c r="A53" s="45">
        <v>39599</v>
      </c>
      <c r="B53" s="46">
        <v>136.70510217147228</v>
      </c>
      <c r="C53" s="46">
        <v>149.26491837351563</v>
      </c>
      <c r="D53" s="46">
        <v>85.212680784517019</v>
      </c>
      <c r="E53" s="46"/>
      <c r="F53" s="46">
        <v>109.41990069984448</v>
      </c>
      <c r="G53" s="46"/>
      <c r="H53" s="46">
        <v>525.33701351912305</v>
      </c>
      <c r="I53" s="46">
        <v>122.18348363573527</v>
      </c>
      <c r="J53" s="46"/>
      <c r="K53" s="46"/>
    </row>
    <row r="54" spans="1:11" s="47" customFormat="1">
      <c r="A54" s="45">
        <v>39629</v>
      </c>
      <c r="B54" s="46">
        <v>133.55358610557568</v>
      </c>
      <c r="C54" s="46">
        <v>145.5477211465188</v>
      </c>
      <c r="D54" s="46">
        <v>85.11016908960346</v>
      </c>
      <c r="E54" s="46"/>
      <c r="F54" s="46">
        <v>109.57519653714195</v>
      </c>
      <c r="G54" s="46"/>
      <c r="H54" s="46">
        <v>486.09659294892771</v>
      </c>
      <c r="I54" s="46">
        <v>123.11275059443071</v>
      </c>
      <c r="J54" s="46"/>
      <c r="K54" s="46"/>
    </row>
    <row r="55" spans="1:11" s="47" customFormat="1">
      <c r="A55" s="45">
        <v>39660</v>
      </c>
      <c r="B55" s="46">
        <v>138.2781872208455</v>
      </c>
      <c r="C55" s="46">
        <v>144.14971854145119</v>
      </c>
      <c r="D55" s="46">
        <v>85.138905782120659</v>
      </c>
      <c r="E55" s="46"/>
      <c r="F55" s="46">
        <v>109.87983357021723</v>
      </c>
      <c r="G55" s="46"/>
      <c r="H55" s="46">
        <v>490.91192130566344</v>
      </c>
      <c r="I55" s="46">
        <v>124.07367699265122</v>
      </c>
      <c r="J55" s="46"/>
      <c r="K55" s="46"/>
    </row>
    <row r="56" spans="1:11" s="47" customFormat="1">
      <c r="A56" s="45">
        <v>39691</v>
      </c>
      <c r="B56" s="46">
        <v>134.2740112884708</v>
      </c>
      <c r="C56" s="46">
        <v>146.48038257757312</v>
      </c>
      <c r="D56" s="46">
        <v>85.147582078794329</v>
      </c>
      <c r="E56" s="46"/>
      <c r="F56" s="46">
        <v>112.41862901957572</v>
      </c>
      <c r="G56" s="46"/>
      <c r="H56" s="46">
        <v>497.11943279527065</v>
      </c>
      <c r="I56" s="46">
        <v>125.02526062740601</v>
      </c>
      <c r="J56" s="46"/>
      <c r="K56" s="46"/>
    </row>
    <row r="57" spans="1:11" s="47" customFormat="1">
      <c r="A57" s="45">
        <v>39721</v>
      </c>
      <c r="B57" s="46">
        <v>186.0075855184634</v>
      </c>
      <c r="C57" s="46">
        <v>149.3158154797718</v>
      </c>
      <c r="D57" s="46">
        <v>91.932603560382162</v>
      </c>
      <c r="E57" s="46"/>
      <c r="F57" s="46">
        <v>114.64759378651453</v>
      </c>
      <c r="G57" s="46"/>
      <c r="H57" s="46">
        <v>516.37984641031687</v>
      </c>
      <c r="I57" s="46">
        <v>126.30148340092103</v>
      </c>
      <c r="J57" s="46">
        <v>133.9187958264678</v>
      </c>
      <c r="K57" s="46"/>
    </row>
    <row r="58" spans="1:11" s="47" customFormat="1"/>
    <row r="59" spans="1:11" s="47" customFormat="1"/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>
  <sheetPr codeName="Sheet27"/>
  <dimension ref="A1:N103"/>
  <sheetViews>
    <sheetView workbookViewId="0"/>
  </sheetViews>
  <sheetFormatPr defaultRowHeight="15"/>
  <cols>
    <col min="1" max="1" width="14.7109375" style="9" customWidth="1"/>
    <col min="2" max="2" width="20.7109375" style="208" customWidth="1"/>
    <col min="3" max="6" width="20.7109375" style="9" customWidth="1"/>
    <col min="7" max="7" width="22.7109375" style="9" customWidth="1"/>
    <col min="8" max="8" width="18.7109375" style="9" customWidth="1"/>
    <col min="9" max="9" width="10.7109375" style="9" bestFit="1" customWidth="1"/>
    <col min="10" max="10" width="22.7109375" style="9" bestFit="1" customWidth="1"/>
    <col min="11" max="11" width="22.7109375" style="9" customWidth="1"/>
    <col min="12" max="16384" width="9.140625" style="9"/>
  </cols>
  <sheetData>
    <row r="1" spans="1:14" ht="15.75">
      <c r="B1" s="31" t="s">
        <v>15</v>
      </c>
    </row>
    <row r="2" spans="1:14" ht="15.75">
      <c r="B2" s="31" t="s">
        <v>954</v>
      </c>
    </row>
    <row r="3" spans="1:14">
      <c r="B3" s="30" t="s">
        <v>203</v>
      </c>
    </row>
    <row r="4" spans="1:14" ht="15.75">
      <c r="A4" s="38" t="s">
        <v>14</v>
      </c>
      <c r="B4" s="30" t="s">
        <v>944</v>
      </c>
    </row>
    <row r="5" spans="1:14" ht="15.75">
      <c r="A5" s="38" t="s">
        <v>12</v>
      </c>
      <c r="B5" s="30"/>
    </row>
    <row r="6" spans="1:14" ht="15.75">
      <c r="A6" s="38" t="s">
        <v>11</v>
      </c>
      <c r="B6" s="30"/>
    </row>
    <row r="7" spans="1:14" ht="15.75">
      <c r="A7" s="38" t="s">
        <v>10</v>
      </c>
      <c r="B7" s="30"/>
    </row>
    <row r="8" spans="1:14" ht="15.75">
      <c r="A8" s="38" t="s">
        <v>9</v>
      </c>
      <c r="B8" s="30" t="s">
        <v>38</v>
      </c>
    </row>
    <row r="9" spans="1:14" ht="15.75">
      <c r="A9" s="38" t="s">
        <v>7</v>
      </c>
      <c r="B9" s="30" t="s">
        <v>211</v>
      </c>
    </row>
    <row r="10" spans="1:14" ht="15.75">
      <c r="A10" s="67" t="s">
        <v>5</v>
      </c>
      <c r="B10" s="30"/>
    </row>
    <row r="11" spans="1:14" s="20" customFormat="1" ht="16.5" thickBot="1">
      <c r="A11" s="51" t="s">
        <v>4</v>
      </c>
      <c r="B11" s="57"/>
    </row>
    <row r="12" spans="1:14" s="215" customFormat="1" ht="45">
      <c r="A12" s="394" t="s">
        <v>3</v>
      </c>
      <c r="B12" s="166" t="s">
        <v>198</v>
      </c>
      <c r="C12" s="166" t="s">
        <v>199</v>
      </c>
      <c r="D12" s="166" t="s">
        <v>200</v>
      </c>
      <c r="E12" s="166" t="s">
        <v>201</v>
      </c>
      <c r="F12" s="166" t="s">
        <v>202</v>
      </c>
      <c r="H12" s="166"/>
      <c r="I12" s="166"/>
      <c r="K12" s="166"/>
      <c r="L12" s="166"/>
      <c r="M12" s="166"/>
      <c r="N12" s="166"/>
    </row>
    <row r="13" spans="1:14">
      <c r="A13" s="208">
        <v>39051</v>
      </c>
      <c r="B13" s="374">
        <v>10.930172091265099</v>
      </c>
      <c r="C13" s="374">
        <v>11.947583347</v>
      </c>
      <c r="D13" s="374">
        <v>95.09884660146426</v>
      </c>
      <c r="E13" s="374">
        <v>39.113892998057167</v>
      </c>
      <c r="F13" s="9">
        <v>65.408734966170783</v>
      </c>
      <c r="H13" s="374"/>
      <c r="I13" s="374"/>
      <c r="K13" s="374"/>
      <c r="L13" s="208"/>
    </row>
    <row r="14" spans="1:14">
      <c r="A14" s="208">
        <v>39082</v>
      </c>
      <c r="B14" s="374">
        <v>12.9350106002099</v>
      </c>
      <c r="C14" s="374">
        <v>11.128805022</v>
      </c>
      <c r="D14" s="374">
        <v>102.6751843777901</v>
      </c>
      <c r="E14" s="374">
        <v>41.725000000000001</v>
      </c>
      <c r="F14" s="9">
        <v>66.793999999999997</v>
      </c>
      <c r="H14" s="374"/>
      <c r="I14" s="374"/>
      <c r="K14" s="374"/>
      <c r="L14" s="208"/>
    </row>
    <row r="15" spans="1:14">
      <c r="A15" s="208">
        <v>39113</v>
      </c>
      <c r="B15" s="374">
        <v>12.9712646186094</v>
      </c>
      <c r="C15" s="374">
        <v>11.156638265</v>
      </c>
      <c r="D15" s="374">
        <v>92.665323262556484</v>
      </c>
      <c r="E15" s="374">
        <v>40.013805108058584</v>
      </c>
      <c r="F15" s="9">
        <v>61.793238441476895</v>
      </c>
      <c r="H15" s="374"/>
      <c r="I15" s="374"/>
      <c r="K15" s="374"/>
      <c r="L15" s="208"/>
    </row>
    <row r="16" spans="1:14">
      <c r="A16" s="208">
        <v>39141</v>
      </c>
      <c r="B16" s="374">
        <v>11.040740777632999</v>
      </c>
      <c r="C16" s="374">
        <v>10.237301927000001</v>
      </c>
      <c r="D16" s="374">
        <v>94.131273875236985</v>
      </c>
      <c r="E16" s="374">
        <v>41.131590675895481</v>
      </c>
      <c r="F16" s="9">
        <v>61.30632995524364</v>
      </c>
      <c r="H16" s="374"/>
      <c r="I16" s="374"/>
      <c r="K16" s="374"/>
      <c r="L16" s="208"/>
    </row>
    <row r="17" spans="1:12">
      <c r="A17" s="208">
        <v>39172</v>
      </c>
      <c r="B17" s="374">
        <v>8.1998054224844807</v>
      </c>
      <c r="C17" s="374">
        <v>15.175191985</v>
      </c>
      <c r="D17" s="374">
        <v>88.783002592515516</v>
      </c>
      <c r="E17" s="374">
        <v>41.567999999999998</v>
      </c>
      <c r="F17" s="9">
        <v>59.825000000000003</v>
      </c>
      <c r="H17" s="374"/>
      <c r="I17" s="374"/>
      <c r="K17" s="374"/>
      <c r="L17" s="208"/>
    </row>
    <row r="18" spans="1:12">
      <c r="A18" s="208">
        <v>39202</v>
      </c>
      <c r="B18" s="374">
        <v>3.9360798890000002</v>
      </c>
      <c r="C18" s="374">
        <v>8.3936682109999996</v>
      </c>
      <c r="D18" s="374">
        <v>98.70241670244647</v>
      </c>
      <c r="E18" s="374">
        <v>40.222121629738133</v>
      </c>
      <c r="F18" s="9">
        <v>59.947854890768653</v>
      </c>
      <c r="H18" s="374"/>
      <c r="I18" s="374"/>
      <c r="K18" s="374"/>
      <c r="L18" s="208"/>
    </row>
    <row r="19" spans="1:12">
      <c r="A19" s="208">
        <v>39233</v>
      </c>
      <c r="B19" s="374">
        <v>11.090725638924399</v>
      </c>
      <c r="C19" s="374">
        <v>9.2134602659999896</v>
      </c>
      <c r="D19" s="374">
        <v>84.44080510194226</v>
      </c>
      <c r="E19" s="374">
        <v>37.056933177125075</v>
      </c>
      <c r="F19" s="9">
        <v>57.244754515167934</v>
      </c>
      <c r="H19" s="374"/>
      <c r="I19" s="374"/>
      <c r="K19" s="374"/>
      <c r="L19" s="208"/>
    </row>
    <row r="20" spans="1:12">
      <c r="A20" s="208">
        <v>39263</v>
      </c>
      <c r="B20" s="374">
        <v>24.736160002682997</v>
      </c>
      <c r="C20" s="374">
        <v>7.8915241239999991</v>
      </c>
      <c r="D20" s="374">
        <v>72.805315873317014</v>
      </c>
      <c r="E20" s="374">
        <v>36.395000000000003</v>
      </c>
      <c r="F20" s="9">
        <v>58.326000000000001</v>
      </c>
      <c r="H20" s="374"/>
      <c r="I20" s="374"/>
      <c r="K20" s="374"/>
      <c r="L20" s="208"/>
    </row>
    <row r="21" spans="1:12">
      <c r="A21" s="208">
        <v>39294</v>
      </c>
      <c r="B21" s="374">
        <v>19.922106123372501</v>
      </c>
      <c r="C21" s="374">
        <v>8.1050846389999993</v>
      </c>
      <c r="D21" s="374">
        <v>78.916186371702807</v>
      </c>
      <c r="E21" s="374">
        <v>36.11880328905189</v>
      </c>
      <c r="F21" s="9">
        <v>57.932593824911457</v>
      </c>
      <c r="H21" s="374"/>
      <c r="I21" s="374"/>
      <c r="K21" s="374"/>
      <c r="L21" s="208"/>
    </row>
    <row r="22" spans="1:12">
      <c r="A22" s="208">
        <v>39325</v>
      </c>
      <c r="B22" s="374">
        <v>19.493690383113201</v>
      </c>
      <c r="C22" s="374">
        <v>4.3746413019999997</v>
      </c>
      <c r="D22" s="374">
        <v>88.736831115717919</v>
      </c>
      <c r="E22" s="374">
        <v>37.222794362722603</v>
      </c>
      <c r="F22" s="9">
        <v>59.754315046546829</v>
      </c>
      <c r="H22" s="374"/>
      <c r="I22" s="374"/>
      <c r="K22" s="374"/>
      <c r="L22" s="208"/>
    </row>
    <row r="23" spans="1:12">
      <c r="A23" s="208">
        <v>39355</v>
      </c>
      <c r="B23" s="374">
        <v>29.288708300203901</v>
      </c>
      <c r="C23" s="374">
        <v>3.5117274640000002</v>
      </c>
      <c r="D23" s="374">
        <v>83.835564235796085</v>
      </c>
      <c r="E23" s="374">
        <v>37.749000000000002</v>
      </c>
      <c r="F23" s="9">
        <v>60.651000000000003</v>
      </c>
      <c r="H23" s="374"/>
      <c r="I23" s="374"/>
      <c r="K23" s="374"/>
      <c r="L23" s="208"/>
    </row>
    <row r="24" spans="1:12">
      <c r="A24" s="208">
        <v>39386</v>
      </c>
      <c r="B24" s="374">
        <v>31.747762984057601</v>
      </c>
      <c r="C24" s="374">
        <v>5.1417505940000003</v>
      </c>
      <c r="D24" s="374">
        <v>79.12502497845081</v>
      </c>
      <c r="E24" s="374">
        <v>37.327610492633347</v>
      </c>
      <c r="F24" s="9">
        <v>59.356981267623532</v>
      </c>
      <c r="H24" s="374"/>
      <c r="I24" s="374"/>
      <c r="K24" s="374"/>
      <c r="L24" s="208"/>
    </row>
    <row r="25" spans="1:12">
      <c r="A25" s="208">
        <v>39416</v>
      </c>
      <c r="B25" s="374">
        <v>27.7314695626687</v>
      </c>
      <c r="C25" s="374">
        <v>24.98380834</v>
      </c>
      <c r="D25" s="374">
        <v>68.989910805037525</v>
      </c>
      <c r="E25" s="374">
        <v>38.931565535633716</v>
      </c>
      <c r="F25" s="9">
        <v>61.267885186373718</v>
      </c>
      <c r="H25" s="374"/>
      <c r="I25" s="374"/>
      <c r="K25" s="374"/>
      <c r="L25" s="208"/>
    </row>
    <row r="26" spans="1:12">
      <c r="A26" s="208">
        <v>39447</v>
      </c>
      <c r="B26" s="374">
        <v>19.761280703570002</v>
      </c>
      <c r="C26" s="374">
        <v>24.408027996000001</v>
      </c>
      <c r="D26" s="374">
        <v>80.225691300429986</v>
      </c>
      <c r="E26" s="374">
        <v>39.564</v>
      </c>
      <c r="F26" s="9">
        <v>61.616999999999997</v>
      </c>
      <c r="H26" s="374"/>
      <c r="I26" s="374"/>
      <c r="K26" s="374"/>
      <c r="L26" s="208"/>
    </row>
    <row r="27" spans="1:12">
      <c r="A27" s="208">
        <v>39478</v>
      </c>
      <c r="B27" s="374">
        <v>22.216699051976601</v>
      </c>
      <c r="C27" s="374">
        <v>21.595460060000001</v>
      </c>
      <c r="D27" s="374">
        <v>78.137028256334986</v>
      </c>
      <c r="E27" s="374">
        <v>44.721707341533133</v>
      </c>
      <c r="F27" s="9">
        <v>65.507472863809554</v>
      </c>
      <c r="H27" s="374"/>
      <c r="I27" s="374"/>
      <c r="K27" s="374"/>
      <c r="L27" s="208"/>
    </row>
    <row r="28" spans="1:12">
      <c r="A28" s="208">
        <v>39507</v>
      </c>
      <c r="B28" s="374">
        <v>20.2754847743631</v>
      </c>
      <c r="C28" s="374">
        <v>18.232010032999998</v>
      </c>
      <c r="D28" s="374">
        <v>77.214738107848859</v>
      </c>
      <c r="E28" s="374">
        <v>49.063721711051429</v>
      </c>
      <c r="F28" s="9">
        <v>67.857584748244932</v>
      </c>
      <c r="H28" s="374"/>
      <c r="I28" s="374"/>
      <c r="K28" s="374"/>
      <c r="L28" s="208"/>
    </row>
    <row r="29" spans="1:12">
      <c r="A29" s="208">
        <v>39538</v>
      </c>
      <c r="B29" s="374">
        <v>29.277188328000001</v>
      </c>
      <c r="C29" s="374">
        <v>22.602618677999999</v>
      </c>
      <c r="D29" s="374">
        <v>76.352192993999992</v>
      </c>
      <c r="E29" s="374">
        <v>63.128999999999998</v>
      </c>
      <c r="F29" s="9">
        <v>82.724000000000004</v>
      </c>
      <c r="H29" s="374"/>
      <c r="I29" s="374"/>
      <c r="K29" s="374"/>
      <c r="L29" s="208"/>
    </row>
    <row r="30" spans="1:12">
      <c r="A30" s="208">
        <v>39568</v>
      </c>
      <c r="B30" s="374">
        <v>25.443377270999999</v>
      </c>
      <c r="C30" s="374">
        <v>22.221805918999998</v>
      </c>
      <c r="D30" s="374">
        <v>76.741258142136672</v>
      </c>
      <c r="E30" s="374">
        <v>59.538466693436952</v>
      </c>
      <c r="F30" s="9">
        <v>77.77400677588966</v>
      </c>
      <c r="H30" s="374"/>
      <c r="I30" s="374"/>
      <c r="K30" s="374"/>
      <c r="L30" s="208"/>
    </row>
    <row r="31" spans="1:12">
      <c r="A31" s="208">
        <v>39599</v>
      </c>
      <c r="B31" s="374">
        <v>24.346788294796301</v>
      </c>
      <c r="C31" s="374">
        <v>35.087741981999997</v>
      </c>
      <c r="D31" s="374">
        <v>66.853525354626129</v>
      </c>
      <c r="E31" s="374">
        <v>58.759655620240771</v>
      </c>
      <c r="F31" s="9">
        <v>76.50877974546674</v>
      </c>
      <c r="H31" s="374"/>
      <c r="I31" s="374"/>
      <c r="K31" s="374"/>
      <c r="L31" s="208"/>
    </row>
    <row r="32" spans="1:12">
      <c r="A32" s="208">
        <v>39629</v>
      </c>
      <c r="B32" s="374">
        <v>26.621766949556399</v>
      </c>
      <c r="C32" s="374">
        <v>36.536364118999998</v>
      </c>
      <c r="D32" s="374">
        <v>75.712868931443609</v>
      </c>
      <c r="E32" s="374">
        <v>62.823999999999998</v>
      </c>
      <c r="F32" s="9">
        <v>81.528999999999996</v>
      </c>
      <c r="H32" s="374"/>
      <c r="I32" s="374"/>
      <c r="K32" s="374"/>
      <c r="L32" s="208"/>
    </row>
    <row r="33" spans="1:9">
      <c r="A33" s="208"/>
      <c r="B33" s="374"/>
      <c r="C33" s="374"/>
      <c r="D33" s="374"/>
      <c r="E33" s="374"/>
      <c r="H33" s="374"/>
      <c r="I33" s="208"/>
    </row>
    <row r="34" spans="1:9">
      <c r="A34" s="208"/>
      <c r="B34" s="374"/>
      <c r="C34" s="374"/>
      <c r="D34" s="374"/>
      <c r="E34" s="374"/>
      <c r="H34" s="374"/>
      <c r="I34" s="208"/>
    </row>
    <row r="35" spans="1:9">
      <c r="A35" s="208"/>
      <c r="B35" s="374"/>
      <c r="C35" s="374"/>
      <c r="D35" s="374"/>
      <c r="E35" s="374"/>
      <c r="H35" s="374"/>
      <c r="I35" s="208"/>
    </row>
    <row r="36" spans="1:9">
      <c r="A36" s="208"/>
      <c r="B36" s="374"/>
      <c r="C36" s="374"/>
      <c r="D36" s="374"/>
      <c r="E36" s="374"/>
      <c r="I36" s="208"/>
    </row>
    <row r="37" spans="1:9">
      <c r="A37" s="208"/>
      <c r="B37" s="374"/>
      <c r="C37" s="374"/>
      <c r="D37" s="374"/>
      <c r="E37" s="374"/>
      <c r="I37" s="208"/>
    </row>
    <row r="38" spans="1:9">
      <c r="A38" s="208"/>
      <c r="B38" s="374"/>
      <c r="C38" s="374"/>
      <c r="D38" s="374"/>
      <c r="E38" s="374"/>
      <c r="I38" s="208"/>
    </row>
    <row r="39" spans="1:9">
      <c r="A39" s="208"/>
      <c r="B39" s="374"/>
      <c r="C39" s="374"/>
      <c r="D39" s="374"/>
      <c r="E39" s="374"/>
      <c r="I39" s="208"/>
    </row>
    <row r="40" spans="1:9">
      <c r="A40" s="208"/>
      <c r="B40" s="374"/>
      <c r="C40" s="374"/>
      <c r="D40" s="374"/>
      <c r="E40" s="374"/>
      <c r="I40" s="208"/>
    </row>
    <row r="41" spans="1:9">
      <c r="A41" s="208"/>
      <c r="B41" s="374"/>
      <c r="C41" s="374"/>
      <c r="D41" s="374"/>
      <c r="E41" s="374"/>
      <c r="I41" s="208"/>
    </row>
    <row r="42" spans="1:9">
      <c r="A42" s="208"/>
      <c r="B42" s="374"/>
      <c r="C42" s="374"/>
      <c r="D42" s="374"/>
      <c r="E42" s="374"/>
      <c r="I42" s="208"/>
    </row>
    <row r="43" spans="1:9">
      <c r="A43" s="208"/>
      <c r="B43" s="374"/>
      <c r="C43" s="374"/>
      <c r="D43" s="374"/>
      <c r="E43" s="374"/>
      <c r="I43" s="208"/>
    </row>
    <row r="44" spans="1:9">
      <c r="A44" s="208"/>
      <c r="B44" s="374"/>
      <c r="C44" s="374"/>
      <c r="D44" s="374"/>
      <c r="E44" s="374"/>
      <c r="I44" s="208"/>
    </row>
    <row r="45" spans="1:9">
      <c r="A45" s="208"/>
      <c r="B45" s="374"/>
      <c r="C45" s="374"/>
      <c r="D45" s="374"/>
      <c r="E45" s="374"/>
      <c r="I45" s="208"/>
    </row>
    <row r="46" spans="1:9">
      <c r="A46" s="208"/>
      <c r="B46" s="374"/>
      <c r="C46" s="374"/>
      <c r="D46" s="374"/>
      <c r="E46" s="374"/>
      <c r="I46" s="208"/>
    </row>
    <row r="47" spans="1:9">
      <c r="A47" s="208"/>
      <c r="B47" s="374"/>
      <c r="C47" s="374"/>
      <c r="D47" s="374"/>
      <c r="E47" s="374"/>
      <c r="I47" s="208"/>
    </row>
    <row r="48" spans="1:9">
      <c r="A48" s="208"/>
      <c r="B48" s="374"/>
      <c r="C48" s="374"/>
      <c r="D48" s="374"/>
      <c r="E48" s="374"/>
      <c r="I48" s="208"/>
    </row>
    <row r="49" spans="1:9">
      <c r="A49" s="208"/>
      <c r="B49" s="374"/>
      <c r="C49" s="374"/>
      <c r="D49" s="374"/>
      <c r="E49" s="374"/>
      <c r="I49" s="208"/>
    </row>
    <row r="50" spans="1:9">
      <c r="A50" s="208"/>
      <c r="B50" s="374"/>
      <c r="C50" s="374"/>
      <c r="D50" s="374"/>
      <c r="E50" s="374"/>
      <c r="I50" s="208"/>
    </row>
    <row r="51" spans="1:9">
      <c r="A51" s="208"/>
      <c r="B51" s="374"/>
      <c r="C51" s="374"/>
      <c r="D51" s="374"/>
      <c r="E51" s="374"/>
      <c r="I51" s="208"/>
    </row>
    <row r="52" spans="1:9">
      <c r="A52" s="208"/>
      <c r="B52" s="374"/>
      <c r="C52" s="374"/>
      <c r="D52" s="374"/>
      <c r="E52" s="374"/>
      <c r="I52" s="208"/>
    </row>
    <row r="53" spans="1:9">
      <c r="A53" s="208"/>
      <c r="B53" s="374"/>
      <c r="C53" s="374"/>
      <c r="D53" s="374"/>
      <c r="E53" s="374"/>
      <c r="I53" s="208"/>
    </row>
    <row r="54" spans="1:9">
      <c r="A54" s="208"/>
      <c r="B54" s="374"/>
      <c r="C54" s="374"/>
      <c r="D54" s="374"/>
      <c r="E54" s="374"/>
      <c r="I54" s="208"/>
    </row>
    <row r="55" spans="1:9">
      <c r="A55" s="208"/>
      <c r="B55" s="374"/>
      <c r="C55" s="374"/>
      <c r="D55" s="374"/>
      <c r="E55" s="374"/>
      <c r="I55" s="208"/>
    </row>
    <row r="56" spans="1:9">
      <c r="A56" s="208"/>
      <c r="B56" s="374"/>
      <c r="C56" s="374"/>
      <c r="D56" s="374"/>
      <c r="E56" s="374"/>
      <c r="I56" s="208"/>
    </row>
    <row r="57" spans="1:9">
      <c r="A57" s="208"/>
      <c r="B57" s="374"/>
      <c r="C57" s="374"/>
      <c r="D57" s="374"/>
      <c r="E57" s="374"/>
    </row>
    <row r="58" spans="1:9">
      <c r="A58" s="208"/>
      <c r="B58" s="374"/>
      <c r="C58" s="374"/>
      <c r="D58" s="374"/>
      <c r="E58" s="374"/>
    </row>
    <row r="59" spans="1:9">
      <c r="A59" s="208"/>
      <c r="B59" s="374"/>
      <c r="C59" s="374"/>
      <c r="D59" s="374"/>
      <c r="E59" s="374"/>
    </row>
    <row r="60" spans="1:9">
      <c r="A60" s="208"/>
      <c r="B60" s="374"/>
      <c r="C60" s="374"/>
      <c r="D60" s="374"/>
      <c r="E60" s="374"/>
    </row>
    <row r="61" spans="1:9">
      <c r="A61" s="208"/>
      <c r="B61" s="374"/>
      <c r="C61" s="374"/>
      <c r="D61" s="374"/>
      <c r="E61" s="374"/>
    </row>
    <row r="62" spans="1:9">
      <c r="A62" s="208"/>
      <c r="B62" s="374"/>
      <c r="C62" s="374"/>
      <c r="D62" s="374"/>
      <c r="E62" s="374"/>
    </row>
    <row r="63" spans="1:9">
      <c r="A63" s="208"/>
      <c r="B63" s="374"/>
      <c r="C63" s="374"/>
      <c r="D63" s="374"/>
      <c r="E63" s="374"/>
    </row>
    <row r="64" spans="1:9">
      <c r="A64" s="208"/>
      <c r="B64" s="374"/>
      <c r="C64" s="374"/>
      <c r="D64" s="374"/>
      <c r="E64" s="374"/>
    </row>
    <row r="65" spans="1:5">
      <c r="A65" s="208"/>
      <c r="B65" s="374"/>
      <c r="C65" s="374"/>
      <c r="D65" s="374"/>
      <c r="E65" s="374"/>
    </row>
    <row r="66" spans="1:5">
      <c r="A66" s="208"/>
      <c r="B66" s="374"/>
      <c r="C66" s="374"/>
      <c r="D66" s="374"/>
      <c r="E66" s="374"/>
    </row>
    <row r="67" spans="1:5">
      <c r="A67" s="208"/>
      <c r="B67" s="9"/>
    </row>
    <row r="68" spans="1:5">
      <c r="A68" s="208"/>
      <c r="B68" s="9"/>
    </row>
    <row r="69" spans="1:5">
      <c r="A69" s="208"/>
      <c r="B69" s="9"/>
    </row>
    <row r="70" spans="1:5">
      <c r="A70" s="208"/>
      <c r="B70" s="9"/>
    </row>
    <row r="71" spans="1:5">
      <c r="A71" s="208"/>
      <c r="B71" s="9"/>
    </row>
    <row r="72" spans="1:5">
      <c r="A72" s="208"/>
      <c r="B72" s="9"/>
    </row>
    <row r="73" spans="1:5">
      <c r="A73" s="208"/>
      <c r="B73" s="9"/>
    </row>
    <row r="74" spans="1:5">
      <c r="A74" s="208"/>
      <c r="B74" s="9"/>
    </row>
    <row r="75" spans="1:5">
      <c r="A75" s="208"/>
      <c r="B75" s="9"/>
    </row>
    <row r="76" spans="1:5">
      <c r="A76" s="208"/>
      <c r="B76" s="9"/>
    </row>
    <row r="77" spans="1:5">
      <c r="A77" s="208"/>
      <c r="B77" s="9"/>
    </row>
    <row r="78" spans="1:5">
      <c r="A78" s="208"/>
      <c r="B78" s="9"/>
    </row>
    <row r="79" spans="1:5">
      <c r="A79" s="208"/>
      <c r="B79" s="9"/>
    </row>
    <row r="80" spans="1:5">
      <c r="A80" s="208"/>
      <c r="B80" s="9"/>
    </row>
    <row r="81" spans="1:2">
      <c r="A81" s="208"/>
      <c r="B81" s="9"/>
    </row>
    <row r="82" spans="1:2">
      <c r="A82" s="208"/>
      <c r="B82" s="9"/>
    </row>
    <row r="83" spans="1:2">
      <c r="A83" s="208"/>
      <c r="B83" s="9"/>
    </row>
    <row r="84" spans="1:2">
      <c r="A84" s="208"/>
      <c r="B84" s="9"/>
    </row>
    <row r="85" spans="1:2">
      <c r="A85" s="208"/>
      <c r="B85" s="9"/>
    </row>
    <row r="86" spans="1:2">
      <c r="A86" s="208"/>
      <c r="B86" s="9"/>
    </row>
    <row r="87" spans="1:2">
      <c r="A87" s="208"/>
      <c r="B87" s="9"/>
    </row>
    <row r="88" spans="1:2">
      <c r="A88" s="208"/>
      <c r="B88" s="9"/>
    </row>
    <row r="89" spans="1:2">
      <c r="A89" s="208"/>
      <c r="B89" s="9"/>
    </row>
    <row r="90" spans="1:2">
      <c r="A90" s="208"/>
      <c r="B90" s="9"/>
    </row>
    <row r="91" spans="1:2">
      <c r="A91" s="208"/>
      <c r="B91" s="9"/>
    </row>
    <row r="92" spans="1:2">
      <c r="A92" s="208"/>
      <c r="B92" s="9"/>
    </row>
    <row r="93" spans="1:2">
      <c r="A93" s="208"/>
      <c r="B93" s="9"/>
    </row>
    <row r="94" spans="1:2">
      <c r="A94" s="208"/>
      <c r="B94" s="9"/>
    </row>
    <row r="95" spans="1:2">
      <c r="A95" s="208"/>
      <c r="B95" s="9"/>
    </row>
    <row r="96" spans="1:2">
      <c r="A96" s="208"/>
      <c r="B96" s="9"/>
    </row>
    <row r="97" spans="1:2">
      <c r="A97" s="208"/>
      <c r="B97" s="9"/>
    </row>
    <row r="98" spans="1:2">
      <c r="A98" s="208"/>
      <c r="B98" s="9"/>
    </row>
    <row r="99" spans="1:2">
      <c r="A99" s="208"/>
      <c r="B99" s="9"/>
    </row>
    <row r="100" spans="1:2">
      <c r="A100" s="208"/>
      <c r="B100" s="9"/>
    </row>
    <row r="101" spans="1:2">
      <c r="A101" s="208"/>
      <c r="B101" s="9"/>
    </row>
    <row r="102" spans="1:2">
      <c r="A102" s="208"/>
      <c r="B102" s="9"/>
    </row>
    <row r="103" spans="1:2">
      <c r="A103" s="208"/>
      <c r="B103" s="9"/>
    </row>
  </sheetData>
  <pageMargins left="0.7" right="0.7" top="0.75" bottom="0.75" header="0.3" footer="0.3"/>
  <pageSetup paperSize="0" orientation="portrait" horizontalDpi="0" verticalDpi="0" copies="0"/>
</worksheet>
</file>

<file path=xl/worksheets/sheet16.xml><?xml version="1.0" encoding="utf-8"?>
<worksheet xmlns="http://schemas.openxmlformats.org/spreadsheetml/2006/main" xmlns:r="http://schemas.openxmlformats.org/officeDocument/2006/relationships">
  <sheetPr codeName="Sheet29"/>
  <dimension ref="A1:M103"/>
  <sheetViews>
    <sheetView workbookViewId="0"/>
  </sheetViews>
  <sheetFormatPr defaultRowHeight="15"/>
  <cols>
    <col min="1" max="1" width="14.7109375" style="9" customWidth="1"/>
    <col min="2" max="2" width="20.7109375" style="208" customWidth="1"/>
    <col min="3" max="9" width="20.7109375" style="9" customWidth="1"/>
    <col min="10" max="10" width="18.5703125" style="9" bestFit="1" customWidth="1"/>
    <col min="11" max="11" width="9.140625" style="9"/>
    <col min="12" max="13" width="10.7109375" style="9" bestFit="1" customWidth="1"/>
    <col min="14" max="16384" width="9.140625" style="9"/>
  </cols>
  <sheetData>
    <row r="1" spans="1:12" ht="15.75">
      <c r="B1" s="31" t="s">
        <v>15</v>
      </c>
    </row>
    <row r="2" spans="1:12" ht="15.75">
      <c r="B2" s="31" t="s">
        <v>954</v>
      </c>
    </row>
    <row r="3" spans="1:12">
      <c r="B3" s="30" t="s">
        <v>204</v>
      </c>
    </row>
    <row r="4" spans="1:12" ht="15.75">
      <c r="A4" s="38" t="s">
        <v>14</v>
      </c>
      <c r="B4" s="30" t="s">
        <v>945</v>
      </c>
    </row>
    <row r="5" spans="1:12" ht="15.75">
      <c r="A5" s="38" t="s">
        <v>12</v>
      </c>
      <c r="B5" s="30"/>
    </row>
    <row r="6" spans="1:12" ht="15.75">
      <c r="A6" s="38" t="s">
        <v>11</v>
      </c>
      <c r="B6" s="30"/>
    </row>
    <row r="7" spans="1:12" ht="15.75">
      <c r="A7" s="38" t="s">
        <v>10</v>
      </c>
      <c r="B7" s="30"/>
    </row>
    <row r="8" spans="1:12" ht="15.75">
      <c r="A8" s="38" t="s">
        <v>9</v>
      </c>
      <c r="B8" s="30" t="s">
        <v>65</v>
      </c>
    </row>
    <row r="9" spans="1:12" ht="15.75">
      <c r="A9" s="38" t="s">
        <v>7</v>
      </c>
      <c r="B9" s="30" t="s">
        <v>211</v>
      </c>
    </row>
    <row r="10" spans="1:12" ht="15.75">
      <c r="A10" s="67" t="s">
        <v>5</v>
      </c>
      <c r="B10" s="6"/>
      <c r="G10" s="208"/>
    </row>
    <row r="11" spans="1:12" s="20" customFormat="1" ht="16.5" thickBot="1">
      <c r="A11" s="51" t="s">
        <v>4</v>
      </c>
      <c r="B11" s="57"/>
      <c r="G11" s="386"/>
    </row>
    <row r="12" spans="1:12" s="215" customFormat="1" ht="45">
      <c r="A12" s="394" t="s">
        <v>3</v>
      </c>
      <c r="B12" s="166" t="s">
        <v>199</v>
      </c>
      <c r="C12" s="166" t="s">
        <v>200</v>
      </c>
      <c r="D12" s="166" t="s">
        <v>201</v>
      </c>
      <c r="E12" s="166" t="s">
        <v>202</v>
      </c>
      <c r="F12" s="166"/>
      <c r="G12" s="395"/>
      <c r="H12" s="166"/>
      <c r="I12" s="166"/>
      <c r="K12" s="166"/>
    </row>
    <row r="13" spans="1:12">
      <c r="A13" s="208">
        <v>39051</v>
      </c>
      <c r="B13" s="82">
        <v>41.127073660203997</v>
      </c>
      <c r="C13" s="82">
        <v>180.8755753571287</v>
      </c>
      <c r="D13" s="82">
        <v>49.680451238084345</v>
      </c>
      <c r="E13" s="9">
        <v>146.81756112383565</v>
      </c>
      <c r="G13" s="3"/>
      <c r="H13" s="374"/>
      <c r="K13" s="374"/>
      <c r="L13" s="208"/>
    </row>
    <row r="14" spans="1:12">
      <c r="A14" s="208">
        <v>39082</v>
      </c>
      <c r="B14" s="82">
        <v>44.2432418474095</v>
      </c>
      <c r="C14" s="82">
        <v>204.04875815259047</v>
      </c>
      <c r="D14" s="82">
        <v>51.817</v>
      </c>
      <c r="E14" s="9">
        <v>160.71700000000001</v>
      </c>
      <c r="G14" s="208"/>
      <c r="H14" s="374"/>
      <c r="K14" s="374"/>
      <c r="L14" s="208"/>
    </row>
    <row r="15" spans="1:12">
      <c r="A15" s="208">
        <v>39113</v>
      </c>
      <c r="B15" s="82">
        <v>44.965992215877797</v>
      </c>
      <c r="C15" s="82">
        <v>191.09249848299538</v>
      </c>
      <c r="D15" s="82">
        <v>48.717329878612716</v>
      </c>
      <c r="E15" s="9">
        <v>152.74782523813244</v>
      </c>
      <c r="G15" s="208"/>
      <c r="H15" s="374"/>
      <c r="K15" s="374"/>
      <c r="L15" s="208"/>
    </row>
    <row r="16" spans="1:12">
      <c r="A16" s="208">
        <v>39141</v>
      </c>
      <c r="B16" s="82">
        <v>43.810351872220302</v>
      </c>
      <c r="C16" s="82">
        <v>196.83553870066993</v>
      </c>
      <c r="D16" s="82">
        <v>49.124496814050019</v>
      </c>
      <c r="E16" s="9">
        <v>155.66633036453615</v>
      </c>
      <c r="G16" s="208"/>
      <c r="H16" s="374"/>
      <c r="K16" s="374"/>
      <c r="L16" s="208"/>
    </row>
    <row r="17" spans="1:12">
      <c r="A17" s="208">
        <v>39172</v>
      </c>
      <c r="B17" s="82">
        <v>50.421066179972705</v>
      </c>
      <c r="C17" s="82">
        <v>190.84493382002728</v>
      </c>
      <c r="D17" s="82">
        <v>48.726999999999997</v>
      </c>
      <c r="E17" s="9">
        <v>156.01900000000001</v>
      </c>
      <c r="G17" s="208"/>
      <c r="H17" s="374"/>
      <c r="K17" s="374"/>
      <c r="L17" s="208"/>
    </row>
    <row r="18" spans="1:12">
      <c r="A18" s="208">
        <v>39202</v>
      </c>
      <c r="B18" s="82">
        <v>49.401460536369399</v>
      </c>
      <c r="C18" s="82">
        <v>190.13568881080681</v>
      </c>
      <c r="D18" s="82">
        <v>56.106822760897678</v>
      </c>
      <c r="E18" s="9">
        <v>156.8989691076751</v>
      </c>
      <c r="G18" s="208"/>
      <c r="H18" s="374"/>
      <c r="K18" s="374"/>
      <c r="L18" s="208"/>
    </row>
    <row r="19" spans="1:12">
      <c r="A19" s="208">
        <v>39233</v>
      </c>
      <c r="B19" s="82">
        <v>50.644677068931905</v>
      </c>
      <c r="C19" s="82">
        <v>175.99109556093674</v>
      </c>
      <c r="D19" s="82">
        <v>60.451281632924186</v>
      </c>
      <c r="E19" s="9">
        <v>150.35267108675211</v>
      </c>
      <c r="H19" s="374"/>
      <c r="K19" s="374"/>
      <c r="L19" s="208"/>
    </row>
    <row r="20" spans="1:12">
      <c r="A20" s="208">
        <v>39263</v>
      </c>
      <c r="B20" s="82">
        <v>52.023340979258698</v>
      </c>
      <c r="C20" s="82">
        <v>176.77665902074133</v>
      </c>
      <c r="D20" s="82">
        <v>68.52</v>
      </c>
      <c r="E20" s="9">
        <v>153.72499999999999</v>
      </c>
      <c r="H20" s="374"/>
      <c r="K20" s="374"/>
      <c r="L20" s="208"/>
    </row>
    <row r="21" spans="1:12">
      <c r="A21" s="208">
        <v>39294</v>
      </c>
      <c r="B21" s="82">
        <v>91.916268046214796</v>
      </c>
      <c r="C21" s="82">
        <v>133.97827401612409</v>
      </c>
      <c r="D21" s="82">
        <v>68.091044921854234</v>
      </c>
      <c r="E21" s="9">
        <v>152.68882708886994</v>
      </c>
      <c r="H21" s="374"/>
      <c r="K21" s="374"/>
      <c r="L21" s="208"/>
    </row>
    <row r="22" spans="1:12">
      <c r="A22" s="208">
        <v>39325</v>
      </c>
      <c r="B22" s="82">
        <v>92.432195247180402</v>
      </c>
      <c r="C22" s="82">
        <v>139.1560618467968</v>
      </c>
      <c r="D22" s="82">
        <v>70.266569886112961</v>
      </c>
      <c r="E22" s="9">
        <v>157.49092777942062</v>
      </c>
      <c r="H22" s="374"/>
      <c r="K22" s="374"/>
      <c r="L22" s="208"/>
    </row>
    <row r="23" spans="1:12">
      <c r="A23" s="208">
        <v>39355</v>
      </c>
      <c r="B23" s="82">
        <v>77.4305460697135</v>
      </c>
      <c r="C23" s="82">
        <v>156.19745393028649</v>
      </c>
      <c r="D23" s="82">
        <v>71.355999999999995</v>
      </c>
      <c r="E23" s="9">
        <v>159.85499999999999</v>
      </c>
      <c r="H23" s="374"/>
      <c r="K23" s="374"/>
      <c r="L23" s="208"/>
    </row>
    <row r="24" spans="1:12">
      <c r="A24" s="208">
        <v>39386</v>
      </c>
      <c r="B24" s="82">
        <v>83.419622141673699</v>
      </c>
      <c r="C24" s="82">
        <v>139.99792819601618</v>
      </c>
      <c r="D24" s="82">
        <v>78.798840574938609</v>
      </c>
      <c r="E24" s="9">
        <v>157.10309370902365</v>
      </c>
      <c r="H24" s="374"/>
      <c r="K24" s="374"/>
      <c r="L24" s="208"/>
    </row>
    <row r="25" spans="1:12">
      <c r="A25" s="208">
        <v>39416</v>
      </c>
      <c r="B25" s="82">
        <v>77.281168721716298</v>
      </c>
      <c r="C25" s="82">
        <v>147.85473851294284</v>
      </c>
      <c r="D25" s="82">
        <v>90.726930675709028</v>
      </c>
      <c r="E25" s="9">
        <v>162.85075755873396</v>
      </c>
      <c r="H25" s="374"/>
      <c r="K25" s="374"/>
      <c r="L25" s="208"/>
    </row>
    <row r="26" spans="1:12">
      <c r="A26" s="208">
        <v>39447</v>
      </c>
      <c r="B26" s="82">
        <v>101.79093455356801</v>
      </c>
      <c r="C26" s="82">
        <v>119.04006544643195</v>
      </c>
      <c r="D26" s="82">
        <v>100.83</v>
      </c>
      <c r="E26" s="9">
        <v>164.483</v>
      </c>
      <c r="H26" s="374"/>
      <c r="K26" s="374"/>
      <c r="L26" s="208"/>
    </row>
    <row r="27" spans="1:12">
      <c r="A27" s="208">
        <v>39478</v>
      </c>
      <c r="B27" s="82">
        <v>96.601801254496507</v>
      </c>
      <c r="C27" s="82">
        <v>125.28013336341499</v>
      </c>
      <c r="D27" s="82">
        <v>105.44621191463652</v>
      </c>
      <c r="E27" s="9">
        <v>172.14455544149408</v>
      </c>
      <c r="H27" s="374"/>
      <c r="K27" s="374"/>
      <c r="L27" s="208"/>
    </row>
    <row r="28" spans="1:12">
      <c r="A28" s="208">
        <v>39507</v>
      </c>
      <c r="B28" s="82">
        <v>89.949399701891807</v>
      </c>
      <c r="C28" s="82">
        <v>126.62255984830962</v>
      </c>
      <c r="D28" s="82">
        <v>107.42769709830998</v>
      </c>
      <c r="E28" s="9">
        <v>175.51665713757305</v>
      </c>
      <c r="H28" s="374"/>
      <c r="K28" s="374"/>
      <c r="L28" s="208"/>
    </row>
    <row r="29" spans="1:12">
      <c r="A29" s="208">
        <v>39538</v>
      </c>
      <c r="B29" s="82">
        <v>107.296756764048</v>
      </c>
      <c r="C29" s="82">
        <v>140.64724323595203</v>
      </c>
      <c r="D29" s="82">
        <v>128.78100000000001</v>
      </c>
      <c r="E29" s="9">
        <v>210.57300000000001</v>
      </c>
      <c r="H29" s="374"/>
      <c r="K29" s="374"/>
      <c r="L29" s="208"/>
    </row>
    <row r="30" spans="1:12">
      <c r="A30" s="208">
        <v>39568</v>
      </c>
      <c r="B30" s="82">
        <v>143.83005720870602</v>
      </c>
      <c r="C30" s="82">
        <v>93.422145280016196</v>
      </c>
      <c r="D30" s="82">
        <v>121.42353585089562</v>
      </c>
      <c r="E30" s="9">
        <v>194.75344804975876</v>
      </c>
      <c r="H30" s="374"/>
      <c r="K30" s="374"/>
      <c r="L30" s="208"/>
    </row>
    <row r="31" spans="1:12">
      <c r="A31" s="208">
        <v>39599</v>
      </c>
      <c r="B31" s="82">
        <v>145.557950520026</v>
      </c>
      <c r="C31" s="82">
        <v>92.041587044335301</v>
      </c>
      <c r="D31" s="82">
        <v>119.80192862367237</v>
      </c>
      <c r="E31" s="9">
        <v>188.31731832729528</v>
      </c>
      <c r="H31" s="374"/>
      <c r="K31" s="374"/>
      <c r="L31" s="208"/>
    </row>
    <row r="32" spans="1:12">
      <c r="A32" s="208">
        <v>39629</v>
      </c>
      <c r="B32" s="82">
        <v>159.069281383462</v>
      </c>
      <c r="C32" s="82">
        <v>98.748718616538042</v>
      </c>
      <c r="D32" s="82">
        <v>128.05199999999999</v>
      </c>
      <c r="E32" s="9">
        <v>197.07900000000001</v>
      </c>
      <c r="F32" s="82"/>
      <c r="H32" s="374"/>
      <c r="K32" s="374"/>
      <c r="L32" s="208"/>
    </row>
    <row r="33" spans="1:13">
      <c r="A33" s="208"/>
      <c r="B33" s="82"/>
      <c r="C33" s="82"/>
      <c r="D33" s="82"/>
      <c r="F33" s="82"/>
      <c r="H33" s="374"/>
    </row>
    <row r="34" spans="1:13">
      <c r="A34" s="208"/>
      <c r="B34" s="82"/>
      <c r="C34" s="82"/>
      <c r="D34" s="82"/>
      <c r="F34" s="82"/>
      <c r="H34" s="374"/>
      <c r="M34" s="208"/>
    </row>
    <row r="35" spans="1:13">
      <c r="A35" s="208"/>
      <c r="B35" s="82"/>
      <c r="C35" s="82"/>
      <c r="D35" s="82"/>
      <c r="F35" s="82"/>
      <c r="H35" s="374"/>
      <c r="M35" s="208"/>
    </row>
    <row r="36" spans="1:13">
      <c r="A36" s="208"/>
      <c r="B36" s="82"/>
      <c r="C36" s="82"/>
      <c r="D36" s="82"/>
      <c r="H36" s="208"/>
      <c r="M36" s="208"/>
    </row>
    <row r="37" spans="1:13">
      <c r="A37" s="208"/>
      <c r="B37" s="82"/>
      <c r="C37" s="82"/>
      <c r="D37" s="82"/>
      <c r="H37" s="208"/>
      <c r="M37" s="208"/>
    </row>
    <row r="38" spans="1:13">
      <c r="A38" s="208"/>
      <c r="B38" s="82"/>
      <c r="C38" s="82"/>
      <c r="D38" s="82"/>
      <c r="H38" s="208"/>
      <c r="M38" s="208"/>
    </row>
    <row r="39" spans="1:13">
      <c r="A39" s="208"/>
      <c r="B39" s="82"/>
      <c r="C39" s="82"/>
      <c r="D39" s="82"/>
      <c r="H39" s="208"/>
      <c r="M39" s="208"/>
    </row>
    <row r="40" spans="1:13">
      <c r="A40" s="208"/>
      <c r="B40" s="82"/>
      <c r="C40" s="82"/>
      <c r="D40" s="82"/>
      <c r="H40" s="208"/>
      <c r="M40" s="208"/>
    </row>
    <row r="41" spans="1:13">
      <c r="A41" s="208"/>
      <c r="B41" s="82"/>
      <c r="C41" s="82"/>
      <c r="D41" s="82"/>
      <c r="H41" s="208"/>
      <c r="M41" s="208"/>
    </row>
    <row r="42" spans="1:13">
      <c r="A42" s="208"/>
      <c r="B42" s="82"/>
      <c r="C42" s="82"/>
      <c r="D42" s="82"/>
      <c r="H42" s="208"/>
      <c r="M42" s="208"/>
    </row>
    <row r="43" spans="1:13">
      <c r="A43" s="208"/>
      <c r="B43" s="82"/>
      <c r="C43" s="82"/>
      <c r="D43" s="82"/>
      <c r="H43" s="208"/>
      <c r="M43" s="208"/>
    </row>
    <row r="44" spans="1:13">
      <c r="A44" s="208"/>
      <c r="B44" s="82"/>
      <c r="C44" s="82"/>
      <c r="D44" s="82"/>
      <c r="H44" s="208"/>
      <c r="M44" s="208"/>
    </row>
    <row r="45" spans="1:13">
      <c r="A45" s="208"/>
      <c r="B45" s="82"/>
      <c r="C45" s="82"/>
      <c r="D45" s="82"/>
      <c r="H45" s="208"/>
      <c r="M45" s="208"/>
    </row>
    <row r="46" spans="1:13">
      <c r="A46" s="208"/>
      <c r="B46" s="82"/>
      <c r="C46" s="82"/>
      <c r="D46" s="82"/>
      <c r="H46" s="208"/>
      <c r="M46" s="208"/>
    </row>
    <row r="47" spans="1:13">
      <c r="A47" s="208"/>
      <c r="B47" s="82"/>
      <c r="C47" s="82"/>
      <c r="D47" s="82"/>
      <c r="H47" s="208"/>
      <c r="M47" s="208"/>
    </row>
    <row r="48" spans="1:13">
      <c r="A48" s="208"/>
      <c r="B48" s="82"/>
      <c r="C48" s="82"/>
      <c r="D48" s="82"/>
      <c r="H48" s="208"/>
      <c r="M48" s="208"/>
    </row>
    <row r="49" spans="1:13">
      <c r="A49" s="208"/>
      <c r="B49" s="82"/>
      <c r="C49" s="82"/>
      <c r="D49" s="82"/>
      <c r="H49" s="208"/>
      <c r="M49" s="208"/>
    </row>
    <row r="50" spans="1:13">
      <c r="A50" s="208"/>
      <c r="B50" s="82"/>
      <c r="C50" s="82"/>
      <c r="D50" s="82"/>
      <c r="H50" s="208"/>
      <c r="M50" s="208"/>
    </row>
    <row r="51" spans="1:13">
      <c r="A51" s="208"/>
      <c r="B51" s="82"/>
      <c r="C51" s="82"/>
      <c r="D51" s="82"/>
      <c r="H51" s="208"/>
      <c r="M51" s="208"/>
    </row>
    <row r="52" spans="1:13">
      <c r="A52" s="208"/>
      <c r="B52" s="82"/>
      <c r="C52" s="82"/>
      <c r="D52" s="82"/>
      <c r="H52" s="208"/>
      <c r="M52" s="208"/>
    </row>
    <row r="53" spans="1:13">
      <c r="A53" s="208"/>
      <c r="B53" s="82"/>
      <c r="C53" s="82"/>
      <c r="D53" s="82"/>
      <c r="H53" s="208"/>
      <c r="M53" s="208"/>
    </row>
    <row r="54" spans="1:13">
      <c r="A54" s="208"/>
      <c r="B54" s="82"/>
      <c r="C54" s="82"/>
      <c r="D54" s="82"/>
      <c r="H54" s="208"/>
      <c r="M54" s="208"/>
    </row>
    <row r="55" spans="1:13">
      <c r="A55" s="208"/>
      <c r="B55" s="82"/>
      <c r="C55" s="82"/>
      <c r="D55" s="82"/>
      <c r="H55" s="208"/>
      <c r="M55" s="208"/>
    </row>
    <row r="56" spans="1:13">
      <c r="A56" s="208"/>
      <c r="B56" s="82"/>
      <c r="C56" s="82"/>
      <c r="D56" s="82"/>
      <c r="H56" s="208"/>
      <c r="M56" s="208"/>
    </row>
    <row r="57" spans="1:13">
      <c r="A57" s="208"/>
      <c r="B57" s="82"/>
      <c r="C57" s="82"/>
      <c r="D57" s="82"/>
      <c r="H57" s="208"/>
      <c r="M57" s="208"/>
    </row>
    <row r="58" spans="1:13">
      <c r="A58" s="208"/>
      <c r="B58" s="82"/>
      <c r="C58" s="82"/>
      <c r="D58" s="82"/>
      <c r="H58" s="208"/>
      <c r="M58" s="208"/>
    </row>
    <row r="59" spans="1:13">
      <c r="A59" s="208"/>
      <c r="B59" s="82"/>
      <c r="C59" s="82"/>
      <c r="D59" s="82"/>
      <c r="H59" s="208"/>
      <c r="M59" s="208"/>
    </row>
    <row r="60" spans="1:13">
      <c r="A60" s="208"/>
      <c r="B60" s="82"/>
      <c r="C60" s="82"/>
      <c r="D60" s="82"/>
      <c r="H60" s="208"/>
      <c r="M60" s="208"/>
    </row>
    <row r="61" spans="1:13">
      <c r="A61" s="208"/>
      <c r="B61" s="82"/>
      <c r="C61" s="82"/>
      <c r="D61" s="82"/>
      <c r="H61" s="208"/>
      <c r="M61" s="208"/>
    </row>
    <row r="62" spans="1:13">
      <c r="A62" s="208"/>
      <c r="B62" s="82"/>
      <c r="C62" s="82"/>
      <c r="D62" s="82"/>
      <c r="H62" s="208"/>
      <c r="M62" s="208"/>
    </row>
    <row r="63" spans="1:13">
      <c r="A63" s="208"/>
      <c r="B63" s="82"/>
      <c r="C63" s="82"/>
      <c r="D63" s="82"/>
      <c r="H63" s="208"/>
      <c r="M63" s="208"/>
    </row>
    <row r="64" spans="1:13">
      <c r="A64" s="208"/>
      <c r="B64" s="82"/>
      <c r="C64" s="82"/>
      <c r="D64" s="82"/>
      <c r="H64" s="208"/>
      <c r="M64" s="208"/>
    </row>
    <row r="65" spans="1:13">
      <c r="A65" s="208"/>
      <c r="B65" s="82"/>
      <c r="C65" s="82"/>
      <c r="D65" s="82"/>
      <c r="H65" s="208"/>
      <c r="M65" s="208"/>
    </row>
    <row r="66" spans="1:13">
      <c r="A66" s="208"/>
      <c r="B66" s="82"/>
      <c r="C66" s="82"/>
      <c r="D66" s="82"/>
      <c r="H66" s="208"/>
      <c r="M66" s="208"/>
    </row>
    <row r="67" spans="1:13">
      <c r="A67" s="208"/>
      <c r="B67" s="82"/>
      <c r="C67" s="82"/>
      <c r="D67" s="82"/>
      <c r="H67" s="208"/>
      <c r="M67" s="208"/>
    </row>
    <row r="68" spans="1:13">
      <c r="A68" s="208"/>
      <c r="B68" s="82"/>
      <c r="C68" s="82"/>
      <c r="D68" s="82"/>
      <c r="H68" s="208"/>
      <c r="M68" s="208"/>
    </row>
    <row r="69" spans="1:13">
      <c r="A69" s="208"/>
      <c r="B69" s="82"/>
      <c r="C69" s="82"/>
      <c r="D69" s="82"/>
      <c r="H69" s="208"/>
      <c r="M69" s="208"/>
    </row>
    <row r="70" spans="1:13">
      <c r="A70" s="208"/>
      <c r="B70" s="82"/>
      <c r="C70" s="82"/>
      <c r="D70" s="82"/>
      <c r="H70" s="208"/>
      <c r="M70" s="208"/>
    </row>
    <row r="71" spans="1:13">
      <c r="A71" s="208"/>
      <c r="B71" s="82"/>
      <c r="C71" s="82"/>
      <c r="D71" s="82"/>
      <c r="H71" s="208"/>
      <c r="M71" s="208"/>
    </row>
    <row r="72" spans="1:13">
      <c r="A72" s="208"/>
      <c r="B72" s="82"/>
      <c r="C72" s="82"/>
      <c r="D72" s="82"/>
      <c r="H72" s="208"/>
      <c r="M72" s="208"/>
    </row>
    <row r="73" spans="1:13">
      <c r="A73" s="208"/>
      <c r="B73" s="82"/>
      <c r="C73" s="82"/>
      <c r="D73" s="82"/>
      <c r="H73" s="208"/>
      <c r="M73" s="208"/>
    </row>
    <row r="74" spans="1:13">
      <c r="A74" s="208"/>
      <c r="B74" s="82"/>
      <c r="C74" s="82"/>
      <c r="D74" s="82"/>
      <c r="H74" s="208"/>
      <c r="M74" s="208"/>
    </row>
    <row r="75" spans="1:13">
      <c r="A75" s="208"/>
      <c r="B75" s="82"/>
      <c r="C75" s="82"/>
      <c r="D75" s="82"/>
      <c r="H75" s="208"/>
      <c r="M75" s="208"/>
    </row>
    <row r="76" spans="1:13">
      <c r="A76" s="208"/>
      <c r="B76" s="82"/>
      <c r="C76" s="82"/>
      <c r="D76" s="82"/>
      <c r="H76" s="208"/>
      <c r="M76" s="208"/>
    </row>
    <row r="77" spans="1:13">
      <c r="A77" s="208"/>
      <c r="B77" s="82"/>
      <c r="C77" s="82"/>
      <c r="D77" s="82"/>
      <c r="H77" s="208"/>
      <c r="M77" s="208"/>
    </row>
    <row r="78" spans="1:13">
      <c r="A78" s="208"/>
      <c r="B78" s="82"/>
      <c r="C78" s="82"/>
      <c r="D78" s="82"/>
      <c r="H78" s="208"/>
    </row>
    <row r="79" spans="1:13">
      <c r="A79" s="208"/>
      <c r="B79" s="82"/>
      <c r="C79" s="82"/>
      <c r="D79" s="82"/>
      <c r="H79" s="208"/>
    </row>
    <row r="80" spans="1:13">
      <c r="A80" s="208"/>
      <c r="B80" s="82"/>
      <c r="C80" s="82"/>
      <c r="D80" s="82"/>
      <c r="H80" s="208"/>
    </row>
    <row r="81" spans="1:2">
      <c r="A81" s="208"/>
      <c r="B81" s="9"/>
    </row>
    <row r="82" spans="1:2">
      <c r="A82" s="208"/>
      <c r="B82" s="9"/>
    </row>
    <row r="83" spans="1:2">
      <c r="A83" s="208"/>
      <c r="B83" s="9"/>
    </row>
    <row r="84" spans="1:2">
      <c r="A84" s="208"/>
      <c r="B84" s="9"/>
    </row>
    <row r="85" spans="1:2">
      <c r="A85" s="208"/>
      <c r="B85" s="9"/>
    </row>
    <row r="86" spans="1:2">
      <c r="A86" s="208"/>
      <c r="B86" s="9"/>
    </row>
    <row r="87" spans="1:2">
      <c r="A87" s="208"/>
      <c r="B87" s="9"/>
    </row>
    <row r="88" spans="1:2">
      <c r="A88" s="208"/>
      <c r="B88" s="9"/>
    </row>
    <row r="89" spans="1:2">
      <c r="A89" s="208"/>
      <c r="B89" s="9"/>
    </row>
    <row r="90" spans="1:2">
      <c r="A90" s="208"/>
      <c r="B90" s="9"/>
    </row>
    <row r="91" spans="1:2">
      <c r="A91" s="208"/>
      <c r="B91" s="9"/>
    </row>
    <row r="92" spans="1:2">
      <c r="A92" s="208"/>
      <c r="B92" s="9"/>
    </row>
    <row r="93" spans="1:2">
      <c r="A93" s="208"/>
      <c r="B93" s="9"/>
    </row>
    <row r="94" spans="1:2">
      <c r="A94" s="208"/>
      <c r="B94" s="9"/>
    </row>
    <row r="95" spans="1:2">
      <c r="A95" s="208"/>
      <c r="B95" s="9"/>
    </row>
    <row r="96" spans="1:2">
      <c r="A96" s="208"/>
      <c r="B96" s="9"/>
    </row>
    <row r="97" spans="1:2">
      <c r="A97" s="208"/>
      <c r="B97" s="9"/>
    </row>
    <row r="98" spans="1:2">
      <c r="A98" s="208"/>
      <c r="B98" s="9"/>
    </row>
    <row r="99" spans="1:2">
      <c r="A99" s="208"/>
      <c r="B99" s="9"/>
    </row>
    <row r="100" spans="1:2">
      <c r="A100" s="208"/>
      <c r="B100" s="9"/>
    </row>
    <row r="101" spans="1:2">
      <c r="A101" s="208"/>
      <c r="B101" s="9"/>
    </row>
    <row r="102" spans="1:2">
      <c r="A102" s="208"/>
      <c r="B102" s="9"/>
    </row>
    <row r="103" spans="1:2">
      <c r="A103" s="208"/>
      <c r="B103" s="9"/>
    </row>
  </sheetData>
  <pageMargins left="0.7" right="0.7" top="0.75" bottom="0.75" header="0.3" footer="0.3"/>
  <pageSetup paperSize="0" orientation="portrait" horizontalDpi="0" verticalDpi="0" copies="0"/>
</worksheet>
</file>

<file path=xl/worksheets/sheet17.xml><?xml version="1.0" encoding="utf-8"?>
<worksheet xmlns="http://schemas.openxmlformats.org/spreadsheetml/2006/main" xmlns:r="http://schemas.openxmlformats.org/officeDocument/2006/relationships">
  <sheetPr codeName="Sheet31"/>
  <dimension ref="A1:K103"/>
  <sheetViews>
    <sheetView workbookViewId="0"/>
  </sheetViews>
  <sheetFormatPr defaultRowHeight="15"/>
  <cols>
    <col min="1" max="1" width="14.7109375" style="9" customWidth="1"/>
    <col min="2" max="2" width="20.7109375" style="208" customWidth="1"/>
    <col min="3" max="6" width="20.7109375" style="9" customWidth="1"/>
    <col min="7" max="10" width="9.140625" style="9"/>
    <col min="11" max="11" width="10.7109375" style="9" bestFit="1" customWidth="1"/>
    <col min="12" max="16384" width="9.140625" style="9"/>
  </cols>
  <sheetData>
    <row r="1" spans="1:11" ht="15.75">
      <c r="B1" s="31" t="s">
        <v>15</v>
      </c>
    </row>
    <row r="2" spans="1:11" ht="15.75">
      <c r="B2" s="31" t="s">
        <v>954</v>
      </c>
    </row>
    <row r="3" spans="1:11">
      <c r="B3" s="30" t="s">
        <v>208</v>
      </c>
    </row>
    <row r="4" spans="1:11" ht="15.75">
      <c r="A4" s="38" t="s">
        <v>14</v>
      </c>
      <c r="B4" s="30" t="s">
        <v>946</v>
      </c>
    </row>
    <row r="5" spans="1:11" ht="15.75">
      <c r="A5" s="38" t="s">
        <v>12</v>
      </c>
      <c r="B5" s="30"/>
    </row>
    <row r="6" spans="1:11" ht="15.75">
      <c r="A6" s="38" t="s">
        <v>11</v>
      </c>
      <c r="B6" s="30"/>
    </row>
    <row r="7" spans="1:11" ht="15.75">
      <c r="A7" s="38" t="s">
        <v>10</v>
      </c>
      <c r="B7" s="30"/>
    </row>
    <row r="8" spans="1:11" ht="15.75">
      <c r="A8" s="38" t="s">
        <v>9</v>
      </c>
      <c r="B8" s="30" t="s">
        <v>89</v>
      </c>
    </row>
    <row r="9" spans="1:11" ht="15.75">
      <c r="A9" s="38" t="s">
        <v>7</v>
      </c>
      <c r="B9" s="30" t="s">
        <v>211</v>
      </c>
    </row>
    <row r="10" spans="1:11" ht="15.75">
      <c r="A10" s="67" t="s">
        <v>5</v>
      </c>
      <c r="B10" s="30"/>
    </row>
    <row r="11" spans="1:11" s="20" customFormat="1" ht="16.5" thickBot="1">
      <c r="A11" s="51" t="s">
        <v>4</v>
      </c>
      <c r="B11" s="57"/>
    </row>
    <row r="12" spans="1:11" s="215" customFormat="1" ht="45">
      <c r="A12" s="394" t="s">
        <v>3</v>
      </c>
      <c r="B12" s="166" t="s">
        <v>198</v>
      </c>
      <c r="C12" s="166" t="s">
        <v>199</v>
      </c>
      <c r="D12" s="166" t="s">
        <v>200</v>
      </c>
      <c r="E12" s="166" t="s">
        <v>201</v>
      </c>
      <c r="F12" s="166" t="s">
        <v>202</v>
      </c>
      <c r="G12" s="166"/>
      <c r="H12" s="166"/>
      <c r="J12" s="166"/>
      <c r="K12" s="396"/>
    </row>
    <row r="13" spans="1:11">
      <c r="A13" s="208">
        <v>39051</v>
      </c>
      <c r="B13" s="374">
        <v>23.631102812850003</v>
      </c>
      <c r="C13" s="374">
        <v>28.741521777000003</v>
      </c>
      <c r="D13" s="374">
        <v>75.112249788169208</v>
      </c>
      <c r="E13" s="374">
        <v>57.435053542689374</v>
      </c>
      <c r="F13" s="9">
        <v>28.404417243315127</v>
      </c>
      <c r="G13" s="374"/>
      <c r="H13" s="374"/>
      <c r="I13" s="374"/>
      <c r="J13" s="374"/>
      <c r="K13" s="208"/>
    </row>
    <row r="14" spans="1:11">
      <c r="A14" s="208">
        <v>39082</v>
      </c>
      <c r="B14" s="374">
        <v>23.387600613975</v>
      </c>
      <c r="C14" s="374">
        <v>23.294955231500001</v>
      </c>
      <c r="D14" s="374">
        <v>89.634444154524971</v>
      </c>
      <c r="E14" s="374">
        <v>60.088999999999999</v>
      </c>
      <c r="F14" s="9">
        <v>29.664999999999999</v>
      </c>
      <c r="G14" s="374"/>
      <c r="H14" s="374"/>
      <c r="I14" s="374"/>
      <c r="J14" s="374"/>
      <c r="K14" s="208"/>
    </row>
    <row r="15" spans="1:11">
      <c r="A15" s="208">
        <v>39113</v>
      </c>
      <c r="B15" s="374">
        <v>29.429620680225</v>
      </c>
      <c r="C15" s="374">
        <v>24.222946682083332</v>
      </c>
      <c r="D15" s="374">
        <v>78.181766189551922</v>
      </c>
      <c r="E15" s="374">
        <v>56.126647492135852</v>
      </c>
      <c r="F15" s="9">
        <v>27.963171338154641</v>
      </c>
      <c r="G15" s="374"/>
      <c r="H15" s="374"/>
      <c r="I15" s="374"/>
      <c r="J15" s="374"/>
      <c r="K15" s="208"/>
    </row>
    <row r="16" spans="1:11">
      <c r="A16" s="208">
        <v>39141</v>
      </c>
      <c r="B16" s="374">
        <v>28.343648964674998</v>
      </c>
      <c r="C16" s="374">
        <v>25.231554888166666</v>
      </c>
      <c r="D16" s="374">
        <v>83.026099640566088</v>
      </c>
      <c r="E16" s="374">
        <v>56.228548241594083</v>
      </c>
      <c r="F16" s="9">
        <v>28.269467731572114</v>
      </c>
      <c r="G16" s="374"/>
      <c r="H16" s="374"/>
      <c r="I16" s="374"/>
      <c r="J16" s="374"/>
      <c r="K16" s="208"/>
    </row>
    <row r="17" spans="1:11">
      <c r="A17" s="208">
        <v>39172</v>
      </c>
      <c r="B17" s="374">
        <v>30.269904159399999</v>
      </c>
      <c r="C17" s="374">
        <v>26.830396577950001</v>
      </c>
      <c r="D17" s="374">
        <v>81.994699262649959</v>
      </c>
      <c r="E17" s="374">
        <v>55.412999999999997</v>
      </c>
      <c r="F17" s="9">
        <v>28.111999999999998</v>
      </c>
      <c r="G17" s="374"/>
      <c r="H17" s="374"/>
      <c r="I17" s="374"/>
      <c r="J17" s="374"/>
      <c r="K17" s="208"/>
    </row>
    <row r="18" spans="1:11">
      <c r="A18" s="208">
        <v>39202</v>
      </c>
      <c r="B18" s="374">
        <v>28.400500719149999</v>
      </c>
      <c r="C18" s="374">
        <v>27.780625958133335</v>
      </c>
      <c r="D18" s="374">
        <v>87.347690234502224</v>
      </c>
      <c r="E18" s="374">
        <v>54.485249428361882</v>
      </c>
      <c r="F18" s="9">
        <v>27.941222876943712</v>
      </c>
      <c r="G18" s="374"/>
      <c r="H18" s="374"/>
      <c r="I18" s="374"/>
      <c r="J18" s="374"/>
      <c r="K18" s="208"/>
    </row>
    <row r="19" spans="1:11">
      <c r="A19" s="208">
        <v>39233</v>
      </c>
      <c r="B19" s="374">
        <v>27.831214923899999</v>
      </c>
      <c r="C19" s="374">
        <v>28.698014170916668</v>
      </c>
      <c r="D19" s="374">
        <v>84.444922104302933</v>
      </c>
      <c r="E19" s="374">
        <v>51.044919008103371</v>
      </c>
      <c r="F19" s="9">
        <v>26.465547059783344</v>
      </c>
      <c r="G19" s="374"/>
      <c r="H19" s="374"/>
      <c r="I19" s="374"/>
      <c r="J19" s="374"/>
      <c r="K19" s="208"/>
    </row>
    <row r="20" spans="1:11">
      <c r="A20" s="208">
        <v>39263</v>
      </c>
      <c r="B20" s="374">
        <v>27.649623744399999</v>
      </c>
      <c r="C20" s="374">
        <v>33.259617098700005</v>
      </c>
      <c r="D20" s="374">
        <v>86.674759156899995</v>
      </c>
      <c r="E20" s="374">
        <v>51.018000000000001</v>
      </c>
      <c r="F20" s="9">
        <v>26.748000000000001</v>
      </c>
      <c r="G20" s="374"/>
      <c r="H20" s="374"/>
      <c r="I20" s="374"/>
      <c r="J20" s="374"/>
      <c r="K20" s="208"/>
    </row>
    <row r="21" spans="1:11">
      <c r="A21" s="208">
        <v>39294</v>
      </c>
      <c r="B21" s="374">
        <v>35.885347873900002</v>
      </c>
      <c r="C21" s="374">
        <v>34.299783657883339</v>
      </c>
      <c r="D21" s="374">
        <v>76.607789490229166</v>
      </c>
      <c r="E21" s="374">
        <v>51.044015273091055</v>
      </c>
      <c r="F21" s="9">
        <v>26.721426822056841</v>
      </c>
      <c r="G21" s="374"/>
      <c r="H21" s="374"/>
      <c r="I21" s="374"/>
      <c r="J21" s="374"/>
      <c r="K21" s="208"/>
    </row>
    <row r="22" spans="1:11">
      <c r="A22" s="208">
        <v>39325</v>
      </c>
      <c r="B22" s="374">
        <v>39.752282490399999</v>
      </c>
      <c r="C22" s="374">
        <v>35.250707692266666</v>
      </c>
      <c r="D22" s="374">
        <v>76.617398826973144</v>
      </c>
      <c r="E22" s="374">
        <v>53.032142573252521</v>
      </c>
      <c r="F22" s="9">
        <v>27.720895490157506</v>
      </c>
      <c r="G22" s="374"/>
      <c r="H22" s="374"/>
      <c r="I22" s="374"/>
      <c r="J22" s="374"/>
      <c r="K22" s="208"/>
    </row>
    <row r="23" spans="1:11">
      <c r="A23" s="208">
        <v>39355</v>
      </c>
      <c r="B23" s="374">
        <v>41.249702302000003</v>
      </c>
      <c r="C23" s="374">
        <v>33.763019855750002</v>
      </c>
      <c r="D23" s="374">
        <v>79.098277842249985</v>
      </c>
      <c r="E23" s="374">
        <v>54.218000000000004</v>
      </c>
      <c r="F23" s="9">
        <v>28.298999999999999</v>
      </c>
      <c r="G23" s="374"/>
      <c r="H23" s="374"/>
      <c r="I23" s="374"/>
      <c r="J23" s="374"/>
      <c r="K23" s="208"/>
    </row>
    <row r="24" spans="1:11">
      <c r="A24" s="208">
        <v>39386</v>
      </c>
      <c r="B24" s="374">
        <v>46.3734529599</v>
      </c>
      <c r="C24" s="374">
        <v>34.727335606333334</v>
      </c>
      <c r="D24" s="374">
        <v>70.425618650802463</v>
      </c>
      <c r="E24" s="374">
        <v>58.97694398995997</v>
      </c>
      <c r="F24" s="9">
        <v>30.656894011467237</v>
      </c>
      <c r="G24" s="374"/>
      <c r="H24" s="374"/>
      <c r="I24" s="374"/>
      <c r="J24" s="374"/>
      <c r="K24" s="208"/>
    </row>
    <row r="25" spans="1:11">
      <c r="A25" s="208">
        <v>39416</v>
      </c>
      <c r="B25" s="374">
        <v>50.318875553799998</v>
      </c>
      <c r="C25" s="374">
        <v>35.680941594416673</v>
      </c>
      <c r="D25" s="374">
        <v>71.141610917832296</v>
      </c>
      <c r="E25" s="374">
        <v>67.072440450104935</v>
      </c>
      <c r="F25" s="9">
        <v>34.746250095576151</v>
      </c>
      <c r="G25" s="374"/>
      <c r="H25" s="374"/>
      <c r="I25" s="374"/>
      <c r="J25" s="374"/>
      <c r="K25" s="208"/>
    </row>
    <row r="26" spans="1:11">
      <c r="A26" s="208">
        <v>39447</v>
      </c>
      <c r="B26" s="374">
        <v>46.984150037787103</v>
      </c>
      <c r="C26" s="374">
        <v>37.417011354499998</v>
      </c>
      <c r="D26" s="374">
        <v>74.387838607712894</v>
      </c>
      <c r="E26" s="374">
        <v>73.78</v>
      </c>
      <c r="F26" s="9">
        <v>38.110999999999997</v>
      </c>
      <c r="G26" s="374"/>
      <c r="H26" s="374"/>
      <c r="I26" s="374"/>
      <c r="J26" s="374"/>
      <c r="K26" s="208"/>
    </row>
    <row r="27" spans="1:11">
      <c r="A27" s="208">
        <v>39478</v>
      </c>
      <c r="B27" s="374">
        <v>42.070330703699</v>
      </c>
      <c r="C27" s="374">
        <v>37.473363776055557</v>
      </c>
      <c r="D27" s="374">
        <v>76.352524312234124</v>
      </c>
      <c r="E27" s="374">
        <v>73.794688076634628</v>
      </c>
      <c r="F27" s="9">
        <v>43.908462209484419</v>
      </c>
      <c r="G27" s="374"/>
      <c r="H27" s="374"/>
      <c r="I27" s="374"/>
      <c r="J27" s="374"/>
      <c r="K27" s="208"/>
    </row>
    <row r="28" spans="1:11">
      <c r="A28" s="208">
        <v>39507</v>
      </c>
      <c r="B28" s="374">
        <v>41.033837659389363</v>
      </c>
      <c r="C28" s="374">
        <v>37.570295025611109</v>
      </c>
      <c r="D28" s="374">
        <v>69.587659339307848</v>
      </c>
      <c r="E28" s="374">
        <v>71.662255968666912</v>
      </c>
      <c r="F28" s="9">
        <v>48.974236586849841</v>
      </c>
      <c r="G28" s="374"/>
      <c r="H28" s="374"/>
      <c r="I28" s="374"/>
      <c r="J28" s="374"/>
      <c r="K28" s="208"/>
    </row>
    <row r="29" spans="1:11">
      <c r="A29" s="208">
        <v>39538</v>
      </c>
      <c r="B29" s="374">
        <v>39.603222122730003</v>
      </c>
      <c r="C29" s="374">
        <v>41.241345325866661</v>
      </c>
      <c r="D29" s="374">
        <v>83.70543255140332</v>
      </c>
      <c r="E29" s="374">
        <v>81.572000000000003</v>
      </c>
      <c r="F29" s="9">
        <v>63.932000000000002</v>
      </c>
      <c r="G29" s="374"/>
      <c r="H29" s="374"/>
      <c r="I29" s="374"/>
      <c r="J29" s="374"/>
      <c r="K29" s="208"/>
    </row>
    <row r="30" spans="1:11">
      <c r="A30" s="208">
        <v>39568</v>
      </c>
      <c r="B30" s="374">
        <v>41.483588073351299</v>
      </c>
      <c r="C30" s="374">
        <v>41.326699055422225</v>
      </c>
      <c r="D30" s="374">
        <v>73.701816282980928</v>
      </c>
      <c r="E30" s="374">
        <v>77.594453579403563</v>
      </c>
      <c r="F30" s="9">
        <v>61.714468254713417</v>
      </c>
      <c r="G30" s="374"/>
      <c r="H30" s="374"/>
      <c r="I30" s="374"/>
      <c r="J30" s="374"/>
      <c r="K30" s="208"/>
    </row>
    <row r="31" spans="1:11">
      <c r="A31" s="208">
        <v>39599</v>
      </c>
      <c r="B31" s="374">
        <v>41.651216404846195</v>
      </c>
      <c r="C31" s="374">
        <v>41.427027946977788</v>
      </c>
      <c r="D31" s="374">
        <v>72.723309272510974</v>
      </c>
      <c r="E31" s="374">
        <v>77.249267708693154</v>
      </c>
      <c r="F31" s="9">
        <v>62.342708817129044</v>
      </c>
      <c r="G31" s="374"/>
      <c r="H31" s="374"/>
      <c r="I31" s="374"/>
      <c r="J31" s="374"/>
      <c r="K31" s="208"/>
    </row>
    <row r="32" spans="1:11">
      <c r="A32" s="208">
        <v>39629</v>
      </c>
      <c r="B32" s="374">
        <v>39.969000253310803</v>
      </c>
      <c r="C32" s="374">
        <v>40.919961922583333</v>
      </c>
      <c r="D32" s="374">
        <v>87.155037824105875</v>
      </c>
      <c r="E32" s="374">
        <v>83.326999999999998</v>
      </c>
      <c r="F32" s="9">
        <v>68.228999999999999</v>
      </c>
      <c r="G32" s="374"/>
      <c r="H32" s="374"/>
      <c r="I32" s="374"/>
      <c r="J32" s="374"/>
      <c r="K32" s="208"/>
    </row>
    <row r="33" spans="1:11">
      <c r="A33" s="208"/>
      <c r="B33" s="374"/>
      <c r="C33" s="374"/>
      <c r="D33" s="374"/>
      <c r="E33" s="374"/>
      <c r="G33" s="374"/>
      <c r="I33" s="82"/>
      <c r="J33" s="82"/>
      <c r="K33" s="82"/>
    </row>
    <row r="34" spans="1:11">
      <c r="A34" s="208"/>
      <c r="B34" s="374"/>
      <c r="C34" s="374"/>
      <c r="D34" s="374"/>
      <c r="E34" s="374"/>
      <c r="G34" s="374"/>
      <c r="I34" s="82"/>
      <c r="J34" s="82"/>
      <c r="K34" s="82"/>
    </row>
    <row r="35" spans="1:11">
      <c r="A35" s="208"/>
      <c r="B35" s="374"/>
      <c r="C35" s="374"/>
      <c r="D35" s="374"/>
      <c r="E35" s="374"/>
      <c r="G35" s="374"/>
      <c r="I35" s="82"/>
      <c r="J35" s="82"/>
      <c r="K35" s="208"/>
    </row>
    <row r="36" spans="1:11">
      <c r="A36" s="208"/>
      <c r="B36" s="374"/>
      <c r="C36" s="374"/>
      <c r="D36" s="374"/>
      <c r="K36" s="208"/>
    </row>
    <row r="37" spans="1:11">
      <c r="A37" s="208"/>
      <c r="B37" s="374"/>
      <c r="C37" s="374"/>
      <c r="D37" s="374"/>
      <c r="K37" s="208"/>
    </row>
    <row r="38" spans="1:11">
      <c r="A38" s="208"/>
      <c r="B38" s="374"/>
      <c r="C38" s="374"/>
      <c r="D38" s="374"/>
      <c r="K38" s="208"/>
    </row>
    <row r="39" spans="1:11">
      <c r="A39" s="208"/>
      <c r="B39" s="374"/>
      <c r="C39" s="374"/>
      <c r="D39" s="374"/>
      <c r="K39" s="208"/>
    </row>
    <row r="40" spans="1:11">
      <c r="A40" s="208"/>
      <c r="B40" s="374"/>
      <c r="C40" s="374"/>
      <c r="D40" s="374"/>
      <c r="K40" s="208"/>
    </row>
    <row r="41" spans="1:11">
      <c r="A41" s="208"/>
      <c r="B41" s="374"/>
      <c r="C41" s="374"/>
      <c r="D41" s="374"/>
      <c r="K41" s="208"/>
    </row>
    <row r="42" spans="1:11">
      <c r="A42" s="208"/>
      <c r="B42" s="374"/>
      <c r="C42" s="374"/>
      <c r="D42" s="374"/>
      <c r="K42" s="208"/>
    </row>
    <row r="43" spans="1:11">
      <c r="A43" s="208"/>
      <c r="B43" s="374"/>
      <c r="C43" s="374"/>
      <c r="D43" s="374"/>
      <c r="K43" s="208"/>
    </row>
    <row r="44" spans="1:11">
      <c r="A44" s="208"/>
      <c r="B44" s="374"/>
      <c r="C44" s="374"/>
      <c r="D44" s="374"/>
      <c r="K44" s="208"/>
    </row>
    <row r="45" spans="1:11">
      <c r="A45" s="208"/>
      <c r="B45" s="374"/>
      <c r="C45" s="374"/>
      <c r="D45" s="374"/>
      <c r="K45" s="208"/>
    </row>
    <row r="46" spans="1:11">
      <c r="A46" s="208"/>
      <c r="B46" s="374"/>
      <c r="C46" s="374"/>
      <c r="D46" s="374"/>
      <c r="K46" s="208"/>
    </row>
    <row r="47" spans="1:11">
      <c r="A47" s="208"/>
      <c r="B47" s="374"/>
      <c r="C47" s="374"/>
      <c r="D47" s="374"/>
      <c r="K47" s="208"/>
    </row>
    <row r="48" spans="1:11">
      <c r="A48" s="208"/>
      <c r="B48" s="374"/>
      <c r="C48" s="374"/>
      <c r="D48" s="374"/>
      <c r="K48" s="208"/>
    </row>
    <row r="49" spans="1:11">
      <c r="A49" s="208"/>
      <c r="B49" s="374"/>
      <c r="C49" s="374"/>
      <c r="D49" s="374"/>
      <c r="K49" s="208"/>
    </row>
    <row r="50" spans="1:11">
      <c r="A50" s="208"/>
      <c r="B50" s="374"/>
      <c r="C50" s="374"/>
      <c r="D50" s="374"/>
      <c r="K50" s="208"/>
    </row>
    <row r="51" spans="1:11">
      <c r="A51" s="208"/>
      <c r="B51" s="374"/>
      <c r="C51" s="374"/>
      <c r="D51" s="374"/>
      <c r="K51" s="208"/>
    </row>
    <row r="52" spans="1:11">
      <c r="A52" s="208"/>
      <c r="B52" s="374"/>
      <c r="C52" s="374"/>
      <c r="D52" s="374"/>
      <c r="K52" s="208"/>
    </row>
    <row r="53" spans="1:11">
      <c r="A53" s="208"/>
      <c r="B53" s="374"/>
      <c r="C53" s="374"/>
      <c r="D53" s="374"/>
      <c r="K53" s="208"/>
    </row>
    <row r="54" spans="1:11">
      <c r="A54" s="208"/>
      <c r="B54" s="374"/>
      <c r="C54" s="374"/>
      <c r="D54" s="374"/>
      <c r="K54" s="208"/>
    </row>
    <row r="55" spans="1:11">
      <c r="A55" s="208"/>
      <c r="B55" s="374"/>
      <c r="C55" s="374"/>
      <c r="D55" s="374"/>
      <c r="K55" s="208"/>
    </row>
    <row r="56" spans="1:11">
      <c r="A56" s="208"/>
      <c r="B56" s="374"/>
      <c r="C56" s="374"/>
      <c r="D56" s="374"/>
      <c r="K56" s="208"/>
    </row>
    <row r="57" spans="1:11">
      <c r="A57" s="208"/>
      <c r="B57" s="374"/>
      <c r="C57" s="374"/>
      <c r="D57" s="374"/>
      <c r="K57" s="208"/>
    </row>
    <row r="58" spans="1:11">
      <c r="A58" s="208"/>
      <c r="B58" s="374"/>
      <c r="C58" s="374"/>
      <c r="D58" s="374"/>
      <c r="K58" s="208"/>
    </row>
    <row r="59" spans="1:11">
      <c r="A59" s="208"/>
      <c r="B59" s="374"/>
      <c r="C59" s="374"/>
      <c r="D59" s="374"/>
      <c r="K59" s="208"/>
    </row>
    <row r="60" spans="1:11">
      <c r="A60" s="208"/>
      <c r="B60" s="374"/>
      <c r="C60" s="374"/>
      <c r="D60" s="374"/>
      <c r="K60" s="208"/>
    </row>
    <row r="61" spans="1:11">
      <c r="A61" s="208"/>
      <c r="B61" s="374"/>
      <c r="C61" s="374"/>
      <c r="D61" s="374"/>
      <c r="K61" s="208"/>
    </row>
    <row r="62" spans="1:11">
      <c r="A62" s="208"/>
      <c r="B62" s="374"/>
      <c r="C62" s="374"/>
      <c r="D62" s="374"/>
      <c r="K62" s="208"/>
    </row>
    <row r="63" spans="1:11">
      <c r="A63" s="208"/>
      <c r="B63" s="374"/>
      <c r="C63" s="374"/>
      <c r="D63" s="374"/>
      <c r="K63" s="208"/>
    </row>
    <row r="64" spans="1:11">
      <c r="A64" s="208"/>
      <c r="B64" s="374"/>
      <c r="C64" s="374"/>
      <c r="D64" s="374"/>
      <c r="K64" s="208"/>
    </row>
    <row r="65" spans="1:11">
      <c r="A65" s="208"/>
      <c r="B65" s="374"/>
      <c r="C65" s="374"/>
      <c r="D65" s="374"/>
      <c r="K65" s="208"/>
    </row>
    <row r="66" spans="1:11">
      <c r="A66" s="208"/>
      <c r="B66" s="9"/>
      <c r="C66" s="82"/>
      <c r="D66" s="82"/>
      <c r="K66" s="208"/>
    </row>
    <row r="67" spans="1:11">
      <c r="A67" s="208"/>
      <c r="B67" s="9"/>
      <c r="C67" s="82"/>
      <c r="D67" s="82"/>
      <c r="K67" s="208"/>
    </row>
    <row r="68" spans="1:11">
      <c r="A68" s="208"/>
      <c r="B68" s="9"/>
      <c r="C68" s="82"/>
      <c r="D68" s="82"/>
      <c r="K68" s="208"/>
    </row>
    <row r="69" spans="1:11">
      <c r="A69" s="208"/>
      <c r="B69" s="9"/>
      <c r="C69" s="82"/>
      <c r="D69" s="82"/>
      <c r="K69" s="208"/>
    </row>
    <row r="70" spans="1:11">
      <c r="A70" s="208"/>
      <c r="B70" s="9"/>
      <c r="C70" s="82"/>
      <c r="D70" s="82"/>
      <c r="K70" s="208"/>
    </row>
    <row r="71" spans="1:11">
      <c r="A71" s="208"/>
      <c r="B71" s="9"/>
      <c r="C71" s="82"/>
      <c r="D71" s="82"/>
      <c r="K71" s="208"/>
    </row>
    <row r="72" spans="1:11">
      <c r="A72" s="208"/>
      <c r="B72" s="9"/>
      <c r="C72" s="82"/>
      <c r="D72" s="82"/>
      <c r="K72" s="208"/>
    </row>
    <row r="73" spans="1:11">
      <c r="A73" s="208"/>
      <c r="B73" s="9"/>
      <c r="C73" s="82"/>
      <c r="D73" s="82"/>
      <c r="K73" s="208"/>
    </row>
    <row r="74" spans="1:11">
      <c r="A74" s="208"/>
      <c r="B74" s="9"/>
      <c r="C74" s="82"/>
      <c r="D74" s="82"/>
      <c r="K74" s="208"/>
    </row>
    <row r="75" spans="1:11">
      <c r="A75" s="208"/>
      <c r="B75" s="9"/>
      <c r="C75" s="82"/>
      <c r="D75" s="82"/>
      <c r="K75" s="208"/>
    </row>
    <row r="76" spans="1:11">
      <c r="A76" s="208"/>
      <c r="B76" s="9"/>
      <c r="C76" s="82"/>
      <c r="D76" s="82"/>
      <c r="K76" s="208"/>
    </row>
    <row r="77" spans="1:11">
      <c r="A77" s="208"/>
      <c r="B77" s="9"/>
      <c r="C77" s="82"/>
      <c r="D77" s="82"/>
      <c r="K77" s="208"/>
    </row>
    <row r="78" spans="1:11">
      <c r="A78" s="208"/>
      <c r="B78" s="9"/>
      <c r="C78" s="82"/>
      <c r="D78" s="82"/>
      <c r="K78" s="208"/>
    </row>
    <row r="79" spans="1:11">
      <c r="A79" s="208"/>
      <c r="B79" s="9"/>
      <c r="C79" s="82"/>
      <c r="D79" s="82"/>
    </row>
    <row r="80" spans="1:11">
      <c r="A80" s="208"/>
      <c r="B80" s="9"/>
      <c r="C80" s="82"/>
      <c r="D80" s="82"/>
    </row>
    <row r="81" spans="1:2">
      <c r="A81" s="208"/>
      <c r="B81" s="9"/>
    </row>
    <row r="82" spans="1:2">
      <c r="A82" s="208"/>
      <c r="B82" s="9"/>
    </row>
    <row r="83" spans="1:2">
      <c r="A83" s="208"/>
      <c r="B83" s="9"/>
    </row>
    <row r="84" spans="1:2">
      <c r="A84" s="208"/>
      <c r="B84" s="9"/>
    </row>
    <row r="85" spans="1:2">
      <c r="A85" s="208"/>
      <c r="B85" s="9"/>
    </row>
    <row r="86" spans="1:2">
      <c r="A86" s="208"/>
      <c r="B86" s="9"/>
    </row>
    <row r="87" spans="1:2">
      <c r="A87" s="208"/>
      <c r="B87" s="9"/>
    </row>
    <row r="88" spans="1:2">
      <c r="A88" s="208"/>
      <c r="B88" s="9"/>
    </row>
    <row r="89" spans="1:2">
      <c r="A89" s="208"/>
      <c r="B89" s="9"/>
    </row>
    <row r="90" spans="1:2">
      <c r="A90" s="208"/>
      <c r="B90" s="9"/>
    </row>
    <row r="91" spans="1:2">
      <c r="A91" s="208"/>
      <c r="B91" s="9"/>
    </row>
    <row r="92" spans="1:2">
      <c r="A92" s="208"/>
      <c r="B92" s="9"/>
    </row>
    <row r="93" spans="1:2">
      <c r="A93" s="208"/>
      <c r="B93" s="9"/>
    </row>
    <row r="94" spans="1:2">
      <c r="A94" s="208"/>
      <c r="B94" s="9"/>
    </row>
    <row r="95" spans="1:2">
      <c r="A95" s="208"/>
      <c r="B95" s="9"/>
    </row>
    <row r="96" spans="1:2">
      <c r="A96" s="208"/>
      <c r="B96" s="9"/>
    </row>
    <row r="97" spans="1:2">
      <c r="A97" s="208"/>
      <c r="B97" s="9"/>
    </row>
    <row r="98" spans="1:2">
      <c r="A98" s="208"/>
      <c r="B98" s="9"/>
    </row>
    <row r="99" spans="1:2">
      <c r="A99" s="208"/>
      <c r="B99" s="9"/>
    </row>
    <row r="100" spans="1:2">
      <c r="A100" s="208"/>
      <c r="B100" s="9"/>
    </row>
    <row r="101" spans="1:2">
      <c r="A101" s="208"/>
      <c r="B101" s="9"/>
    </row>
    <row r="102" spans="1:2">
      <c r="A102" s="208"/>
      <c r="B102" s="9"/>
    </row>
    <row r="103" spans="1:2">
      <c r="A103" s="208"/>
      <c r="B103" s="9"/>
    </row>
  </sheetData>
  <pageMargins left="0.7" right="0.7" top="0.75" bottom="0.75" header="0.3" footer="0.3"/>
  <pageSetup paperSize="0" orientation="portrait" horizontalDpi="0" verticalDpi="0" copies="0"/>
</worksheet>
</file>

<file path=xl/worksheets/sheet18.xml><?xml version="1.0" encoding="utf-8"?>
<worksheet xmlns="http://schemas.openxmlformats.org/spreadsheetml/2006/main" xmlns:r="http://schemas.openxmlformats.org/officeDocument/2006/relationships">
  <sheetPr codeName="Sheet33"/>
  <dimension ref="A1:Q35"/>
  <sheetViews>
    <sheetView workbookViewId="0"/>
  </sheetViews>
  <sheetFormatPr defaultRowHeight="15"/>
  <cols>
    <col min="1" max="1" width="14.7109375" style="64" customWidth="1"/>
    <col min="2" max="8" width="20.7109375" style="9" customWidth="1"/>
    <col min="9" max="10" width="14.7109375" style="9" customWidth="1"/>
    <col min="11" max="16384" width="9.140625" style="9"/>
  </cols>
  <sheetData>
    <row r="1" spans="1:17" ht="15.75">
      <c r="B1" s="31" t="s">
        <v>15</v>
      </c>
    </row>
    <row r="2" spans="1:17" ht="15.75">
      <c r="B2" s="31" t="s">
        <v>954</v>
      </c>
    </row>
    <row r="3" spans="1:17">
      <c r="B3" s="30" t="s">
        <v>209</v>
      </c>
    </row>
    <row r="4" spans="1:17" ht="15.75">
      <c r="A4" s="38" t="s">
        <v>14</v>
      </c>
      <c r="B4" s="9" t="s">
        <v>205</v>
      </c>
    </row>
    <row r="5" spans="1:17" ht="15.75">
      <c r="A5" s="38" t="s">
        <v>12</v>
      </c>
    </row>
    <row r="6" spans="1:17" ht="15.75">
      <c r="A6" s="38" t="s">
        <v>11</v>
      </c>
    </row>
    <row r="7" spans="1:17" ht="15.75">
      <c r="A7" s="38" t="s">
        <v>10</v>
      </c>
    </row>
    <row r="8" spans="1:17" ht="15.75">
      <c r="A8" s="38" t="s">
        <v>9</v>
      </c>
      <c r="B8" s="9" t="s">
        <v>947</v>
      </c>
    </row>
    <row r="9" spans="1:17" ht="15.75">
      <c r="A9" s="38" t="s">
        <v>7</v>
      </c>
      <c r="B9" s="9" t="s">
        <v>211</v>
      </c>
    </row>
    <row r="10" spans="1:17" ht="15.75">
      <c r="A10" s="67" t="s">
        <v>5</v>
      </c>
    </row>
    <row r="11" spans="1:17" s="20" customFormat="1" ht="16.5" thickBot="1">
      <c r="A11" s="51" t="s">
        <v>4</v>
      </c>
    </row>
    <row r="12" spans="1:17" s="215" customFormat="1" ht="45">
      <c r="A12" s="397" t="s">
        <v>30</v>
      </c>
      <c r="B12" s="166" t="s">
        <v>206</v>
      </c>
      <c r="C12" s="166" t="s">
        <v>207</v>
      </c>
      <c r="D12" s="166" t="s">
        <v>200</v>
      </c>
      <c r="E12" s="166" t="s">
        <v>201</v>
      </c>
      <c r="F12" s="166" t="s">
        <v>202</v>
      </c>
      <c r="H12" s="166"/>
      <c r="I12" s="166"/>
      <c r="J12" s="166"/>
    </row>
    <row r="13" spans="1:17">
      <c r="A13" s="64">
        <v>39051</v>
      </c>
      <c r="B13" s="82">
        <v>116.37745368831909</v>
      </c>
      <c r="C13" s="82">
        <v>72.703893562802563</v>
      </c>
      <c r="D13" s="82">
        <v>278.38277818395966</v>
      </c>
      <c r="E13" s="82">
        <v>146.2293977788309</v>
      </c>
      <c r="F13" s="9">
        <v>240.63071333332155</v>
      </c>
      <c r="H13" s="374"/>
      <c r="I13" s="374"/>
      <c r="J13" s="374"/>
      <c r="K13" s="374"/>
      <c r="N13" s="82"/>
      <c r="O13" s="82"/>
      <c r="P13" s="82"/>
      <c r="Q13" s="82"/>
    </row>
    <row r="14" spans="1:17">
      <c r="A14" s="64">
        <v>39082</v>
      </c>
      <c r="B14" s="82">
        <v>114.9896133150944</v>
      </c>
      <c r="C14" s="82">
        <v>88.240854716356424</v>
      </c>
      <c r="D14" s="82">
        <v>308.11753196854914</v>
      </c>
      <c r="E14" s="82">
        <v>153.631</v>
      </c>
      <c r="F14" s="9">
        <v>257.17600000000004</v>
      </c>
      <c r="H14" s="374"/>
      <c r="I14" s="374"/>
      <c r="J14" s="374"/>
      <c r="K14" s="374"/>
      <c r="N14" s="82"/>
      <c r="O14" s="82"/>
      <c r="P14" s="82"/>
      <c r="Q14" s="82"/>
    </row>
    <row r="15" spans="1:17">
      <c r="A15" s="64">
        <v>39113</v>
      </c>
      <c r="B15" s="82">
        <v>122.74646246179553</v>
      </c>
      <c r="C15" s="82">
        <v>84.023515112976881</v>
      </c>
      <c r="D15" s="82">
        <v>277.91607282212686</v>
      </c>
      <c r="E15" s="82">
        <v>144.85778247880714</v>
      </c>
      <c r="F15" s="9">
        <v>242.50423501776396</v>
      </c>
      <c r="H15" s="374"/>
      <c r="I15" s="374"/>
      <c r="J15" s="374"/>
      <c r="K15" s="374"/>
      <c r="N15" s="82"/>
      <c r="O15" s="82"/>
      <c r="P15" s="82"/>
      <c r="Q15" s="82"/>
    </row>
    <row r="16" spans="1:17">
      <c r="A16" s="64">
        <v>39141</v>
      </c>
      <c r="B16" s="82">
        <v>118.66359842969497</v>
      </c>
      <c r="C16" s="82">
        <v>76.89184637511795</v>
      </c>
      <c r="D16" s="82">
        <v>297.10106584135508</v>
      </c>
      <c r="E16" s="82">
        <v>146.48463573153958</v>
      </c>
      <c r="F16" s="9">
        <v>245.2421280513519</v>
      </c>
      <c r="H16" s="374"/>
      <c r="I16" s="374"/>
      <c r="J16" s="374"/>
      <c r="K16" s="374"/>
      <c r="N16" s="82"/>
      <c r="O16" s="82"/>
      <c r="P16" s="82"/>
      <c r="Q16" s="82"/>
    </row>
    <row r="17" spans="1:17">
      <c r="A17" s="64">
        <v>39172</v>
      </c>
      <c r="B17" s="82">
        <v>130.89636432480719</v>
      </c>
      <c r="C17" s="82">
        <v>99.939093456599338</v>
      </c>
      <c r="D17" s="82">
        <v>261.68354221859346</v>
      </c>
      <c r="E17" s="82">
        <v>145.70799999999997</v>
      </c>
      <c r="F17" s="9">
        <v>243.95599999999999</v>
      </c>
      <c r="H17" s="374"/>
      <c r="I17" s="374"/>
      <c r="J17" s="374"/>
      <c r="K17" s="374"/>
      <c r="N17" s="82"/>
      <c r="O17" s="82"/>
      <c r="P17" s="82"/>
      <c r="Q17" s="82"/>
    </row>
    <row r="18" spans="1:17">
      <c r="A18" s="64">
        <v>39202</v>
      </c>
      <c r="B18" s="82">
        <v>117.91233531365273</v>
      </c>
      <c r="C18" s="82">
        <v>138.8010572024528</v>
      </c>
      <c r="D18" s="82">
        <v>237.3847385453027</v>
      </c>
      <c r="E18" s="82">
        <v>150.81419381899769</v>
      </c>
      <c r="F18" s="9">
        <v>244.78804687538747</v>
      </c>
      <c r="H18" s="374"/>
      <c r="I18" s="374"/>
      <c r="J18" s="374"/>
      <c r="K18" s="374"/>
      <c r="N18" s="82"/>
      <c r="O18" s="82"/>
      <c r="P18" s="82"/>
      <c r="Q18" s="82"/>
    </row>
    <row r="19" spans="1:17">
      <c r="A19" s="64">
        <v>39233</v>
      </c>
      <c r="B19" s="82">
        <v>127.47809206867296</v>
      </c>
      <c r="C19" s="82">
        <v>134.23059407304871</v>
      </c>
      <c r="D19" s="82">
        <v>210.64622869413321</v>
      </c>
      <c r="E19" s="82">
        <v>148.55313381815262</v>
      </c>
      <c r="F19" s="9">
        <v>234.06297266170338</v>
      </c>
      <c r="H19" s="374"/>
      <c r="I19" s="374"/>
      <c r="J19" s="374"/>
      <c r="K19" s="374"/>
      <c r="N19" s="82"/>
      <c r="O19" s="82"/>
      <c r="P19" s="82"/>
      <c r="Q19" s="82"/>
    </row>
    <row r="20" spans="1:17">
      <c r="A20" s="64">
        <v>39263</v>
      </c>
      <c r="B20" s="82">
        <v>145.56026594904171</v>
      </c>
      <c r="C20" s="82">
        <v>132.73551063212946</v>
      </c>
      <c r="D20" s="82">
        <v>203.5212234188289</v>
      </c>
      <c r="E20" s="82">
        <v>155.93299999999999</v>
      </c>
      <c r="F20" s="9">
        <v>238.79899999999998</v>
      </c>
      <c r="H20" s="374"/>
      <c r="I20" s="374"/>
      <c r="J20" s="374"/>
      <c r="K20" s="374"/>
      <c r="N20" s="82"/>
      <c r="O20" s="82"/>
      <c r="P20" s="82"/>
      <c r="Q20" s="82"/>
    </row>
    <row r="21" spans="1:17">
      <c r="A21" s="64">
        <v>39294</v>
      </c>
      <c r="B21" s="82">
        <v>190.12859034037064</v>
      </c>
      <c r="C21" s="82">
        <v>130.96100987170064</v>
      </c>
      <c r="D21" s="82">
        <v>158.54124000635539</v>
      </c>
      <c r="E21" s="82">
        <v>155.25386348399718</v>
      </c>
      <c r="F21" s="9">
        <v>237.34284773583823</v>
      </c>
      <c r="H21" s="374"/>
      <c r="I21" s="374"/>
      <c r="J21" s="374"/>
      <c r="K21" s="374"/>
      <c r="N21" s="82"/>
      <c r="O21" s="82"/>
      <c r="P21" s="82"/>
      <c r="Q21" s="82"/>
    </row>
    <row r="22" spans="1:17">
      <c r="A22" s="64">
        <v>39325</v>
      </c>
      <c r="B22" s="82">
        <v>191.30351711496027</v>
      </c>
      <c r="C22" s="82">
        <v>147.39740963036905</v>
      </c>
      <c r="D22" s="82">
        <v>157.11288215911884</v>
      </c>
      <c r="E22" s="82">
        <v>160.52150682208807</v>
      </c>
      <c r="F22" s="9">
        <v>244.96613831612495</v>
      </c>
      <c r="H22" s="374"/>
      <c r="I22" s="374"/>
      <c r="J22" s="374"/>
      <c r="K22" s="374"/>
      <c r="N22" s="82"/>
      <c r="O22" s="82"/>
      <c r="P22" s="82"/>
      <c r="Q22" s="82"/>
    </row>
    <row r="23" spans="1:17">
      <c r="A23" s="64">
        <v>39355</v>
      </c>
      <c r="B23" s="82">
        <v>185.24370399166742</v>
      </c>
      <c r="C23" s="82">
        <v>145.44146147124849</v>
      </c>
      <c r="D23" s="82">
        <v>173.6898345370841</v>
      </c>
      <c r="E23" s="82">
        <v>163.32299999999998</v>
      </c>
      <c r="F23" s="9">
        <v>248.80500000000001</v>
      </c>
      <c r="H23" s="374"/>
      <c r="I23" s="374"/>
      <c r="J23" s="374"/>
      <c r="K23" s="374"/>
      <c r="N23" s="82"/>
      <c r="O23" s="82"/>
      <c r="P23" s="82"/>
      <c r="Q23" s="82"/>
    </row>
    <row r="24" spans="1:17">
      <c r="A24" s="64">
        <v>39386</v>
      </c>
      <c r="B24" s="82">
        <v>201.40992428596462</v>
      </c>
      <c r="C24" s="82">
        <v>140.50363239108907</v>
      </c>
      <c r="D24" s="82">
        <v>149.04493943418038</v>
      </c>
      <c r="E24" s="82">
        <v>175.10339505753194</v>
      </c>
      <c r="F24" s="9">
        <v>247.11696898811442</v>
      </c>
      <c r="H24" s="374"/>
      <c r="I24" s="374"/>
      <c r="J24" s="374"/>
      <c r="K24" s="374"/>
      <c r="N24" s="82"/>
      <c r="O24" s="82"/>
      <c r="P24" s="82"/>
      <c r="Q24" s="82"/>
    </row>
    <row r="25" spans="1:17">
      <c r="A25" s="64">
        <v>39416</v>
      </c>
      <c r="B25" s="82">
        <v>215.99626377260165</v>
      </c>
      <c r="C25" s="82">
        <v>139.52944161287323</v>
      </c>
      <c r="D25" s="82">
        <v>148.45681862293944</v>
      </c>
      <c r="E25" s="82">
        <v>196.73093666144769</v>
      </c>
      <c r="F25" s="9">
        <v>258.86489284068381</v>
      </c>
      <c r="H25" s="374"/>
      <c r="I25" s="374"/>
      <c r="J25" s="374"/>
      <c r="K25" s="374"/>
      <c r="N25" s="82"/>
      <c r="O25" s="82"/>
      <c r="P25" s="82"/>
      <c r="Q25" s="82"/>
    </row>
    <row r="26" spans="1:17">
      <c r="A26" s="64">
        <v>39447</v>
      </c>
      <c r="B26" s="82">
        <v>230.3614046454251</v>
      </c>
      <c r="C26" s="82">
        <v>119.46531164271391</v>
      </c>
      <c r="D26" s="82">
        <v>154.18828371186089</v>
      </c>
      <c r="E26" s="82">
        <v>214.17400000000001</v>
      </c>
      <c r="F26" s="9">
        <v>264.21100000000001</v>
      </c>
      <c r="H26" s="374"/>
      <c r="I26" s="374"/>
      <c r="J26" s="374"/>
      <c r="K26" s="374"/>
      <c r="N26" s="82"/>
      <c r="O26" s="82"/>
      <c r="P26" s="82"/>
      <c r="Q26" s="82"/>
    </row>
    <row r="27" spans="1:17">
      <c r="A27" s="64">
        <v>39478</v>
      </c>
      <c r="B27" s="82">
        <v>219.95765484622765</v>
      </c>
      <c r="C27" s="82">
        <v>111.91998257065966</v>
      </c>
      <c r="D27" s="82">
        <v>167.84970336132443</v>
      </c>
      <c r="E27" s="82">
        <v>223.96260733280428</v>
      </c>
      <c r="F27" s="9">
        <v>281.56049051478806</v>
      </c>
      <c r="H27" s="374"/>
      <c r="I27" s="374"/>
      <c r="J27" s="374"/>
      <c r="K27" s="374"/>
      <c r="N27" s="82"/>
      <c r="O27" s="82"/>
      <c r="P27" s="82"/>
      <c r="Q27" s="82"/>
    </row>
    <row r="28" spans="1:17">
      <c r="A28" s="64">
        <v>39507</v>
      </c>
      <c r="B28" s="82">
        <v>207.06102719425536</v>
      </c>
      <c r="C28" s="82">
        <v>108.06935893350492</v>
      </c>
      <c r="D28" s="82">
        <v>165.35559836196137</v>
      </c>
      <c r="E28" s="82">
        <v>228.15367477802829</v>
      </c>
      <c r="F28" s="9">
        <v>292.34847847266781</v>
      </c>
      <c r="H28" s="374"/>
      <c r="I28" s="374"/>
      <c r="J28" s="374"/>
      <c r="K28" s="374"/>
      <c r="N28" s="82"/>
      <c r="O28" s="82"/>
      <c r="P28" s="82"/>
      <c r="Q28" s="82"/>
    </row>
    <row r="29" spans="1:17">
      <c r="A29" s="64">
        <v>39538</v>
      </c>
      <c r="B29" s="82">
        <v>240.02113121864465</v>
      </c>
      <c r="C29" s="82">
        <v>91.500294963743357</v>
      </c>
      <c r="D29" s="82">
        <v>209.20457381761199</v>
      </c>
      <c r="E29" s="82">
        <v>273.48199999999997</v>
      </c>
      <c r="F29" s="9">
        <v>357.22900000000004</v>
      </c>
      <c r="H29" s="374"/>
      <c r="I29" s="374"/>
      <c r="J29" s="374"/>
      <c r="K29" s="374"/>
      <c r="N29" s="82"/>
      <c r="O29" s="82"/>
      <c r="P29" s="82"/>
      <c r="Q29" s="82"/>
    </row>
    <row r="30" spans="1:17">
      <c r="A30" s="64">
        <v>39568</v>
      </c>
      <c r="B30" s="82">
        <v>274.30552752747951</v>
      </c>
      <c r="C30" s="82">
        <v>93.303224189870519</v>
      </c>
      <c r="D30" s="82">
        <v>150.56199551526328</v>
      </c>
      <c r="E30" s="82">
        <v>258.5564561237361</v>
      </c>
      <c r="F30" s="9">
        <v>334.24192308036186</v>
      </c>
      <c r="H30" s="374"/>
      <c r="I30" s="374"/>
      <c r="J30" s="374"/>
      <c r="K30" s="374"/>
      <c r="N30" s="82"/>
      <c r="O30" s="82"/>
      <c r="P30" s="82"/>
      <c r="Q30" s="82"/>
    </row>
    <row r="31" spans="1:17">
      <c r="A31" s="64">
        <v>39599</v>
      </c>
      <c r="B31" s="82">
        <v>288.07072514864626</v>
      </c>
      <c r="C31" s="82">
        <v>104.39794158385249</v>
      </c>
      <c r="D31" s="82">
        <v>127.2204800876199</v>
      </c>
      <c r="E31" s="82">
        <v>255.8108519526063</v>
      </c>
      <c r="F31" s="9">
        <v>327.16880688989107</v>
      </c>
      <c r="H31" s="374"/>
      <c r="I31" s="374"/>
      <c r="J31" s="374"/>
      <c r="K31" s="374"/>
      <c r="N31" s="82"/>
      <c r="O31" s="82"/>
      <c r="P31" s="82"/>
      <c r="Q31" s="82"/>
    </row>
    <row r="32" spans="1:17">
      <c r="A32" s="64">
        <v>39629</v>
      </c>
      <c r="B32" s="82">
        <v>303.11637462791253</v>
      </c>
      <c r="C32" s="82">
        <v>92.001984853424219</v>
      </c>
      <c r="D32" s="82">
        <v>169.61464051866329</v>
      </c>
      <c r="E32" s="82">
        <v>274.20299999999997</v>
      </c>
      <c r="F32" s="9">
        <v>346.83699999999999</v>
      </c>
      <c r="H32" s="374"/>
      <c r="I32" s="374"/>
      <c r="J32" s="374"/>
      <c r="K32" s="374"/>
      <c r="N32" s="82"/>
      <c r="O32" s="82"/>
      <c r="P32" s="82"/>
      <c r="Q32" s="82"/>
    </row>
    <row r="33" spans="2:10">
      <c r="B33" s="82"/>
      <c r="C33" s="82"/>
      <c r="D33" s="82"/>
      <c r="E33" s="82"/>
      <c r="H33" s="374"/>
      <c r="I33" s="82"/>
      <c r="J33" s="374"/>
    </row>
    <row r="34" spans="2:10">
      <c r="B34" s="82"/>
      <c r="C34" s="82"/>
      <c r="D34" s="82"/>
      <c r="E34" s="82"/>
      <c r="H34" s="374"/>
      <c r="I34" s="82"/>
      <c r="J34" s="374"/>
    </row>
    <row r="35" spans="2:10">
      <c r="B35" s="82"/>
      <c r="C35" s="82"/>
      <c r="D35" s="82"/>
      <c r="E35" s="82"/>
      <c r="H35" s="374"/>
      <c r="I35" s="82"/>
      <c r="J35" s="374"/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>
  <sheetPr codeName="Sheet37"/>
  <dimension ref="A1:D505"/>
  <sheetViews>
    <sheetView workbookViewId="0"/>
  </sheetViews>
  <sheetFormatPr defaultRowHeight="15"/>
  <cols>
    <col min="1" max="1" width="14.5703125" style="69" customWidth="1"/>
    <col min="2" max="2" width="17.5703125" style="70" customWidth="1"/>
    <col min="3" max="3" width="15.5703125" style="69" customWidth="1"/>
    <col min="4" max="4" width="31.140625" style="69" customWidth="1"/>
    <col min="5" max="16384" width="9.140625" style="69"/>
  </cols>
  <sheetData>
    <row r="1" spans="1:4" ht="15.75">
      <c r="A1" s="68"/>
      <c r="B1" s="31" t="s">
        <v>15</v>
      </c>
      <c r="C1" s="68"/>
    </row>
    <row r="2" spans="1:4" ht="15.75">
      <c r="A2" s="68"/>
      <c r="B2" s="31" t="s">
        <v>954</v>
      </c>
      <c r="C2" s="68"/>
    </row>
    <row r="3" spans="1:4">
      <c r="A3" s="68"/>
      <c r="B3" s="30" t="s">
        <v>210</v>
      </c>
      <c r="C3" s="68"/>
    </row>
    <row r="4" spans="1:4" ht="17.25">
      <c r="A4" s="38" t="s">
        <v>14</v>
      </c>
      <c r="B4" s="30" t="s">
        <v>958</v>
      </c>
      <c r="C4" s="68"/>
    </row>
    <row r="5" spans="1:4" ht="15.75">
      <c r="A5" s="38" t="s">
        <v>12</v>
      </c>
      <c r="B5" s="30"/>
      <c r="C5" s="68"/>
    </row>
    <row r="6" spans="1:4" ht="15.75">
      <c r="A6" s="38" t="s">
        <v>11</v>
      </c>
      <c r="B6" s="30"/>
    </row>
    <row r="7" spans="1:4" ht="17.25">
      <c r="A7" s="38" t="s">
        <v>10</v>
      </c>
      <c r="B7" s="30" t="s">
        <v>959</v>
      </c>
    </row>
    <row r="8" spans="1:4" ht="15.75">
      <c r="A8" s="38" t="s">
        <v>9</v>
      </c>
      <c r="B8" s="30" t="s">
        <v>436</v>
      </c>
    </row>
    <row r="9" spans="1:4" ht="15.75">
      <c r="A9" s="38" t="s">
        <v>7</v>
      </c>
      <c r="B9" s="30" t="s">
        <v>976</v>
      </c>
    </row>
    <row r="10" spans="1:4" ht="15.75">
      <c r="A10" s="67" t="s">
        <v>5</v>
      </c>
      <c r="C10" s="68"/>
    </row>
    <row r="11" spans="1:4" s="73" customFormat="1" ht="16.5" thickBot="1">
      <c r="A11" s="51" t="s">
        <v>4</v>
      </c>
      <c r="B11" s="72"/>
      <c r="C11" s="71"/>
    </row>
    <row r="12" spans="1:4" s="400" customFormat="1">
      <c r="A12" s="398" t="s">
        <v>212</v>
      </c>
      <c r="B12" s="398" t="s">
        <v>213</v>
      </c>
      <c r="C12" s="399"/>
      <c r="D12" s="399"/>
    </row>
    <row r="13" spans="1:4" s="403" customFormat="1">
      <c r="A13" s="401" t="s">
        <v>214</v>
      </c>
      <c r="B13" s="402">
        <v>2.20849897016942</v>
      </c>
      <c r="C13" s="74"/>
      <c r="D13" s="74"/>
    </row>
    <row r="14" spans="1:4" s="403" customFormat="1">
      <c r="A14" s="401" t="s">
        <v>215</v>
      </c>
      <c r="B14" s="402">
        <v>1.9645019667741301</v>
      </c>
      <c r="C14" s="74"/>
      <c r="D14" s="74"/>
    </row>
    <row r="15" spans="1:4" s="403" customFormat="1">
      <c r="A15" s="401" t="s">
        <v>216</v>
      </c>
      <c r="B15" s="402">
        <v>1.8751686341621501</v>
      </c>
      <c r="C15" s="74"/>
      <c r="D15" s="74"/>
    </row>
    <row r="16" spans="1:4" s="403" customFormat="1">
      <c r="A16" s="401" t="s">
        <v>217</v>
      </c>
      <c r="B16" s="402">
        <v>1.94049897233346</v>
      </c>
      <c r="C16" s="74"/>
      <c r="D16" s="74"/>
    </row>
    <row r="17" spans="1:4" s="403" customFormat="1">
      <c r="A17" s="401" t="s">
        <v>218</v>
      </c>
      <c r="B17" s="402">
        <v>2.1604929812880602</v>
      </c>
      <c r="C17" s="74"/>
      <c r="D17" s="74"/>
    </row>
    <row r="18" spans="1:4" s="403" customFormat="1">
      <c r="A18" s="401" t="s">
        <v>219</v>
      </c>
      <c r="B18" s="402">
        <v>2.3254146696086502</v>
      </c>
      <c r="C18" s="74"/>
      <c r="D18" s="74"/>
    </row>
    <row r="19" spans="1:4" s="403" customFormat="1">
      <c r="A19" s="401" t="s">
        <v>220</v>
      </c>
      <c r="B19" s="402">
        <v>2.4352640372952101</v>
      </c>
      <c r="C19" s="74"/>
      <c r="D19" s="74"/>
    </row>
    <row r="20" spans="1:4" s="403" customFormat="1">
      <c r="A20" s="401" t="s">
        <v>221</v>
      </c>
      <c r="B20" s="402">
        <v>2.4900410843477498</v>
      </c>
      <c r="C20" s="74"/>
      <c r="D20" s="74"/>
    </row>
    <row r="21" spans="1:4" s="403" customFormat="1">
      <c r="A21" s="401" t="s">
        <v>222</v>
      </c>
      <c r="B21" s="402">
        <v>2.4897458107662702</v>
      </c>
      <c r="C21" s="74"/>
      <c r="D21" s="74"/>
    </row>
    <row r="22" spans="1:4" s="403" customFormat="1">
      <c r="A22" s="401" t="s">
        <v>223</v>
      </c>
      <c r="B22" s="402">
        <v>2.4168379892917202</v>
      </c>
      <c r="C22" s="74"/>
      <c r="D22" s="74"/>
    </row>
    <row r="23" spans="1:4" s="403" customFormat="1">
      <c r="A23" s="401" t="s">
        <v>224</v>
      </c>
      <c r="B23" s="402">
        <v>2.2713176199241003</v>
      </c>
      <c r="C23" s="74"/>
      <c r="D23" s="74"/>
    </row>
    <row r="24" spans="1:4" s="403" customFormat="1">
      <c r="A24" s="401" t="s">
        <v>225</v>
      </c>
      <c r="B24" s="402">
        <v>2.0531847026634198</v>
      </c>
      <c r="C24" s="74"/>
      <c r="D24" s="74"/>
    </row>
    <row r="25" spans="1:4" s="403" customFormat="1">
      <c r="A25" s="401" t="s">
        <v>226</v>
      </c>
      <c r="B25" s="402">
        <v>1.76243923750967</v>
      </c>
      <c r="C25" s="74"/>
      <c r="D25" s="74"/>
    </row>
    <row r="26" spans="1:4" s="403" customFormat="1">
      <c r="A26" s="401" t="s">
        <v>227</v>
      </c>
      <c r="B26" s="402">
        <v>1.59687206140197</v>
      </c>
      <c r="C26" s="74"/>
      <c r="D26" s="74"/>
    </row>
    <row r="27" spans="1:4" s="403" customFormat="1">
      <c r="A27" s="401" t="s">
        <v>228</v>
      </c>
      <c r="B27" s="402">
        <v>1.55648317434033</v>
      </c>
      <c r="C27" s="74"/>
      <c r="D27" s="74"/>
    </row>
    <row r="28" spans="1:4" s="403" customFormat="1">
      <c r="A28" s="401" t="s">
        <v>229</v>
      </c>
      <c r="B28" s="402">
        <v>1.64127257632475</v>
      </c>
      <c r="C28" s="74"/>
      <c r="D28" s="74"/>
    </row>
    <row r="29" spans="1:4" s="403" customFormat="1">
      <c r="A29" s="401" t="s">
        <v>230</v>
      </c>
      <c r="B29" s="402">
        <v>1.8512402673552202</v>
      </c>
      <c r="C29" s="74"/>
      <c r="D29" s="74"/>
    </row>
    <row r="30" spans="1:4" s="403" customFormat="1">
      <c r="A30" s="401" t="s">
        <v>231</v>
      </c>
      <c r="B30" s="402">
        <v>2.12434510155019</v>
      </c>
      <c r="C30" s="74"/>
      <c r="D30" s="74"/>
    </row>
    <row r="31" spans="1:4" s="403" customFormat="1">
      <c r="A31" s="401" t="s">
        <v>232</v>
      </c>
      <c r="B31" s="402">
        <v>2.4605870789096498</v>
      </c>
      <c r="C31" s="74"/>
      <c r="D31" s="74"/>
    </row>
    <row r="32" spans="1:4" s="403" customFormat="1">
      <c r="A32" s="401" t="s">
        <v>233</v>
      </c>
      <c r="B32" s="402">
        <v>2.8599661994336101</v>
      </c>
      <c r="C32" s="74"/>
      <c r="D32" s="74"/>
    </row>
    <row r="33" spans="1:4" s="403" customFormat="1">
      <c r="A33" s="401" t="s">
        <v>234</v>
      </c>
      <c r="B33" s="402">
        <v>3.3224824631220597</v>
      </c>
      <c r="C33" s="74"/>
      <c r="D33" s="74"/>
    </row>
    <row r="34" spans="1:4" s="403" customFormat="1">
      <c r="A34" s="401" t="s">
        <v>235</v>
      </c>
      <c r="B34" s="402">
        <v>3.7227651321740098</v>
      </c>
      <c r="C34" s="74"/>
      <c r="D34" s="74"/>
    </row>
    <row r="35" spans="1:4" s="403" customFormat="1">
      <c r="A35" s="401" t="s">
        <v>236</v>
      </c>
      <c r="B35" s="402">
        <v>4.0608142065894803</v>
      </c>
      <c r="C35" s="74"/>
      <c r="D35" s="74"/>
    </row>
    <row r="36" spans="1:4" s="403" customFormat="1">
      <c r="A36" s="401" t="s">
        <v>237</v>
      </c>
      <c r="B36" s="402">
        <v>4.3366296863684601</v>
      </c>
      <c r="C36" s="74"/>
      <c r="D36" s="74"/>
    </row>
    <row r="37" spans="1:4" s="403" customFormat="1">
      <c r="A37" s="401" t="s">
        <v>238</v>
      </c>
      <c r="B37" s="402">
        <v>4.5502115715109399</v>
      </c>
      <c r="C37" s="74"/>
      <c r="D37" s="74"/>
    </row>
    <row r="38" spans="1:4" s="403" customFormat="1">
      <c r="A38" s="401" t="s">
        <v>239</v>
      </c>
      <c r="B38" s="402">
        <v>4.6347962227519197</v>
      </c>
      <c r="C38" s="74"/>
      <c r="D38" s="74"/>
    </row>
    <row r="39" spans="1:4" s="403" customFormat="1">
      <c r="A39" s="401" t="s">
        <v>240</v>
      </c>
      <c r="B39" s="402">
        <v>4.5903836400913898</v>
      </c>
      <c r="C39" s="74"/>
      <c r="D39" s="74"/>
    </row>
    <row r="40" spans="1:4" s="403" customFormat="1">
      <c r="A40" s="401" t="s">
        <v>241</v>
      </c>
      <c r="B40" s="402">
        <v>4.4169738235293501</v>
      </c>
      <c r="C40" s="74"/>
      <c r="D40" s="74"/>
    </row>
    <row r="41" spans="1:4" s="403" customFormat="1">
      <c r="A41" s="401" t="s">
        <v>242</v>
      </c>
      <c r="B41" s="402">
        <v>4.1145667730658095</v>
      </c>
      <c r="C41" s="74"/>
      <c r="D41" s="74"/>
    </row>
    <row r="42" spans="1:4" s="403" customFormat="1">
      <c r="A42" s="401" t="s">
        <v>243</v>
      </c>
      <c r="B42" s="402">
        <v>3.9068843582149202</v>
      </c>
      <c r="C42" s="74"/>
      <c r="D42" s="74"/>
    </row>
    <row r="43" spans="1:4" s="403" customFormat="1">
      <c r="A43" s="401" t="s">
        <v>244</v>
      </c>
      <c r="B43" s="402">
        <v>3.7939265789766798</v>
      </c>
      <c r="C43" s="74"/>
      <c r="D43" s="74"/>
    </row>
    <row r="44" spans="1:4" s="403" customFormat="1">
      <c r="A44" s="401" t="s">
        <v>245</v>
      </c>
      <c r="B44" s="402">
        <v>3.7756934353510903</v>
      </c>
      <c r="C44" s="74"/>
      <c r="D44" s="74"/>
    </row>
    <row r="45" spans="1:4" s="403" customFormat="1">
      <c r="A45" s="401" t="s">
        <v>246</v>
      </c>
      <c r="B45" s="402">
        <v>3.8521849273381599</v>
      </c>
      <c r="C45" s="74"/>
      <c r="D45" s="74"/>
    </row>
    <row r="46" spans="1:4" s="403" customFormat="1">
      <c r="A46" s="401" t="s">
        <v>247</v>
      </c>
      <c r="B46" s="402">
        <v>3.9058846752294798</v>
      </c>
      <c r="C46" s="74"/>
      <c r="D46" s="74"/>
    </row>
    <row r="47" spans="1:4" s="403" customFormat="1">
      <c r="A47" s="401" t="s">
        <v>248</v>
      </c>
      <c r="B47" s="402">
        <v>3.9367926790250301</v>
      </c>
      <c r="C47" s="74"/>
      <c r="D47" s="74"/>
    </row>
    <row r="48" spans="1:4" s="403" customFormat="1">
      <c r="A48" s="401" t="s">
        <v>249</v>
      </c>
      <c r="B48" s="402">
        <v>3.9449089387248302</v>
      </c>
      <c r="C48" s="74"/>
      <c r="D48" s="74"/>
    </row>
    <row r="49" spans="1:4" s="403" customFormat="1">
      <c r="A49" s="401" t="s">
        <v>250</v>
      </c>
      <c r="B49" s="402">
        <v>3.9302334543288699</v>
      </c>
      <c r="C49" s="74"/>
      <c r="D49" s="74"/>
    </row>
    <row r="50" spans="1:4" s="403" customFormat="1">
      <c r="A50" s="401" t="s">
        <v>251</v>
      </c>
      <c r="B50" s="402">
        <v>3.9916575302886801</v>
      </c>
      <c r="C50" s="74"/>
      <c r="D50" s="74"/>
    </row>
    <row r="51" spans="1:4" s="403" customFormat="1">
      <c r="A51" s="401" t="s">
        <v>252</v>
      </c>
      <c r="B51" s="402">
        <v>4.1291811666042504</v>
      </c>
      <c r="C51" s="74"/>
      <c r="D51" s="74"/>
    </row>
    <row r="52" spans="1:4" s="403" customFormat="1">
      <c r="A52" s="401" t="s">
        <v>253</v>
      </c>
      <c r="B52" s="402">
        <v>4.3428043632755999</v>
      </c>
      <c r="C52" s="74"/>
      <c r="D52" s="74"/>
    </row>
    <row r="53" spans="1:4" s="403" customFormat="1">
      <c r="A53" s="401" t="s">
        <v>254</v>
      </c>
      <c r="B53" s="402">
        <v>4.6325271203027194</v>
      </c>
      <c r="C53" s="74"/>
      <c r="D53" s="74"/>
    </row>
    <row r="54" spans="1:4" s="403" customFormat="1">
      <c r="A54" s="401" t="s">
        <v>255</v>
      </c>
      <c r="B54" s="402">
        <v>4.84603103430464</v>
      </c>
      <c r="C54" s="74"/>
      <c r="D54" s="74"/>
    </row>
    <row r="55" spans="1:4" s="403" customFormat="1">
      <c r="A55" s="401" t="s">
        <v>256</v>
      </c>
      <c r="B55" s="402">
        <v>4.9833161052813901</v>
      </c>
      <c r="C55" s="74"/>
      <c r="D55" s="74"/>
    </row>
    <row r="56" spans="1:4" s="403" customFormat="1">
      <c r="A56" s="401" t="s">
        <v>257</v>
      </c>
      <c r="B56" s="402">
        <v>5.0443823332329503</v>
      </c>
      <c r="C56" s="74"/>
      <c r="D56" s="74"/>
    </row>
    <row r="57" spans="1:4" s="403" customFormat="1">
      <c r="A57" s="401" t="s">
        <v>258</v>
      </c>
      <c r="B57" s="402">
        <v>5.0292297181593302</v>
      </c>
      <c r="C57" s="74"/>
      <c r="D57" s="74"/>
    </row>
    <row r="58" spans="1:4" s="403" customFormat="1">
      <c r="A58" s="401" t="s">
        <v>259</v>
      </c>
      <c r="B58" s="402">
        <v>4.9159746682947194</v>
      </c>
      <c r="C58" s="74"/>
      <c r="D58" s="74"/>
    </row>
    <row r="59" spans="1:4" s="403" customFormat="1">
      <c r="A59" s="401" t="s">
        <v>260</v>
      </c>
      <c r="B59" s="402">
        <v>4.7046171836391206</v>
      </c>
      <c r="C59" s="74"/>
      <c r="D59" s="74"/>
    </row>
    <row r="60" spans="1:4" s="403" customFormat="1">
      <c r="A60" s="401" t="s">
        <v>261</v>
      </c>
      <c r="B60" s="402">
        <v>4.3951572641925303</v>
      </c>
      <c r="C60" s="74"/>
      <c r="D60" s="74"/>
    </row>
    <row r="61" spans="1:4" s="403" customFormat="1">
      <c r="A61" s="401" t="s">
        <v>262</v>
      </c>
      <c r="B61" s="402">
        <v>3.9875949099549599</v>
      </c>
      <c r="C61" s="74"/>
      <c r="D61" s="74"/>
    </row>
    <row r="62" spans="1:4" s="403" customFormat="1">
      <c r="A62" s="401" t="s">
        <v>263</v>
      </c>
      <c r="B62" s="402">
        <v>3.61095507169065</v>
      </c>
      <c r="C62" s="74"/>
      <c r="D62" s="74"/>
    </row>
    <row r="63" spans="1:4" s="403" customFormat="1">
      <c r="A63" s="401" t="s">
        <v>264</v>
      </c>
      <c r="B63" s="402">
        <v>3.2652377493995899</v>
      </c>
      <c r="C63" s="74"/>
      <c r="D63" s="74"/>
    </row>
    <row r="64" spans="1:4" s="403" customFormat="1">
      <c r="A64" s="401" t="s">
        <v>265</v>
      </c>
      <c r="B64" s="402">
        <v>2.9504429430818</v>
      </c>
      <c r="C64" s="74"/>
      <c r="D64" s="74"/>
    </row>
    <row r="65" spans="1:4" s="403" customFormat="1">
      <c r="A65" s="401" t="s">
        <v>266</v>
      </c>
      <c r="B65" s="402">
        <v>2.6665706527372599</v>
      </c>
      <c r="C65" s="74"/>
      <c r="D65" s="74"/>
    </row>
    <row r="66" spans="1:4" s="403" customFormat="1">
      <c r="A66" s="401" t="s">
        <v>267</v>
      </c>
      <c r="B66" s="402">
        <v>2.46978518718708</v>
      </c>
      <c r="C66" s="74"/>
      <c r="D66" s="74"/>
    </row>
    <row r="67" spans="1:4" s="403" customFormat="1">
      <c r="A67" s="401" t="s">
        <v>268</v>
      </c>
      <c r="B67" s="402">
        <v>2.3600865464312601</v>
      </c>
      <c r="C67" s="74"/>
      <c r="D67" s="74"/>
    </row>
    <row r="68" spans="1:4" s="403" customFormat="1">
      <c r="A68" s="401" t="s">
        <v>269</v>
      </c>
      <c r="B68" s="402">
        <v>2.3374747304697898</v>
      </c>
      <c r="C68" s="74"/>
      <c r="D68" s="74"/>
    </row>
    <row r="69" spans="1:4" s="403" customFormat="1">
      <c r="A69" s="401" t="s">
        <v>270</v>
      </c>
      <c r="B69" s="402">
        <v>2.4019497393026801</v>
      </c>
      <c r="C69" s="74"/>
      <c r="D69" s="74"/>
    </row>
    <row r="70" spans="1:4" s="403" customFormat="1">
      <c r="A70" s="401" t="s">
        <v>271</v>
      </c>
      <c r="B70" s="402">
        <v>2.3884718303211097</v>
      </c>
      <c r="C70" s="74"/>
      <c r="D70" s="74"/>
    </row>
    <row r="71" spans="1:4" s="403" customFormat="1">
      <c r="A71" s="401" t="s">
        <v>272</v>
      </c>
      <c r="B71" s="402">
        <v>2.2970410035250901</v>
      </c>
      <c r="C71" s="74"/>
      <c r="D71" s="74"/>
    </row>
    <row r="72" spans="1:4" s="403" customFormat="1">
      <c r="A72" s="401" t="s">
        <v>273</v>
      </c>
      <c r="B72" s="402">
        <v>2.1276572589145997</v>
      </c>
      <c r="C72" s="404"/>
      <c r="D72" s="405"/>
    </row>
    <row r="73" spans="1:4" s="403" customFormat="1">
      <c r="A73" s="401" t="s">
        <v>274</v>
      </c>
      <c r="B73" s="402">
        <v>1.8803205964896599</v>
      </c>
      <c r="C73" s="404"/>
      <c r="D73" s="405"/>
    </row>
    <row r="74" spans="1:4" s="403" customFormat="1">
      <c r="A74" s="401" t="s">
        <v>275</v>
      </c>
      <c r="B74" s="402">
        <v>1.6744649812836101</v>
      </c>
      <c r="C74" s="404"/>
      <c r="D74" s="405"/>
    </row>
    <row r="75" spans="1:4" s="403" customFormat="1">
      <c r="A75" s="401" t="s">
        <v>276</v>
      </c>
      <c r="B75" s="402">
        <v>1.5100904132964399</v>
      </c>
      <c r="C75" s="404"/>
      <c r="D75" s="405"/>
    </row>
    <row r="76" spans="1:4" s="403" customFormat="1">
      <c r="A76" s="401" t="s">
        <v>277</v>
      </c>
      <c r="B76" s="402">
        <v>1.3871968925281701</v>
      </c>
      <c r="C76" s="404"/>
      <c r="D76" s="405"/>
    </row>
    <row r="77" spans="1:4" s="403" customFormat="1">
      <c r="A77" s="401" t="s">
        <v>278</v>
      </c>
      <c r="B77" s="402">
        <v>1.3057844189787899</v>
      </c>
      <c r="C77" s="406"/>
      <c r="D77" s="404"/>
    </row>
    <row r="78" spans="1:4" s="403" customFormat="1">
      <c r="A78" s="401" t="s">
        <v>279</v>
      </c>
      <c r="B78" s="402">
        <v>1.2488495511844502</v>
      </c>
      <c r="C78" s="406"/>
      <c r="D78" s="404"/>
    </row>
    <row r="79" spans="1:4" s="403" customFormat="1">
      <c r="A79" s="401" t="s">
        <v>280</v>
      </c>
      <c r="B79" s="402">
        <v>1.21639228914516</v>
      </c>
      <c r="C79" s="406"/>
      <c r="D79" s="404"/>
    </row>
    <row r="80" spans="1:4" s="403" customFormat="1">
      <c r="A80" s="401" t="s">
        <v>281</v>
      </c>
      <c r="B80" s="402">
        <v>1.2084126328609199</v>
      </c>
      <c r="C80" s="406"/>
      <c r="D80" s="404"/>
    </row>
    <row r="81" spans="1:4" s="403" customFormat="1">
      <c r="A81" s="401" t="s">
        <v>282</v>
      </c>
      <c r="B81" s="402">
        <v>1.2249105823317199</v>
      </c>
      <c r="C81" s="406"/>
      <c r="D81" s="404"/>
    </row>
    <row r="82" spans="1:4" s="403" customFormat="1">
      <c r="A82" s="401" t="s">
        <v>283</v>
      </c>
      <c r="B82" s="402">
        <v>1.2655949891714799</v>
      </c>
      <c r="C82" s="406"/>
      <c r="D82" s="404"/>
    </row>
    <row r="83" spans="1:4" s="403" customFormat="1">
      <c r="A83" s="401" t="s">
        <v>284</v>
      </c>
      <c r="B83" s="402">
        <v>1.3304658533802001</v>
      </c>
      <c r="C83" s="406"/>
      <c r="D83" s="404"/>
    </row>
    <row r="84" spans="1:4" s="403" customFormat="1">
      <c r="A84" s="401" t="s">
        <v>285</v>
      </c>
      <c r="B84" s="402">
        <v>1.4195231749578701</v>
      </c>
      <c r="C84" s="406"/>
      <c r="D84" s="404"/>
    </row>
    <row r="85" spans="1:4" s="403" customFormat="1">
      <c r="A85" s="401" t="s">
        <v>286</v>
      </c>
      <c r="B85" s="402">
        <v>1.5327669539044901</v>
      </c>
      <c r="C85" s="406"/>
      <c r="D85" s="404"/>
    </row>
    <row r="86" spans="1:4" s="403" customFormat="1">
      <c r="A86" s="401" t="s">
        <v>287</v>
      </c>
      <c r="B86" s="402">
        <v>1.66549331433933</v>
      </c>
      <c r="C86" s="406"/>
      <c r="D86" s="404"/>
    </row>
    <row r="87" spans="1:4" s="403" customFormat="1">
      <c r="A87" s="401" t="s">
        <v>288</v>
      </c>
      <c r="B87" s="402">
        <v>1.8177022562623899</v>
      </c>
      <c r="C87" s="406"/>
      <c r="D87" s="404"/>
    </row>
    <row r="88" spans="1:4" s="403" customFormat="1">
      <c r="A88" s="401" t="s">
        <v>289</v>
      </c>
      <c r="B88" s="402">
        <v>1.98939377967368</v>
      </c>
      <c r="C88" s="406"/>
      <c r="D88" s="404"/>
    </row>
    <row r="89" spans="1:4" s="403" customFormat="1">
      <c r="A89" s="401" t="s">
        <v>290</v>
      </c>
      <c r="B89" s="402">
        <v>2.18056788457318</v>
      </c>
      <c r="C89" s="406"/>
      <c r="D89" s="404"/>
    </row>
    <row r="90" spans="1:4" s="403" customFormat="1">
      <c r="A90" s="401" t="s">
        <v>291</v>
      </c>
      <c r="B90" s="402">
        <v>2.3248294019999998</v>
      </c>
      <c r="C90" s="406"/>
      <c r="D90" s="404"/>
    </row>
    <row r="91" spans="1:4" s="403" customFormat="1">
      <c r="A91" s="401" t="s">
        <v>292</v>
      </c>
      <c r="B91" s="402">
        <v>2.4221783319541501</v>
      </c>
      <c r="C91" s="406"/>
      <c r="D91" s="404"/>
    </row>
    <row r="92" spans="1:4" s="403" customFormat="1">
      <c r="A92" s="401" t="s">
        <v>293</v>
      </c>
      <c r="B92" s="402">
        <v>2.4726146744356203</v>
      </c>
      <c r="C92" s="406"/>
      <c r="D92" s="404"/>
    </row>
    <row r="93" spans="1:4" s="403" customFormat="1">
      <c r="A93" s="401" t="s">
        <v>294</v>
      </c>
      <c r="B93" s="402">
        <v>2.3444949629440797</v>
      </c>
      <c r="C93" s="406"/>
      <c r="D93" s="404"/>
    </row>
    <row r="94" spans="1:4" s="403" customFormat="1">
      <c r="A94" s="401" t="s">
        <v>295</v>
      </c>
      <c r="B94" s="402">
        <v>2.54064976927065</v>
      </c>
      <c r="C94" s="406"/>
      <c r="D94" s="404"/>
    </row>
    <row r="95" spans="1:4" s="403" customFormat="1">
      <c r="A95" s="401" t="s">
        <v>296</v>
      </c>
      <c r="B95" s="402">
        <v>2.6198350123519698</v>
      </c>
      <c r="C95" s="406"/>
      <c r="D95" s="404"/>
    </row>
    <row r="96" spans="1:4" s="403" customFormat="1">
      <c r="A96" s="401" t="s">
        <v>297</v>
      </c>
      <c r="B96" s="402">
        <v>2.6990202554332998</v>
      </c>
      <c r="C96" s="406"/>
      <c r="D96" s="404"/>
    </row>
    <row r="97" spans="1:4" s="403" customFormat="1">
      <c r="A97" s="401" t="s">
        <v>298</v>
      </c>
      <c r="B97" s="402">
        <v>2.7782054985146303</v>
      </c>
      <c r="C97" s="406"/>
      <c r="D97" s="404"/>
    </row>
    <row r="98" spans="1:4" s="403" customFormat="1">
      <c r="A98" s="401" t="s">
        <v>299</v>
      </c>
      <c r="B98" s="402">
        <v>2.7404211783507098</v>
      </c>
      <c r="C98" s="406"/>
      <c r="D98" s="404"/>
    </row>
    <row r="99" spans="1:4" s="403" customFormat="1">
      <c r="A99" s="401" t="s">
        <v>300</v>
      </c>
      <c r="B99" s="402">
        <v>2.53363273105168</v>
      </c>
      <c r="C99" s="406"/>
      <c r="D99" s="404"/>
    </row>
    <row r="100" spans="1:4" s="403" customFormat="1">
      <c r="A100" s="401" t="s">
        <v>301</v>
      </c>
      <c r="B100" s="402">
        <v>2.1707405920829803</v>
      </c>
      <c r="C100" s="406"/>
      <c r="D100" s="404"/>
    </row>
    <row r="101" spans="1:4" s="403" customFormat="1">
      <c r="A101" s="401" t="s">
        <v>302</v>
      </c>
      <c r="B101" s="402">
        <v>1.72958019626545</v>
      </c>
      <c r="C101" s="406"/>
      <c r="D101" s="404"/>
    </row>
    <row r="102" spans="1:4" s="403" customFormat="1">
      <c r="A102" s="401" t="s">
        <v>303</v>
      </c>
      <c r="B102" s="402">
        <v>1.3529219777752701</v>
      </c>
      <c r="C102" s="406"/>
      <c r="D102" s="404"/>
    </row>
    <row r="103" spans="1:4" s="403" customFormat="1">
      <c r="A103" s="401" t="s">
        <v>304</v>
      </c>
      <c r="B103" s="402">
        <v>1.12316431173678</v>
      </c>
      <c r="C103" s="406"/>
      <c r="D103" s="404"/>
    </row>
    <row r="104" spans="1:4" s="403" customFormat="1">
      <c r="A104" s="401" t="s">
        <v>305</v>
      </c>
      <c r="B104" s="402">
        <v>1.0623335142225001</v>
      </c>
      <c r="C104" s="406"/>
      <c r="D104" s="404"/>
    </row>
    <row r="105" spans="1:4" s="403" customFormat="1">
      <c r="A105" s="401" t="s">
        <v>306</v>
      </c>
      <c r="B105" s="402">
        <v>1.1320838422531201</v>
      </c>
      <c r="C105" s="406"/>
      <c r="D105" s="404"/>
    </row>
    <row r="106" spans="1:4" s="403" customFormat="1">
      <c r="A106" s="401" t="s">
        <v>307</v>
      </c>
      <c r="B106" s="402">
        <v>1.23369749379752</v>
      </c>
      <c r="C106" s="406"/>
      <c r="D106" s="404"/>
    </row>
    <row r="107" spans="1:4" s="403" customFormat="1">
      <c r="A107" s="401" t="s">
        <v>308</v>
      </c>
      <c r="B107" s="402">
        <v>1.2993097397948399</v>
      </c>
      <c r="C107" s="406"/>
      <c r="D107" s="404"/>
    </row>
    <row r="108" spans="1:4" s="403" customFormat="1">
      <c r="A108" s="401" t="s">
        <v>309</v>
      </c>
      <c r="B108" s="402">
        <v>1.2919089241545201</v>
      </c>
      <c r="C108" s="406"/>
      <c r="D108" s="404"/>
    </row>
    <row r="109" spans="1:4" s="403" customFormat="1">
      <c r="A109" s="401" t="s">
        <v>310</v>
      </c>
      <c r="B109" s="402">
        <v>1.2053364637563</v>
      </c>
      <c r="C109" s="406"/>
      <c r="D109" s="404"/>
    </row>
    <row r="110" spans="1:4" s="403" customFormat="1">
      <c r="A110" s="401" t="s">
        <v>311</v>
      </c>
      <c r="B110" s="402">
        <v>1.06428684845018</v>
      </c>
      <c r="C110" s="406"/>
      <c r="D110" s="404"/>
    </row>
    <row r="111" spans="1:4" s="403" customFormat="1">
      <c r="A111" s="401" t="s">
        <v>312</v>
      </c>
      <c r="B111" s="402">
        <v>0.90551923595168704</v>
      </c>
      <c r="C111" s="406"/>
      <c r="D111" s="404"/>
    </row>
    <row r="112" spans="1:4" s="403" customFormat="1">
      <c r="A112" s="401" t="s">
        <v>313</v>
      </c>
      <c r="B112" s="402">
        <v>0.77785745184183896</v>
      </c>
      <c r="C112" s="406"/>
      <c r="D112" s="404"/>
    </row>
    <row r="113" spans="1:4" s="403" customFormat="1">
      <c r="A113" s="401" t="s">
        <v>314</v>
      </c>
      <c r="B113" s="402">
        <v>0.74218998956715299</v>
      </c>
      <c r="C113" s="406"/>
      <c r="D113" s="404"/>
    </row>
    <row r="114" spans="1:4" s="403" customFormat="1">
      <c r="A114" s="401" t="s">
        <v>315</v>
      </c>
      <c r="B114" s="402">
        <v>0.87147001043964889</v>
      </c>
      <c r="C114" s="406"/>
      <c r="D114" s="404"/>
    </row>
    <row r="115" spans="1:4" s="403" customFormat="1">
      <c r="A115" s="401" t="s">
        <v>316</v>
      </c>
      <c r="B115" s="402">
        <v>1.1899847053292698</v>
      </c>
      <c r="C115" s="406"/>
      <c r="D115" s="404"/>
    </row>
    <row r="116" spans="1:4" s="403" customFormat="1">
      <c r="A116" s="401" t="s">
        <v>317</v>
      </c>
      <c r="B116" s="402">
        <v>1.6733552946639199</v>
      </c>
      <c r="C116" s="406"/>
      <c r="D116" s="404"/>
    </row>
    <row r="117" spans="1:4" s="403" customFormat="1">
      <c r="A117" s="401" t="s">
        <v>318</v>
      </c>
      <c r="B117" s="402">
        <v>2.2485370284294199</v>
      </c>
      <c r="C117" s="406"/>
      <c r="D117" s="404"/>
    </row>
    <row r="118" spans="1:4" s="403" customFormat="1">
      <c r="A118" s="401" t="s">
        <v>319</v>
      </c>
      <c r="B118" s="402">
        <v>2.7938191861695501</v>
      </c>
      <c r="C118" s="406"/>
      <c r="D118" s="404"/>
    </row>
    <row r="119" spans="1:4" s="403" customFormat="1">
      <c r="A119" s="401" t="s">
        <v>320</v>
      </c>
      <c r="B119" s="402">
        <v>3.2562095217987799</v>
      </c>
      <c r="C119" s="406"/>
      <c r="D119" s="404"/>
    </row>
    <row r="120" spans="1:4" s="403" customFormat="1">
      <c r="A120" s="401" t="s">
        <v>321</v>
      </c>
      <c r="B120" s="402">
        <v>3.6514342636022401</v>
      </c>
      <c r="C120" s="406"/>
      <c r="D120" s="404"/>
    </row>
    <row r="121" spans="1:4" s="403" customFormat="1">
      <c r="A121" s="401" t="s">
        <v>322</v>
      </c>
      <c r="B121" s="402">
        <v>4.06393811423579</v>
      </c>
      <c r="C121" s="406"/>
      <c r="D121" s="404"/>
    </row>
    <row r="122" spans="1:4" s="403" customFormat="1">
      <c r="A122" s="401" t="s">
        <v>323</v>
      </c>
      <c r="B122" s="402">
        <v>4.6468842507259494</v>
      </c>
      <c r="C122" s="406"/>
      <c r="D122" s="404"/>
    </row>
    <row r="123" spans="1:4" s="403" customFormat="1">
      <c r="A123" s="401" t="s">
        <v>324</v>
      </c>
      <c r="B123" s="402">
        <v>5.4362667993587106</v>
      </c>
      <c r="C123" s="406"/>
      <c r="D123" s="404"/>
    </row>
    <row r="124" spans="1:4" s="403" customFormat="1">
      <c r="A124" s="401" t="s">
        <v>325</v>
      </c>
      <c r="B124" s="402">
        <v>6.3509108356795494</v>
      </c>
      <c r="C124" s="406"/>
      <c r="D124" s="404"/>
    </row>
    <row r="125" spans="1:4" s="403" customFormat="1">
      <c r="A125" s="401" t="s">
        <v>326</v>
      </c>
      <c r="B125" s="402">
        <v>7.1924723844933993</v>
      </c>
      <c r="C125" s="406"/>
      <c r="D125" s="404"/>
    </row>
    <row r="126" spans="1:4" s="403" customFormat="1">
      <c r="A126" s="401" t="s">
        <v>327</v>
      </c>
      <c r="B126" s="402">
        <v>7.6454384198646901</v>
      </c>
      <c r="C126" s="406"/>
      <c r="D126" s="404"/>
    </row>
    <row r="127" spans="1:4" s="403" customFormat="1">
      <c r="A127" s="401" t="s">
        <v>328</v>
      </c>
      <c r="B127" s="402">
        <v>7.5606728213989696</v>
      </c>
      <c r="C127" s="406"/>
      <c r="D127" s="404"/>
    </row>
    <row r="128" spans="1:4" s="403" customFormat="1">
      <c r="A128" s="401" t="s">
        <v>329</v>
      </c>
      <c r="B128" s="402">
        <v>6.95541637424295</v>
      </c>
      <c r="C128" s="406"/>
      <c r="D128" s="404"/>
    </row>
    <row r="129" spans="1:4" s="403" customFormat="1">
      <c r="A129" s="401" t="s">
        <v>330</v>
      </c>
      <c r="B129" s="402">
        <v>6.0132867690845</v>
      </c>
      <c r="C129" s="406"/>
      <c r="D129" s="404"/>
    </row>
    <row r="130" spans="1:4" s="403" customFormat="1">
      <c r="A130" s="401" t="s">
        <v>331</v>
      </c>
      <c r="B130" s="402">
        <v>5.0842786021526196</v>
      </c>
      <c r="C130" s="406"/>
      <c r="D130" s="404"/>
    </row>
    <row r="131" spans="1:4" s="403" customFormat="1">
      <c r="A131" s="401" t="s">
        <v>332</v>
      </c>
      <c r="B131" s="402">
        <v>4.3989603348766506</v>
      </c>
      <c r="C131" s="406"/>
      <c r="D131" s="404"/>
    </row>
    <row r="132" spans="1:4" s="403" customFormat="1">
      <c r="A132" s="401" t="s">
        <v>333</v>
      </c>
      <c r="B132" s="402">
        <v>4.0684742938862302</v>
      </c>
      <c r="C132" s="406"/>
      <c r="D132" s="404"/>
    </row>
    <row r="133" spans="1:4" s="403" customFormat="1">
      <c r="A133" s="401" t="s">
        <v>334</v>
      </c>
      <c r="B133" s="402">
        <v>4.0845366710113096</v>
      </c>
      <c r="C133" s="406"/>
      <c r="D133" s="404"/>
    </row>
    <row r="134" spans="1:4" s="403" customFormat="1">
      <c r="A134" s="401" t="s">
        <v>335</v>
      </c>
      <c r="B134" s="402">
        <v>4.31943752328214</v>
      </c>
      <c r="C134" s="406"/>
      <c r="D134" s="404"/>
    </row>
    <row r="135" spans="1:4" s="403" customFormat="1">
      <c r="A135" s="401" t="s">
        <v>336</v>
      </c>
      <c r="B135" s="402">
        <v>4.6479075771615701</v>
      </c>
      <c r="C135" s="406"/>
      <c r="D135" s="404"/>
    </row>
    <row r="136" spans="1:4" s="403" customFormat="1">
      <c r="A136" s="401" t="s">
        <v>337</v>
      </c>
      <c r="B136" s="402">
        <v>4.9471182285449808</v>
      </c>
      <c r="C136" s="406"/>
      <c r="D136" s="404"/>
    </row>
    <row r="137" spans="1:4" s="403" customFormat="1">
      <c r="A137" s="401" t="s">
        <v>338</v>
      </c>
      <c r="B137" s="402">
        <v>5.0966815427603693</v>
      </c>
      <c r="C137" s="406"/>
      <c r="D137" s="404"/>
    </row>
    <row r="138" spans="1:4" s="403" customFormat="1">
      <c r="A138" s="401" t="s">
        <v>339</v>
      </c>
      <c r="B138" s="402">
        <v>4.9786502545682696</v>
      </c>
      <c r="C138" s="406"/>
      <c r="D138" s="404"/>
    </row>
    <row r="139" spans="1:4" s="403" customFormat="1">
      <c r="A139" s="401" t="s">
        <v>340</v>
      </c>
      <c r="B139" s="402">
        <v>4.5865064810522798</v>
      </c>
      <c r="C139" s="406"/>
      <c r="D139" s="404"/>
    </row>
    <row r="140" spans="1:4" s="403" customFormat="1">
      <c r="A140" s="401" t="s">
        <v>341</v>
      </c>
      <c r="B140" s="402">
        <v>4.0251617216190798</v>
      </c>
      <c r="C140" s="406"/>
      <c r="D140" s="404"/>
    </row>
    <row r="141" spans="1:4" s="403" customFormat="1">
      <c r="A141" s="401" t="s">
        <v>342</v>
      </c>
      <c r="B141" s="402">
        <v>3.5109568579983801</v>
      </c>
      <c r="C141" s="406"/>
      <c r="D141" s="404"/>
    </row>
    <row r="142" spans="1:4" s="403" customFormat="1">
      <c r="A142" s="401" t="s">
        <v>343</v>
      </c>
      <c r="B142" s="402">
        <v>3.3716621542429799</v>
      </c>
      <c r="C142" s="406"/>
      <c r="D142" s="404"/>
    </row>
    <row r="143" spans="1:4" s="403" customFormat="1">
      <c r="A143" s="401" t="s">
        <v>344</v>
      </c>
      <c r="B143" s="402">
        <v>3.7392893462079599</v>
      </c>
      <c r="C143" s="406"/>
      <c r="D143" s="404"/>
    </row>
    <row r="144" spans="1:4" s="403" customFormat="1">
      <c r="A144" s="401" t="s">
        <v>345</v>
      </c>
      <c r="B144" s="402">
        <v>4.5500916415506696</v>
      </c>
      <c r="C144" s="406"/>
      <c r="D144" s="404"/>
    </row>
    <row r="145" spans="1:4" s="403" customFormat="1">
      <c r="A145" s="401" t="s">
        <v>346</v>
      </c>
      <c r="B145" s="402">
        <v>5.5445637197307596</v>
      </c>
      <c r="C145" s="406"/>
      <c r="D145" s="404"/>
    </row>
    <row r="146" spans="1:4" s="403" customFormat="1">
      <c r="A146" s="401" t="s">
        <v>347</v>
      </c>
      <c r="B146" s="402">
        <v>6.2674417320101501</v>
      </c>
      <c r="C146" s="406"/>
      <c r="D146" s="404"/>
    </row>
    <row r="147" spans="1:4" s="403" customFormat="1">
      <c r="A147" s="401" t="s">
        <v>348</v>
      </c>
      <c r="B147" s="402">
        <v>6.55465725543307</v>
      </c>
      <c r="C147" s="406"/>
      <c r="D147" s="404"/>
    </row>
    <row r="148" spans="1:4" s="403" customFormat="1">
      <c r="A148" s="401" t="s">
        <v>349</v>
      </c>
      <c r="B148" s="402">
        <v>6.5333372928260198</v>
      </c>
      <c r="C148" s="406"/>
      <c r="D148" s="404"/>
    </row>
    <row r="149" spans="1:4" s="403" customFormat="1">
      <c r="A149" s="401" t="s">
        <v>350</v>
      </c>
      <c r="B149" s="402">
        <v>6.6218042727977595</v>
      </c>
      <c r="C149" s="406"/>
      <c r="D149" s="404"/>
    </row>
    <row r="150" spans="1:4" s="403" customFormat="1">
      <c r="A150" s="401" t="s">
        <v>351</v>
      </c>
      <c r="B150" s="402">
        <v>7.5295760497393305</v>
      </c>
      <c r="C150" s="406"/>
      <c r="D150" s="404"/>
    </row>
    <row r="151" spans="1:4" s="403" customFormat="1">
      <c r="A151" s="401" t="s">
        <v>352</v>
      </c>
      <c r="B151" s="402">
        <v>9.6050386604069296</v>
      </c>
      <c r="C151" s="406"/>
      <c r="D151" s="404"/>
    </row>
    <row r="152" spans="1:4" s="403" customFormat="1">
      <c r="A152" s="401" t="s">
        <v>353</v>
      </c>
      <c r="B152" s="402">
        <v>12.835446323922</v>
      </c>
      <c r="C152" s="406"/>
      <c r="D152" s="404"/>
    </row>
    <row r="153" spans="1:4" s="403" customFormat="1">
      <c r="A153" s="401" t="s">
        <v>354</v>
      </c>
      <c r="B153" s="402">
        <v>16.846921441771102</v>
      </c>
      <c r="C153" s="406"/>
      <c r="D153" s="404"/>
    </row>
    <row r="154" spans="1:4" s="403" customFormat="1">
      <c r="A154" s="401" t="s">
        <v>355</v>
      </c>
      <c r="B154" s="402">
        <v>20.904454597806001</v>
      </c>
      <c r="C154" s="406"/>
      <c r="D154" s="404"/>
    </row>
    <row r="155" spans="1:4" s="403" customFormat="1">
      <c r="A155" s="401" t="s">
        <v>356</v>
      </c>
      <c r="B155" s="402">
        <v>24.4384905654655</v>
      </c>
      <c r="C155" s="406"/>
      <c r="D155" s="404"/>
    </row>
    <row r="156" spans="1:4" s="403" customFormat="1">
      <c r="A156" s="401" t="s">
        <v>357</v>
      </c>
      <c r="B156" s="402">
        <v>27.044928307774999</v>
      </c>
      <c r="C156" s="406"/>
      <c r="D156" s="404"/>
    </row>
    <row r="157" spans="1:4" s="403" customFormat="1">
      <c r="A157" s="401" t="s">
        <v>358</v>
      </c>
      <c r="B157" s="402">
        <v>28.485120977347201</v>
      </c>
      <c r="C157" s="406"/>
      <c r="D157" s="404"/>
    </row>
    <row r="158" spans="1:4" s="403" customFormat="1">
      <c r="A158" s="401" t="s">
        <v>359</v>
      </c>
      <c r="B158" s="402">
        <v>28.6858759163812</v>
      </c>
      <c r="C158" s="406"/>
      <c r="D158" s="404"/>
    </row>
    <row r="159" spans="1:4" s="403" customFormat="1">
      <c r="A159" s="401" t="s">
        <v>360</v>
      </c>
      <c r="B159" s="402">
        <v>27.724142903376702</v>
      </c>
      <c r="C159" s="406"/>
      <c r="D159" s="404"/>
    </row>
    <row r="160" spans="1:4" s="403" customFormat="1">
      <c r="A160" s="401" t="s">
        <v>361</v>
      </c>
      <c r="B160" s="402">
        <v>25.8270141531329</v>
      </c>
      <c r="C160" s="406"/>
      <c r="D160" s="404"/>
    </row>
    <row r="161" spans="1:4" s="403" customFormat="1">
      <c r="A161" s="401" t="s">
        <v>362</v>
      </c>
      <c r="B161" s="402">
        <v>23.371724316749603</v>
      </c>
      <c r="C161" s="406"/>
      <c r="D161" s="404"/>
    </row>
    <row r="162" spans="1:4" s="403" customFormat="1">
      <c r="A162" s="401" t="s">
        <v>363</v>
      </c>
      <c r="B162" s="402">
        <v>20.885650481626502</v>
      </c>
      <c r="C162" s="406"/>
      <c r="D162" s="404"/>
    </row>
    <row r="163" spans="1:4" s="403" customFormat="1">
      <c r="A163" s="401" t="s">
        <v>364</v>
      </c>
      <c r="B163" s="402">
        <v>18.6989406148912</v>
      </c>
      <c r="C163" s="406"/>
      <c r="D163" s="404"/>
    </row>
    <row r="164" spans="1:4" s="403" customFormat="1">
      <c r="A164" s="401" t="s">
        <v>365</v>
      </c>
      <c r="B164" s="402">
        <v>16.944513563399703</v>
      </c>
      <c r="C164" s="406"/>
      <c r="D164" s="404"/>
    </row>
    <row r="165" spans="1:4" s="403" customFormat="1">
      <c r="A165" s="401" t="s">
        <v>366</v>
      </c>
      <c r="B165" s="402">
        <v>15.555168001127171</v>
      </c>
      <c r="C165" s="406"/>
      <c r="D165" s="404"/>
    </row>
    <row r="166" spans="1:4" s="403" customFormat="1">
      <c r="A166" s="401" t="s">
        <v>367</v>
      </c>
      <c r="B166" s="402">
        <v>14.27514663960347</v>
      </c>
      <c r="C166" s="406"/>
      <c r="D166" s="404"/>
    </row>
    <row r="167" spans="1:4" s="403" customFormat="1">
      <c r="A167" s="401" t="s">
        <v>368</v>
      </c>
      <c r="B167" s="402">
        <v>12.971754718876571</v>
      </c>
      <c r="C167" s="406"/>
      <c r="D167" s="404"/>
    </row>
    <row r="168" spans="1:4" s="403" customFormat="1">
      <c r="A168" s="401" t="s">
        <v>369</v>
      </c>
      <c r="B168" s="402">
        <v>11.646924217948269</v>
      </c>
      <c r="C168" s="406"/>
      <c r="D168" s="404"/>
    </row>
    <row r="169" spans="1:4" s="403" customFormat="1">
      <c r="A169" s="401" t="s">
        <v>370</v>
      </c>
      <c r="B169" s="402">
        <v>5.4714375797918855</v>
      </c>
      <c r="C169" s="406"/>
      <c r="D169" s="404"/>
    </row>
    <row r="170" spans="1:4" s="403" customFormat="1">
      <c r="A170" s="401" t="s">
        <v>371</v>
      </c>
      <c r="B170" s="402">
        <v>5.3058252857639525</v>
      </c>
      <c r="C170" s="406"/>
      <c r="D170" s="404"/>
    </row>
    <row r="171" spans="1:4" s="403" customFormat="1">
      <c r="A171" s="401"/>
      <c r="B171" s="401"/>
      <c r="C171" s="406"/>
      <c r="D171" s="404"/>
    </row>
    <row r="172" spans="1:4" s="403" customFormat="1">
      <c r="B172" s="407"/>
      <c r="C172" s="406"/>
      <c r="D172" s="404"/>
    </row>
    <row r="173" spans="1:4" s="403" customFormat="1">
      <c r="B173" s="407"/>
      <c r="C173" s="406"/>
      <c r="D173" s="404"/>
    </row>
    <row r="174" spans="1:4" s="403" customFormat="1">
      <c r="B174" s="407"/>
      <c r="C174" s="406"/>
      <c r="D174" s="404"/>
    </row>
    <row r="175" spans="1:4" s="403" customFormat="1">
      <c r="B175" s="407"/>
      <c r="C175" s="406"/>
      <c r="D175" s="404"/>
    </row>
    <row r="176" spans="1:4" s="403" customFormat="1">
      <c r="B176" s="407"/>
      <c r="C176" s="406"/>
      <c r="D176" s="404"/>
    </row>
    <row r="177" spans="2:4" s="403" customFormat="1">
      <c r="B177" s="407"/>
      <c r="C177" s="406"/>
      <c r="D177" s="404"/>
    </row>
    <row r="178" spans="2:4" s="403" customFormat="1">
      <c r="B178" s="407"/>
      <c r="C178" s="406"/>
      <c r="D178" s="404"/>
    </row>
    <row r="179" spans="2:4" s="403" customFormat="1">
      <c r="B179" s="407"/>
      <c r="C179" s="406"/>
      <c r="D179" s="404"/>
    </row>
    <row r="180" spans="2:4" s="403" customFormat="1">
      <c r="B180" s="407"/>
      <c r="C180" s="406"/>
      <c r="D180" s="404"/>
    </row>
    <row r="181" spans="2:4" s="403" customFormat="1">
      <c r="B181" s="407"/>
      <c r="C181" s="406"/>
      <c r="D181" s="404"/>
    </row>
    <row r="182" spans="2:4" s="403" customFormat="1">
      <c r="B182" s="407"/>
      <c r="C182" s="406"/>
      <c r="D182" s="404"/>
    </row>
    <row r="183" spans="2:4" s="403" customFormat="1">
      <c r="B183" s="407"/>
      <c r="C183" s="406"/>
      <c r="D183" s="404"/>
    </row>
    <row r="184" spans="2:4" s="403" customFormat="1">
      <c r="B184" s="407"/>
      <c r="C184" s="406"/>
      <c r="D184" s="404"/>
    </row>
    <row r="185" spans="2:4" s="403" customFormat="1">
      <c r="B185" s="407"/>
      <c r="C185" s="406"/>
      <c r="D185" s="404"/>
    </row>
    <row r="186" spans="2:4" s="403" customFormat="1">
      <c r="B186" s="407"/>
      <c r="C186" s="406"/>
      <c r="D186" s="404"/>
    </row>
    <row r="187" spans="2:4" s="403" customFormat="1">
      <c r="B187" s="407"/>
      <c r="C187" s="406"/>
      <c r="D187" s="404"/>
    </row>
    <row r="188" spans="2:4" s="403" customFormat="1">
      <c r="B188" s="407"/>
      <c r="C188" s="406"/>
      <c r="D188" s="404"/>
    </row>
    <row r="189" spans="2:4" s="403" customFormat="1">
      <c r="B189" s="407"/>
      <c r="C189" s="406"/>
      <c r="D189" s="404"/>
    </row>
    <row r="190" spans="2:4" s="403" customFormat="1">
      <c r="B190" s="407"/>
      <c r="C190" s="406"/>
      <c r="D190" s="404"/>
    </row>
    <row r="191" spans="2:4" s="403" customFormat="1">
      <c r="B191" s="407"/>
      <c r="C191" s="406"/>
      <c r="D191" s="404"/>
    </row>
    <row r="192" spans="2:4" s="403" customFormat="1">
      <c r="B192" s="407"/>
      <c r="C192" s="406"/>
      <c r="D192" s="404"/>
    </row>
    <row r="193" spans="2:4" s="403" customFormat="1">
      <c r="B193" s="407"/>
      <c r="C193" s="406"/>
      <c r="D193" s="404"/>
    </row>
    <row r="194" spans="2:4" s="403" customFormat="1">
      <c r="B194" s="407"/>
      <c r="C194" s="406"/>
      <c r="D194" s="404"/>
    </row>
    <row r="195" spans="2:4" s="403" customFormat="1">
      <c r="B195" s="407"/>
      <c r="C195" s="406"/>
      <c r="D195" s="404"/>
    </row>
    <row r="196" spans="2:4" s="403" customFormat="1">
      <c r="B196" s="407"/>
      <c r="C196" s="406"/>
      <c r="D196" s="404"/>
    </row>
    <row r="197" spans="2:4" s="403" customFormat="1">
      <c r="B197" s="407"/>
      <c r="C197" s="406"/>
      <c r="D197" s="404"/>
    </row>
    <row r="198" spans="2:4" s="403" customFormat="1">
      <c r="B198" s="407"/>
      <c r="C198" s="406"/>
      <c r="D198" s="404"/>
    </row>
    <row r="199" spans="2:4" s="403" customFormat="1">
      <c r="B199" s="407"/>
      <c r="C199" s="406"/>
      <c r="D199" s="404"/>
    </row>
    <row r="200" spans="2:4" s="403" customFormat="1">
      <c r="B200" s="407"/>
      <c r="C200" s="406"/>
      <c r="D200" s="404"/>
    </row>
    <row r="201" spans="2:4" s="403" customFormat="1">
      <c r="B201" s="407"/>
      <c r="C201" s="406"/>
      <c r="D201" s="404"/>
    </row>
    <row r="202" spans="2:4">
      <c r="B202" s="78"/>
      <c r="C202" s="77"/>
      <c r="D202" s="75"/>
    </row>
    <row r="203" spans="2:4">
      <c r="B203" s="78"/>
      <c r="C203" s="77"/>
      <c r="D203" s="75"/>
    </row>
    <row r="204" spans="2:4">
      <c r="B204" s="78"/>
      <c r="C204" s="77"/>
      <c r="D204" s="75"/>
    </row>
    <row r="205" spans="2:4">
      <c r="B205" s="78"/>
      <c r="C205" s="77"/>
      <c r="D205" s="75"/>
    </row>
    <row r="206" spans="2:4">
      <c r="B206" s="78"/>
      <c r="C206" s="77"/>
      <c r="D206" s="75"/>
    </row>
    <row r="207" spans="2:4">
      <c r="B207" s="78"/>
      <c r="C207" s="77"/>
      <c r="D207" s="75"/>
    </row>
    <row r="208" spans="2:4">
      <c r="B208" s="78"/>
      <c r="C208" s="77"/>
      <c r="D208" s="75"/>
    </row>
    <row r="209" spans="2:4">
      <c r="B209" s="78"/>
      <c r="C209" s="77"/>
      <c r="D209" s="75"/>
    </row>
    <row r="210" spans="2:4">
      <c r="B210" s="78"/>
      <c r="C210" s="77"/>
      <c r="D210" s="75"/>
    </row>
    <row r="211" spans="2:4">
      <c r="B211" s="78"/>
      <c r="C211" s="77"/>
      <c r="D211" s="75"/>
    </row>
    <row r="212" spans="2:4">
      <c r="B212" s="78"/>
      <c r="C212" s="77"/>
      <c r="D212" s="75"/>
    </row>
    <row r="213" spans="2:4">
      <c r="B213" s="78"/>
      <c r="C213" s="77"/>
      <c r="D213" s="75"/>
    </row>
    <row r="214" spans="2:4">
      <c r="B214" s="78"/>
      <c r="C214" s="77"/>
      <c r="D214" s="75"/>
    </row>
    <row r="215" spans="2:4">
      <c r="B215" s="78"/>
      <c r="C215" s="77"/>
      <c r="D215" s="75"/>
    </row>
    <row r="216" spans="2:4">
      <c r="B216" s="78"/>
      <c r="C216" s="77"/>
      <c r="D216" s="75"/>
    </row>
    <row r="217" spans="2:4">
      <c r="B217" s="78"/>
      <c r="C217" s="77"/>
      <c r="D217" s="75"/>
    </row>
    <row r="218" spans="2:4">
      <c r="B218" s="78"/>
      <c r="C218" s="77"/>
      <c r="D218" s="75"/>
    </row>
    <row r="219" spans="2:4">
      <c r="B219" s="78"/>
      <c r="C219" s="77"/>
      <c r="D219" s="75"/>
    </row>
    <row r="220" spans="2:4">
      <c r="B220" s="78"/>
      <c r="C220" s="77"/>
      <c r="D220" s="75"/>
    </row>
    <row r="221" spans="2:4">
      <c r="B221" s="78"/>
      <c r="C221" s="77"/>
      <c r="D221" s="75"/>
    </row>
    <row r="222" spans="2:4">
      <c r="B222" s="78"/>
      <c r="C222" s="77"/>
      <c r="D222" s="75"/>
    </row>
    <row r="223" spans="2:4">
      <c r="B223" s="78"/>
      <c r="C223" s="77"/>
      <c r="D223" s="75"/>
    </row>
    <row r="224" spans="2:4">
      <c r="B224" s="78"/>
      <c r="C224" s="77"/>
      <c r="D224" s="75"/>
    </row>
    <row r="225" spans="2:4">
      <c r="B225" s="78"/>
      <c r="C225" s="77"/>
      <c r="D225" s="75"/>
    </row>
    <row r="226" spans="2:4">
      <c r="B226" s="78"/>
      <c r="C226" s="77"/>
      <c r="D226" s="75"/>
    </row>
    <row r="227" spans="2:4">
      <c r="B227" s="78"/>
      <c r="C227" s="77"/>
      <c r="D227" s="75"/>
    </row>
    <row r="228" spans="2:4">
      <c r="B228" s="78"/>
      <c r="C228" s="77"/>
      <c r="D228" s="75"/>
    </row>
    <row r="229" spans="2:4">
      <c r="B229" s="78"/>
      <c r="C229" s="77"/>
      <c r="D229" s="75"/>
    </row>
    <row r="230" spans="2:4">
      <c r="B230" s="78"/>
      <c r="C230" s="77"/>
      <c r="D230" s="75"/>
    </row>
    <row r="231" spans="2:4">
      <c r="B231" s="78"/>
      <c r="C231" s="77"/>
      <c r="D231" s="75"/>
    </row>
    <row r="232" spans="2:4">
      <c r="B232" s="78"/>
      <c r="C232" s="77"/>
      <c r="D232" s="75"/>
    </row>
    <row r="233" spans="2:4">
      <c r="B233" s="78"/>
      <c r="C233" s="77"/>
      <c r="D233" s="75"/>
    </row>
    <row r="234" spans="2:4">
      <c r="B234" s="78"/>
      <c r="C234" s="77"/>
      <c r="D234" s="75"/>
    </row>
    <row r="235" spans="2:4">
      <c r="B235" s="78"/>
      <c r="C235" s="77"/>
      <c r="D235" s="75"/>
    </row>
    <row r="236" spans="2:4">
      <c r="B236" s="78"/>
      <c r="C236" s="77"/>
      <c r="D236" s="75"/>
    </row>
    <row r="237" spans="2:4">
      <c r="B237" s="78"/>
      <c r="C237" s="77"/>
      <c r="D237" s="75"/>
    </row>
    <row r="238" spans="2:4">
      <c r="B238" s="78"/>
      <c r="C238" s="77"/>
      <c r="D238" s="75"/>
    </row>
    <row r="239" spans="2:4">
      <c r="B239" s="78"/>
      <c r="C239" s="77"/>
      <c r="D239" s="75"/>
    </row>
    <row r="240" spans="2:4">
      <c r="B240" s="78"/>
      <c r="C240" s="77"/>
      <c r="D240" s="75"/>
    </row>
    <row r="241" spans="2:4">
      <c r="B241" s="78"/>
      <c r="C241" s="77"/>
      <c r="D241" s="75"/>
    </row>
    <row r="242" spans="2:4">
      <c r="B242" s="78"/>
      <c r="C242" s="77"/>
      <c r="D242" s="75"/>
    </row>
    <row r="243" spans="2:4">
      <c r="B243" s="78"/>
      <c r="C243" s="77"/>
      <c r="D243" s="75"/>
    </row>
    <row r="244" spans="2:4">
      <c r="B244" s="78"/>
      <c r="C244" s="77"/>
      <c r="D244" s="75"/>
    </row>
    <row r="245" spans="2:4">
      <c r="B245" s="78"/>
      <c r="C245" s="77"/>
      <c r="D245" s="75"/>
    </row>
    <row r="246" spans="2:4">
      <c r="B246" s="78"/>
      <c r="C246" s="77"/>
      <c r="D246" s="75"/>
    </row>
    <row r="247" spans="2:4">
      <c r="B247" s="78"/>
      <c r="C247" s="77"/>
      <c r="D247" s="75"/>
    </row>
    <row r="248" spans="2:4">
      <c r="B248" s="78"/>
      <c r="C248" s="77"/>
      <c r="D248" s="75"/>
    </row>
    <row r="249" spans="2:4">
      <c r="B249" s="78"/>
      <c r="C249" s="77"/>
      <c r="D249" s="75"/>
    </row>
    <row r="250" spans="2:4">
      <c r="B250" s="78"/>
      <c r="C250" s="77"/>
      <c r="D250" s="75"/>
    </row>
    <row r="251" spans="2:4">
      <c r="B251" s="78"/>
      <c r="C251" s="77"/>
      <c r="D251" s="75"/>
    </row>
    <row r="252" spans="2:4">
      <c r="B252" s="78"/>
      <c r="C252" s="77"/>
      <c r="D252" s="75"/>
    </row>
    <row r="253" spans="2:4">
      <c r="B253" s="78"/>
      <c r="C253" s="77"/>
      <c r="D253" s="75"/>
    </row>
    <row r="254" spans="2:4">
      <c r="B254" s="78"/>
      <c r="C254" s="77"/>
      <c r="D254" s="75"/>
    </row>
    <row r="255" spans="2:4">
      <c r="B255" s="78"/>
      <c r="C255" s="77"/>
      <c r="D255" s="75"/>
    </row>
    <row r="256" spans="2:4">
      <c r="B256" s="78"/>
      <c r="C256" s="77"/>
      <c r="D256" s="75"/>
    </row>
    <row r="257" spans="2:4">
      <c r="B257" s="78"/>
      <c r="C257" s="77"/>
      <c r="D257" s="75"/>
    </row>
    <row r="258" spans="2:4">
      <c r="B258" s="78"/>
      <c r="C258" s="77"/>
      <c r="D258" s="75"/>
    </row>
    <row r="259" spans="2:4">
      <c r="B259" s="78"/>
      <c r="C259" s="77"/>
      <c r="D259" s="75"/>
    </row>
    <row r="260" spans="2:4">
      <c r="B260" s="78"/>
      <c r="C260" s="77"/>
      <c r="D260" s="75"/>
    </row>
    <row r="261" spans="2:4">
      <c r="B261" s="78"/>
      <c r="C261" s="77"/>
      <c r="D261" s="75"/>
    </row>
    <row r="262" spans="2:4">
      <c r="B262" s="78"/>
      <c r="C262" s="77"/>
      <c r="D262" s="75"/>
    </row>
    <row r="263" spans="2:4">
      <c r="B263" s="78"/>
      <c r="C263" s="77"/>
      <c r="D263" s="75"/>
    </row>
    <row r="264" spans="2:4">
      <c r="B264" s="78"/>
      <c r="C264" s="77"/>
      <c r="D264" s="75"/>
    </row>
    <row r="265" spans="2:4">
      <c r="B265" s="78"/>
      <c r="C265" s="77"/>
      <c r="D265" s="75"/>
    </row>
    <row r="266" spans="2:4">
      <c r="B266" s="78"/>
      <c r="C266" s="77"/>
      <c r="D266" s="75"/>
    </row>
    <row r="267" spans="2:4">
      <c r="B267" s="78"/>
      <c r="C267" s="77"/>
      <c r="D267" s="75"/>
    </row>
    <row r="268" spans="2:4">
      <c r="B268" s="78"/>
      <c r="C268" s="77"/>
      <c r="D268" s="75"/>
    </row>
    <row r="269" spans="2:4">
      <c r="B269" s="78"/>
      <c r="C269" s="77"/>
      <c r="D269" s="75"/>
    </row>
    <row r="270" spans="2:4">
      <c r="B270" s="78"/>
      <c r="C270" s="77"/>
      <c r="D270" s="75"/>
    </row>
    <row r="271" spans="2:4">
      <c r="B271" s="78"/>
      <c r="C271" s="77"/>
      <c r="D271" s="75"/>
    </row>
    <row r="272" spans="2:4">
      <c r="B272" s="78"/>
      <c r="C272" s="77"/>
      <c r="D272" s="75"/>
    </row>
    <row r="273" spans="2:4">
      <c r="B273" s="78"/>
      <c r="C273" s="77"/>
      <c r="D273" s="75"/>
    </row>
    <row r="274" spans="2:4">
      <c r="B274" s="78"/>
      <c r="C274" s="77"/>
      <c r="D274" s="75"/>
    </row>
    <row r="275" spans="2:4">
      <c r="B275" s="78"/>
      <c r="C275" s="77"/>
      <c r="D275" s="75"/>
    </row>
    <row r="276" spans="2:4">
      <c r="B276" s="78"/>
      <c r="C276" s="77"/>
      <c r="D276" s="75"/>
    </row>
    <row r="277" spans="2:4">
      <c r="B277" s="78"/>
      <c r="C277" s="77"/>
      <c r="D277" s="75"/>
    </row>
    <row r="278" spans="2:4">
      <c r="B278" s="78"/>
      <c r="C278" s="77"/>
      <c r="D278" s="75"/>
    </row>
    <row r="279" spans="2:4">
      <c r="B279" s="78"/>
      <c r="C279" s="77"/>
      <c r="D279" s="75"/>
    </row>
    <row r="280" spans="2:4">
      <c r="B280" s="78"/>
      <c r="C280" s="77"/>
      <c r="D280" s="75"/>
    </row>
    <row r="281" spans="2:4">
      <c r="B281" s="78"/>
      <c r="C281" s="77"/>
      <c r="D281" s="75"/>
    </row>
    <row r="282" spans="2:4">
      <c r="B282" s="78"/>
      <c r="C282" s="77"/>
      <c r="D282" s="75"/>
    </row>
    <row r="283" spans="2:4">
      <c r="B283" s="78"/>
      <c r="C283" s="77"/>
      <c r="D283" s="75"/>
    </row>
    <row r="284" spans="2:4">
      <c r="B284" s="78"/>
      <c r="C284" s="77"/>
      <c r="D284" s="75"/>
    </row>
    <row r="285" spans="2:4">
      <c r="B285" s="78"/>
      <c r="C285" s="77"/>
      <c r="D285" s="75"/>
    </row>
    <row r="286" spans="2:4">
      <c r="B286" s="78"/>
      <c r="C286" s="77"/>
      <c r="D286" s="75"/>
    </row>
    <row r="287" spans="2:4">
      <c r="B287" s="78"/>
      <c r="C287" s="77"/>
      <c r="D287" s="75"/>
    </row>
    <row r="288" spans="2:4">
      <c r="B288" s="78"/>
      <c r="C288" s="77"/>
      <c r="D288" s="75"/>
    </row>
    <row r="289" spans="2:4">
      <c r="B289" s="78"/>
      <c r="C289" s="77"/>
      <c r="D289" s="75"/>
    </row>
    <row r="290" spans="2:4">
      <c r="B290" s="78"/>
      <c r="C290" s="77"/>
      <c r="D290" s="75"/>
    </row>
    <row r="291" spans="2:4">
      <c r="B291" s="78"/>
      <c r="C291" s="77"/>
      <c r="D291" s="75"/>
    </row>
    <row r="292" spans="2:4">
      <c r="B292" s="78"/>
      <c r="C292" s="77"/>
      <c r="D292" s="75"/>
    </row>
    <row r="293" spans="2:4">
      <c r="B293" s="78"/>
      <c r="C293" s="77"/>
      <c r="D293" s="75"/>
    </row>
    <row r="294" spans="2:4">
      <c r="B294" s="78"/>
      <c r="C294" s="77"/>
      <c r="D294" s="75"/>
    </row>
    <row r="295" spans="2:4">
      <c r="B295" s="78"/>
      <c r="C295" s="77"/>
      <c r="D295" s="75"/>
    </row>
    <row r="296" spans="2:4">
      <c r="B296" s="78"/>
      <c r="C296" s="77"/>
      <c r="D296" s="75"/>
    </row>
    <row r="297" spans="2:4">
      <c r="B297" s="78"/>
      <c r="C297" s="77"/>
      <c r="D297" s="75"/>
    </row>
    <row r="298" spans="2:4">
      <c r="B298" s="78"/>
      <c r="C298" s="77"/>
      <c r="D298" s="75"/>
    </row>
    <row r="299" spans="2:4">
      <c r="B299" s="78"/>
      <c r="C299" s="77"/>
      <c r="D299" s="75"/>
    </row>
    <row r="300" spans="2:4">
      <c r="B300" s="78"/>
      <c r="C300" s="77"/>
      <c r="D300" s="75"/>
    </row>
    <row r="301" spans="2:4">
      <c r="B301" s="78"/>
      <c r="C301" s="77"/>
      <c r="D301" s="75"/>
    </row>
    <row r="302" spans="2:4">
      <c r="B302" s="78"/>
      <c r="C302" s="77"/>
      <c r="D302" s="75"/>
    </row>
    <row r="303" spans="2:4">
      <c r="B303" s="78"/>
      <c r="C303" s="77"/>
      <c r="D303" s="75"/>
    </row>
    <row r="304" spans="2:4">
      <c r="B304" s="78"/>
      <c r="C304" s="77"/>
      <c r="D304" s="75"/>
    </row>
    <row r="305" spans="2:4">
      <c r="B305" s="78"/>
      <c r="C305" s="77"/>
      <c r="D305" s="75"/>
    </row>
    <row r="306" spans="2:4">
      <c r="B306" s="78"/>
      <c r="C306" s="77"/>
      <c r="D306" s="75"/>
    </row>
    <row r="307" spans="2:4">
      <c r="B307" s="78"/>
      <c r="C307" s="77"/>
      <c r="D307" s="75"/>
    </row>
    <row r="308" spans="2:4">
      <c r="B308" s="78"/>
      <c r="C308" s="77"/>
      <c r="D308" s="75"/>
    </row>
    <row r="309" spans="2:4">
      <c r="B309" s="78"/>
      <c r="C309" s="77"/>
      <c r="D309" s="75"/>
    </row>
    <row r="310" spans="2:4">
      <c r="B310" s="78"/>
      <c r="C310" s="77"/>
      <c r="D310" s="75"/>
    </row>
    <row r="311" spans="2:4">
      <c r="B311" s="78"/>
      <c r="C311" s="77"/>
      <c r="D311" s="75"/>
    </row>
    <row r="312" spans="2:4">
      <c r="B312" s="78"/>
      <c r="C312" s="77"/>
      <c r="D312" s="75"/>
    </row>
    <row r="313" spans="2:4">
      <c r="B313" s="78"/>
      <c r="C313" s="77"/>
      <c r="D313" s="75"/>
    </row>
    <row r="314" spans="2:4">
      <c r="B314" s="78"/>
      <c r="C314" s="77"/>
      <c r="D314" s="75"/>
    </row>
    <row r="315" spans="2:4">
      <c r="B315" s="78"/>
      <c r="C315" s="77"/>
      <c r="D315" s="75"/>
    </row>
    <row r="316" spans="2:4">
      <c r="B316" s="78"/>
      <c r="C316" s="77"/>
      <c r="D316" s="75"/>
    </row>
    <row r="317" spans="2:4">
      <c r="B317" s="78"/>
      <c r="C317" s="77"/>
      <c r="D317" s="75"/>
    </row>
    <row r="318" spans="2:4">
      <c r="B318" s="78"/>
      <c r="C318" s="77"/>
      <c r="D318" s="75"/>
    </row>
    <row r="319" spans="2:4">
      <c r="B319" s="78"/>
      <c r="C319" s="77"/>
      <c r="D319" s="75"/>
    </row>
    <row r="320" spans="2:4">
      <c r="B320" s="78"/>
      <c r="C320" s="77"/>
      <c r="D320" s="75"/>
    </row>
    <row r="321" spans="2:4">
      <c r="B321" s="78"/>
      <c r="C321" s="77"/>
      <c r="D321" s="75"/>
    </row>
    <row r="322" spans="2:4">
      <c r="B322" s="78"/>
      <c r="C322" s="77"/>
      <c r="D322" s="75"/>
    </row>
    <row r="323" spans="2:4">
      <c r="B323" s="78"/>
      <c r="C323" s="77"/>
      <c r="D323" s="75"/>
    </row>
    <row r="324" spans="2:4">
      <c r="B324" s="78"/>
      <c r="C324" s="77"/>
      <c r="D324" s="75"/>
    </row>
    <row r="325" spans="2:4">
      <c r="B325" s="78"/>
      <c r="C325" s="77"/>
      <c r="D325" s="75"/>
    </row>
    <row r="326" spans="2:4">
      <c r="B326" s="78"/>
      <c r="C326" s="77"/>
      <c r="D326" s="75"/>
    </row>
    <row r="327" spans="2:4">
      <c r="B327" s="78"/>
      <c r="C327" s="77"/>
      <c r="D327" s="75"/>
    </row>
    <row r="328" spans="2:4">
      <c r="B328" s="78"/>
      <c r="C328" s="77"/>
      <c r="D328" s="75"/>
    </row>
    <row r="329" spans="2:4">
      <c r="B329" s="78"/>
      <c r="C329" s="77"/>
      <c r="D329" s="75"/>
    </row>
    <row r="330" spans="2:4">
      <c r="B330" s="78"/>
      <c r="C330" s="77"/>
      <c r="D330" s="75"/>
    </row>
    <row r="331" spans="2:4">
      <c r="B331" s="78"/>
      <c r="C331" s="77"/>
      <c r="D331" s="75"/>
    </row>
    <row r="332" spans="2:4">
      <c r="B332" s="78"/>
      <c r="C332" s="77"/>
      <c r="D332" s="75"/>
    </row>
    <row r="333" spans="2:4">
      <c r="B333" s="78"/>
      <c r="C333" s="77"/>
      <c r="D333" s="75"/>
    </row>
    <row r="334" spans="2:4">
      <c r="B334" s="78"/>
      <c r="C334" s="77"/>
      <c r="D334" s="75"/>
    </row>
    <row r="335" spans="2:4">
      <c r="B335" s="78"/>
      <c r="C335" s="77"/>
      <c r="D335" s="75"/>
    </row>
    <row r="336" spans="2:4">
      <c r="B336" s="78"/>
      <c r="C336" s="77"/>
      <c r="D336" s="75"/>
    </row>
    <row r="337" spans="2:4">
      <c r="B337" s="78"/>
      <c r="C337" s="77"/>
      <c r="D337" s="75"/>
    </row>
    <row r="338" spans="2:4">
      <c r="B338" s="78"/>
      <c r="C338" s="77"/>
      <c r="D338" s="75"/>
    </row>
    <row r="339" spans="2:4">
      <c r="B339" s="78"/>
      <c r="C339" s="77"/>
      <c r="D339" s="75"/>
    </row>
    <row r="340" spans="2:4">
      <c r="B340" s="78"/>
      <c r="C340" s="77"/>
      <c r="D340" s="75"/>
    </row>
    <row r="341" spans="2:4">
      <c r="B341" s="78"/>
      <c r="C341" s="77"/>
      <c r="D341" s="75"/>
    </row>
    <row r="342" spans="2:4">
      <c r="B342" s="78"/>
      <c r="C342" s="77"/>
      <c r="D342" s="75"/>
    </row>
    <row r="343" spans="2:4">
      <c r="B343" s="78"/>
      <c r="C343" s="77"/>
      <c r="D343" s="75"/>
    </row>
    <row r="344" spans="2:4">
      <c r="B344" s="78"/>
      <c r="C344" s="77"/>
      <c r="D344" s="75"/>
    </row>
    <row r="345" spans="2:4">
      <c r="B345" s="78"/>
      <c r="C345" s="77"/>
      <c r="D345" s="75"/>
    </row>
    <row r="346" spans="2:4">
      <c r="B346" s="78"/>
      <c r="C346" s="77"/>
      <c r="D346" s="75"/>
    </row>
    <row r="347" spans="2:4">
      <c r="B347" s="78"/>
      <c r="C347" s="77"/>
      <c r="D347" s="75"/>
    </row>
    <row r="348" spans="2:4">
      <c r="B348" s="78"/>
      <c r="C348" s="77"/>
      <c r="D348" s="75"/>
    </row>
    <row r="349" spans="2:4">
      <c r="B349" s="78"/>
      <c r="C349" s="77"/>
      <c r="D349" s="75"/>
    </row>
    <row r="350" spans="2:4">
      <c r="B350" s="78"/>
      <c r="C350" s="77"/>
      <c r="D350" s="75"/>
    </row>
    <row r="351" spans="2:4">
      <c r="B351" s="78"/>
      <c r="C351" s="77"/>
      <c r="D351" s="75"/>
    </row>
    <row r="352" spans="2:4">
      <c r="B352" s="78"/>
      <c r="C352" s="77"/>
      <c r="D352" s="75"/>
    </row>
    <row r="353" spans="2:4">
      <c r="B353" s="78"/>
      <c r="C353" s="77"/>
      <c r="D353" s="75"/>
    </row>
    <row r="354" spans="2:4">
      <c r="B354" s="78"/>
      <c r="C354" s="77"/>
      <c r="D354" s="75"/>
    </row>
    <row r="355" spans="2:4">
      <c r="B355" s="78"/>
      <c r="C355" s="77"/>
      <c r="D355" s="75"/>
    </row>
    <row r="356" spans="2:4">
      <c r="B356" s="78"/>
      <c r="C356" s="77"/>
      <c r="D356" s="75"/>
    </row>
    <row r="357" spans="2:4">
      <c r="B357" s="78"/>
      <c r="C357" s="77"/>
      <c r="D357" s="75"/>
    </row>
    <row r="358" spans="2:4">
      <c r="B358" s="78"/>
      <c r="C358" s="77"/>
      <c r="D358" s="75"/>
    </row>
    <row r="359" spans="2:4">
      <c r="B359" s="78"/>
      <c r="C359" s="77"/>
      <c r="D359" s="75"/>
    </row>
    <row r="360" spans="2:4">
      <c r="B360" s="78"/>
      <c r="C360" s="77"/>
      <c r="D360" s="75"/>
    </row>
    <row r="361" spans="2:4">
      <c r="B361" s="78"/>
      <c r="C361" s="77"/>
      <c r="D361" s="75"/>
    </row>
    <row r="362" spans="2:4">
      <c r="B362" s="78"/>
      <c r="C362" s="77"/>
      <c r="D362" s="75"/>
    </row>
    <row r="363" spans="2:4">
      <c r="B363" s="78"/>
      <c r="C363" s="77"/>
      <c r="D363" s="75"/>
    </row>
    <row r="364" spans="2:4">
      <c r="B364" s="78"/>
      <c r="C364" s="77"/>
      <c r="D364" s="75"/>
    </row>
    <row r="365" spans="2:4">
      <c r="B365" s="78"/>
      <c r="C365" s="77"/>
      <c r="D365" s="75"/>
    </row>
    <row r="366" spans="2:4">
      <c r="B366" s="78"/>
      <c r="C366" s="77"/>
      <c r="D366" s="75"/>
    </row>
    <row r="367" spans="2:4">
      <c r="B367" s="78"/>
      <c r="C367" s="77"/>
      <c r="D367" s="75"/>
    </row>
    <row r="368" spans="2:4">
      <c r="B368" s="78"/>
      <c r="C368" s="77"/>
      <c r="D368" s="75"/>
    </row>
    <row r="369" spans="2:4">
      <c r="B369" s="78"/>
      <c r="C369" s="77"/>
      <c r="D369" s="75"/>
    </row>
    <row r="370" spans="2:4">
      <c r="B370" s="78"/>
      <c r="C370" s="77"/>
      <c r="D370" s="75"/>
    </row>
    <row r="371" spans="2:4">
      <c r="B371" s="78"/>
      <c r="C371" s="77"/>
      <c r="D371" s="75"/>
    </row>
    <row r="372" spans="2:4">
      <c r="B372" s="78"/>
      <c r="C372" s="77"/>
      <c r="D372" s="75"/>
    </row>
    <row r="373" spans="2:4">
      <c r="B373" s="78"/>
      <c r="C373" s="77"/>
      <c r="D373" s="75"/>
    </row>
    <row r="374" spans="2:4">
      <c r="B374" s="78"/>
      <c r="C374" s="77"/>
      <c r="D374" s="75"/>
    </row>
    <row r="375" spans="2:4">
      <c r="B375" s="78"/>
      <c r="C375" s="77"/>
      <c r="D375" s="75"/>
    </row>
    <row r="376" spans="2:4">
      <c r="B376" s="78"/>
      <c r="C376" s="77"/>
      <c r="D376" s="75"/>
    </row>
    <row r="377" spans="2:4">
      <c r="B377" s="78"/>
      <c r="C377" s="77"/>
      <c r="D377" s="75"/>
    </row>
    <row r="378" spans="2:4">
      <c r="B378" s="78"/>
      <c r="C378" s="77"/>
      <c r="D378" s="75"/>
    </row>
    <row r="379" spans="2:4">
      <c r="B379" s="78"/>
      <c r="C379" s="77"/>
      <c r="D379" s="75"/>
    </row>
    <row r="380" spans="2:4">
      <c r="B380" s="78"/>
      <c r="C380" s="77"/>
      <c r="D380" s="75"/>
    </row>
    <row r="381" spans="2:4">
      <c r="B381" s="78"/>
      <c r="C381" s="77"/>
      <c r="D381" s="75"/>
    </row>
    <row r="382" spans="2:4">
      <c r="B382" s="78"/>
      <c r="C382" s="77"/>
      <c r="D382" s="75"/>
    </row>
    <row r="383" spans="2:4">
      <c r="B383" s="78"/>
      <c r="C383" s="77"/>
      <c r="D383" s="75"/>
    </row>
    <row r="384" spans="2:4">
      <c r="B384" s="78"/>
      <c r="C384" s="77"/>
      <c r="D384" s="75"/>
    </row>
    <row r="385" spans="2:4">
      <c r="B385" s="78"/>
      <c r="C385" s="77"/>
      <c r="D385" s="75"/>
    </row>
    <row r="386" spans="2:4">
      <c r="B386" s="78"/>
      <c r="C386" s="77"/>
      <c r="D386" s="75"/>
    </row>
    <row r="387" spans="2:4">
      <c r="B387" s="78"/>
      <c r="C387" s="77"/>
      <c r="D387" s="75"/>
    </row>
    <row r="388" spans="2:4">
      <c r="B388" s="78"/>
      <c r="C388" s="77"/>
      <c r="D388" s="75"/>
    </row>
    <row r="389" spans="2:4">
      <c r="B389" s="78"/>
      <c r="C389" s="77"/>
      <c r="D389" s="75"/>
    </row>
    <row r="390" spans="2:4">
      <c r="B390" s="78"/>
      <c r="C390" s="77"/>
      <c r="D390" s="75"/>
    </row>
    <row r="391" spans="2:4">
      <c r="B391" s="78"/>
      <c r="C391" s="77"/>
      <c r="D391" s="75"/>
    </row>
    <row r="392" spans="2:4">
      <c r="B392" s="78"/>
      <c r="C392" s="77"/>
      <c r="D392" s="75"/>
    </row>
    <row r="393" spans="2:4">
      <c r="B393" s="78"/>
      <c r="C393" s="77"/>
      <c r="D393" s="75"/>
    </row>
    <row r="394" spans="2:4">
      <c r="B394" s="78"/>
      <c r="C394" s="77"/>
      <c r="D394" s="75"/>
    </row>
    <row r="395" spans="2:4">
      <c r="B395" s="78"/>
      <c r="C395" s="77"/>
      <c r="D395" s="75"/>
    </row>
    <row r="396" spans="2:4">
      <c r="B396" s="78"/>
      <c r="C396" s="77"/>
      <c r="D396" s="75"/>
    </row>
    <row r="397" spans="2:4">
      <c r="B397" s="78"/>
      <c r="C397" s="77"/>
      <c r="D397" s="75"/>
    </row>
    <row r="398" spans="2:4">
      <c r="B398" s="78"/>
      <c r="C398" s="77"/>
      <c r="D398" s="75"/>
    </row>
    <row r="399" spans="2:4">
      <c r="B399" s="78"/>
      <c r="C399" s="77"/>
      <c r="D399" s="75"/>
    </row>
    <row r="400" spans="2:4">
      <c r="B400" s="78"/>
      <c r="C400" s="77"/>
      <c r="D400" s="75"/>
    </row>
    <row r="401" spans="2:4">
      <c r="B401" s="78"/>
      <c r="C401" s="77"/>
      <c r="D401" s="75"/>
    </row>
    <row r="402" spans="2:4">
      <c r="B402" s="78"/>
      <c r="C402" s="77"/>
      <c r="D402" s="75"/>
    </row>
    <row r="403" spans="2:4">
      <c r="B403" s="78"/>
      <c r="C403" s="77"/>
      <c r="D403" s="75"/>
    </row>
    <row r="404" spans="2:4">
      <c r="B404" s="78"/>
      <c r="C404" s="77"/>
      <c r="D404" s="75"/>
    </row>
    <row r="405" spans="2:4">
      <c r="B405" s="78"/>
      <c r="C405" s="77"/>
      <c r="D405" s="75"/>
    </row>
    <row r="406" spans="2:4">
      <c r="B406" s="78"/>
      <c r="C406" s="77"/>
      <c r="D406" s="75"/>
    </row>
    <row r="407" spans="2:4">
      <c r="B407" s="78"/>
      <c r="C407" s="77"/>
      <c r="D407" s="75"/>
    </row>
    <row r="408" spans="2:4">
      <c r="B408" s="78"/>
      <c r="C408" s="77"/>
      <c r="D408" s="75"/>
    </row>
    <row r="409" spans="2:4">
      <c r="B409" s="78"/>
      <c r="C409" s="77"/>
      <c r="D409" s="75"/>
    </row>
    <row r="410" spans="2:4">
      <c r="B410" s="78"/>
      <c r="C410" s="77"/>
      <c r="D410" s="75"/>
    </row>
    <row r="411" spans="2:4">
      <c r="B411" s="78"/>
      <c r="C411" s="77"/>
      <c r="D411" s="75"/>
    </row>
    <row r="412" spans="2:4">
      <c r="B412" s="78"/>
      <c r="C412" s="77"/>
      <c r="D412" s="75"/>
    </row>
    <row r="413" spans="2:4">
      <c r="B413" s="78"/>
      <c r="C413" s="77"/>
      <c r="D413" s="75"/>
    </row>
    <row r="414" spans="2:4">
      <c r="B414" s="78"/>
      <c r="C414" s="77"/>
      <c r="D414" s="75"/>
    </row>
    <row r="415" spans="2:4">
      <c r="B415" s="78"/>
      <c r="C415" s="77"/>
      <c r="D415" s="75"/>
    </row>
    <row r="416" spans="2:4">
      <c r="B416" s="78"/>
      <c r="C416" s="77"/>
      <c r="D416" s="75"/>
    </row>
    <row r="417" spans="2:4">
      <c r="B417" s="78"/>
      <c r="C417" s="77"/>
      <c r="D417" s="75"/>
    </row>
    <row r="418" spans="2:4">
      <c r="B418" s="78"/>
      <c r="C418" s="77"/>
      <c r="D418" s="75"/>
    </row>
    <row r="419" spans="2:4">
      <c r="B419" s="78"/>
      <c r="C419" s="77"/>
      <c r="D419" s="75"/>
    </row>
    <row r="420" spans="2:4">
      <c r="B420" s="78"/>
      <c r="C420" s="77"/>
      <c r="D420" s="75"/>
    </row>
    <row r="421" spans="2:4">
      <c r="B421" s="78"/>
      <c r="C421" s="77"/>
      <c r="D421" s="75"/>
    </row>
    <row r="422" spans="2:4">
      <c r="B422" s="78"/>
      <c r="C422" s="77"/>
      <c r="D422" s="75"/>
    </row>
    <row r="423" spans="2:4">
      <c r="B423" s="78"/>
      <c r="C423" s="77"/>
      <c r="D423" s="75"/>
    </row>
    <row r="424" spans="2:4">
      <c r="B424" s="78"/>
      <c r="C424" s="77"/>
      <c r="D424" s="75"/>
    </row>
    <row r="425" spans="2:4">
      <c r="B425" s="78"/>
      <c r="C425" s="77"/>
      <c r="D425" s="75"/>
    </row>
    <row r="426" spans="2:4">
      <c r="B426" s="78"/>
      <c r="C426" s="77"/>
      <c r="D426" s="75"/>
    </row>
    <row r="427" spans="2:4">
      <c r="B427" s="78"/>
      <c r="C427" s="77"/>
      <c r="D427" s="75"/>
    </row>
    <row r="428" spans="2:4">
      <c r="B428" s="78"/>
      <c r="C428" s="77"/>
      <c r="D428" s="75"/>
    </row>
    <row r="429" spans="2:4">
      <c r="B429" s="78"/>
      <c r="C429" s="77"/>
      <c r="D429" s="75"/>
    </row>
    <row r="430" spans="2:4">
      <c r="B430" s="78"/>
      <c r="C430" s="77"/>
      <c r="D430" s="75"/>
    </row>
    <row r="431" spans="2:4">
      <c r="B431" s="78"/>
      <c r="C431" s="77"/>
      <c r="D431" s="75"/>
    </row>
    <row r="432" spans="2:4">
      <c r="B432" s="78"/>
      <c r="C432" s="77"/>
      <c r="D432" s="75"/>
    </row>
    <row r="433" spans="2:4">
      <c r="B433" s="78"/>
      <c r="C433" s="77"/>
      <c r="D433" s="75"/>
    </row>
    <row r="434" spans="2:4">
      <c r="B434" s="78"/>
      <c r="C434" s="77"/>
      <c r="D434" s="75"/>
    </row>
    <row r="435" spans="2:4">
      <c r="B435" s="78"/>
      <c r="C435" s="77"/>
      <c r="D435" s="75"/>
    </row>
    <row r="436" spans="2:4">
      <c r="B436" s="78"/>
      <c r="C436" s="77"/>
      <c r="D436" s="75"/>
    </row>
    <row r="437" spans="2:4">
      <c r="B437" s="78"/>
      <c r="C437" s="77"/>
      <c r="D437" s="75"/>
    </row>
    <row r="438" spans="2:4">
      <c r="B438" s="78"/>
      <c r="C438" s="77"/>
      <c r="D438" s="75"/>
    </row>
    <row r="439" spans="2:4">
      <c r="B439" s="78"/>
      <c r="C439" s="77"/>
      <c r="D439" s="75"/>
    </row>
    <row r="440" spans="2:4">
      <c r="B440" s="78"/>
      <c r="C440" s="77"/>
      <c r="D440" s="75"/>
    </row>
    <row r="441" spans="2:4">
      <c r="B441" s="78"/>
      <c r="C441" s="77"/>
      <c r="D441" s="75"/>
    </row>
    <row r="442" spans="2:4">
      <c r="B442" s="78"/>
      <c r="C442" s="77"/>
      <c r="D442" s="75"/>
    </row>
    <row r="443" spans="2:4">
      <c r="B443" s="78"/>
      <c r="C443" s="77"/>
      <c r="D443" s="75"/>
    </row>
    <row r="444" spans="2:4">
      <c r="B444" s="78"/>
      <c r="C444" s="77"/>
      <c r="D444" s="75"/>
    </row>
    <row r="445" spans="2:4">
      <c r="B445" s="78"/>
      <c r="C445" s="77"/>
      <c r="D445" s="75"/>
    </row>
    <row r="446" spans="2:4">
      <c r="B446" s="78"/>
      <c r="C446" s="77"/>
      <c r="D446" s="75"/>
    </row>
    <row r="447" spans="2:4">
      <c r="B447" s="78"/>
      <c r="C447" s="77"/>
      <c r="D447" s="75"/>
    </row>
    <row r="448" spans="2:4">
      <c r="B448" s="78"/>
      <c r="C448" s="77"/>
      <c r="D448" s="75"/>
    </row>
    <row r="449" spans="2:4">
      <c r="B449" s="78"/>
      <c r="C449" s="77"/>
      <c r="D449" s="75"/>
    </row>
    <row r="450" spans="2:4">
      <c r="B450" s="78"/>
      <c r="C450" s="77"/>
      <c r="D450" s="75"/>
    </row>
    <row r="451" spans="2:4">
      <c r="B451" s="78"/>
      <c r="C451" s="77"/>
      <c r="D451" s="75"/>
    </row>
    <row r="452" spans="2:4">
      <c r="B452" s="78"/>
      <c r="C452" s="77"/>
      <c r="D452" s="75"/>
    </row>
    <row r="453" spans="2:4">
      <c r="B453" s="78"/>
      <c r="C453" s="77"/>
      <c r="D453" s="75"/>
    </row>
    <row r="454" spans="2:4">
      <c r="B454" s="78"/>
      <c r="C454" s="77"/>
      <c r="D454" s="75"/>
    </row>
    <row r="455" spans="2:4">
      <c r="B455" s="78"/>
      <c r="C455" s="77"/>
      <c r="D455" s="75"/>
    </row>
    <row r="456" spans="2:4">
      <c r="B456" s="78"/>
      <c r="C456" s="77"/>
      <c r="D456" s="75"/>
    </row>
    <row r="457" spans="2:4">
      <c r="B457" s="78"/>
      <c r="C457" s="77"/>
      <c r="D457" s="75"/>
    </row>
    <row r="458" spans="2:4">
      <c r="B458" s="78"/>
      <c r="C458" s="77"/>
      <c r="D458" s="75"/>
    </row>
    <row r="459" spans="2:4">
      <c r="B459" s="78"/>
      <c r="C459" s="77"/>
      <c r="D459" s="75"/>
    </row>
    <row r="460" spans="2:4">
      <c r="B460" s="78"/>
      <c r="C460" s="77"/>
      <c r="D460" s="75"/>
    </row>
    <row r="461" spans="2:4">
      <c r="B461" s="78"/>
      <c r="C461" s="77"/>
      <c r="D461" s="75"/>
    </row>
    <row r="462" spans="2:4">
      <c r="B462" s="78"/>
      <c r="C462" s="77"/>
      <c r="D462" s="75"/>
    </row>
    <row r="463" spans="2:4">
      <c r="B463" s="78"/>
      <c r="C463" s="77"/>
      <c r="D463" s="75"/>
    </row>
    <row r="464" spans="2:4">
      <c r="B464" s="78"/>
      <c r="C464" s="77"/>
      <c r="D464" s="75"/>
    </row>
    <row r="465" spans="2:4">
      <c r="B465" s="78"/>
      <c r="C465" s="77"/>
      <c r="D465" s="75"/>
    </row>
    <row r="466" spans="2:4">
      <c r="B466" s="78"/>
      <c r="C466" s="77"/>
      <c r="D466" s="75"/>
    </row>
    <row r="467" spans="2:4">
      <c r="B467" s="78"/>
      <c r="C467" s="77"/>
      <c r="D467" s="75"/>
    </row>
    <row r="468" spans="2:4">
      <c r="B468" s="78"/>
      <c r="C468" s="77"/>
      <c r="D468" s="75"/>
    </row>
    <row r="469" spans="2:4">
      <c r="B469" s="78"/>
      <c r="C469" s="77"/>
      <c r="D469" s="75"/>
    </row>
    <row r="470" spans="2:4">
      <c r="B470" s="78"/>
      <c r="C470" s="77"/>
      <c r="D470" s="75"/>
    </row>
    <row r="471" spans="2:4">
      <c r="B471" s="78"/>
      <c r="C471" s="77"/>
      <c r="D471" s="75"/>
    </row>
    <row r="472" spans="2:4">
      <c r="B472" s="78"/>
      <c r="C472" s="77"/>
      <c r="D472" s="75"/>
    </row>
    <row r="473" spans="2:4">
      <c r="B473" s="78"/>
      <c r="C473" s="77"/>
      <c r="D473" s="75"/>
    </row>
    <row r="474" spans="2:4">
      <c r="B474" s="78"/>
      <c r="C474" s="77"/>
      <c r="D474" s="75"/>
    </row>
    <row r="475" spans="2:4">
      <c r="B475" s="78"/>
      <c r="C475" s="77"/>
      <c r="D475" s="75"/>
    </row>
    <row r="476" spans="2:4">
      <c r="B476" s="78"/>
      <c r="C476" s="77"/>
      <c r="D476" s="75"/>
    </row>
    <row r="477" spans="2:4">
      <c r="B477" s="78"/>
      <c r="C477" s="77"/>
      <c r="D477" s="75"/>
    </row>
    <row r="478" spans="2:4">
      <c r="B478" s="78"/>
      <c r="C478" s="77"/>
      <c r="D478" s="75"/>
    </row>
    <row r="479" spans="2:4">
      <c r="B479" s="78"/>
      <c r="C479" s="77"/>
      <c r="D479" s="75"/>
    </row>
    <row r="480" spans="2:4">
      <c r="B480" s="78"/>
      <c r="C480" s="77"/>
      <c r="D480" s="75"/>
    </row>
    <row r="481" spans="2:4">
      <c r="B481" s="78"/>
      <c r="C481" s="77"/>
      <c r="D481" s="75"/>
    </row>
    <row r="482" spans="2:4">
      <c r="B482" s="78"/>
      <c r="C482" s="77"/>
      <c r="D482" s="75"/>
    </row>
    <row r="483" spans="2:4">
      <c r="B483" s="78"/>
      <c r="C483" s="77"/>
      <c r="D483" s="75"/>
    </row>
    <row r="484" spans="2:4">
      <c r="B484" s="78"/>
      <c r="C484" s="77"/>
      <c r="D484" s="75"/>
    </row>
    <row r="485" spans="2:4">
      <c r="B485" s="78"/>
      <c r="C485" s="77"/>
      <c r="D485" s="75"/>
    </row>
    <row r="486" spans="2:4">
      <c r="B486" s="78"/>
      <c r="C486" s="77"/>
      <c r="D486" s="75"/>
    </row>
    <row r="487" spans="2:4">
      <c r="B487" s="78"/>
      <c r="C487" s="77"/>
      <c r="D487" s="75"/>
    </row>
    <row r="488" spans="2:4">
      <c r="B488" s="78"/>
      <c r="C488" s="77"/>
      <c r="D488" s="75"/>
    </row>
    <row r="489" spans="2:4">
      <c r="B489" s="78"/>
      <c r="C489" s="77"/>
      <c r="D489" s="75"/>
    </row>
    <row r="490" spans="2:4">
      <c r="B490" s="78"/>
      <c r="C490" s="77"/>
      <c r="D490" s="75"/>
    </row>
    <row r="491" spans="2:4">
      <c r="B491" s="78"/>
      <c r="C491" s="77"/>
      <c r="D491" s="75"/>
    </row>
    <row r="492" spans="2:4">
      <c r="B492" s="78"/>
      <c r="C492" s="77"/>
      <c r="D492" s="75"/>
    </row>
    <row r="493" spans="2:4">
      <c r="B493" s="78"/>
      <c r="C493" s="77"/>
      <c r="D493" s="75"/>
    </row>
    <row r="494" spans="2:4">
      <c r="B494" s="78"/>
      <c r="C494" s="77"/>
      <c r="D494" s="75"/>
    </row>
    <row r="495" spans="2:4">
      <c r="B495" s="78"/>
      <c r="C495" s="77"/>
      <c r="D495" s="75"/>
    </row>
    <row r="496" spans="2:4">
      <c r="B496" s="78"/>
      <c r="C496" s="77"/>
      <c r="D496" s="75"/>
    </row>
    <row r="497" spans="2:4">
      <c r="B497" s="78"/>
      <c r="C497" s="77"/>
      <c r="D497" s="75"/>
    </row>
    <row r="498" spans="2:4">
      <c r="B498" s="78"/>
      <c r="C498" s="77"/>
      <c r="D498" s="75"/>
    </row>
    <row r="499" spans="2:4">
      <c r="B499" s="78"/>
      <c r="C499" s="77"/>
      <c r="D499" s="75"/>
    </row>
    <row r="500" spans="2:4">
      <c r="B500" s="78"/>
      <c r="C500" s="77"/>
      <c r="D500" s="75"/>
    </row>
    <row r="501" spans="2:4">
      <c r="B501" s="78"/>
      <c r="C501" s="77"/>
      <c r="D501" s="75"/>
    </row>
    <row r="502" spans="2:4">
      <c r="B502" s="78"/>
      <c r="C502" s="77"/>
      <c r="D502" s="75"/>
    </row>
    <row r="503" spans="2:4">
      <c r="B503" s="78"/>
      <c r="C503" s="77"/>
      <c r="D503" s="75"/>
    </row>
    <row r="504" spans="2:4">
      <c r="B504" s="78"/>
      <c r="C504" s="77"/>
      <c r="D504" s="75"/>
    </row>
    <row r="505" spans="2:4">
      <c r="B505" s="78"/>
      <c r="C505" s="77"/>
      <c r="D505" s="75"/>
    </row>
  </sheetData>
  <pageMargins left="0.7" right="0.7" top="0.75" bottom="0.75" header="0.3" footer="0.3"/>
  <pageSetup paperSize="0" orientation="portrait" horizontalDpi="0" verticalDpi="0" copies="0"/>
  <legacyDrawing r:id="rId1"/>
</worksheet>
</file>

<file path=xl/worksheets/sheet20.xml><?xml version="1.0" encoding="utf-8"?>
<worksheet xmlns="http://schemas.openxmlformats.org/spreadsheetml/2006/main" xmlns:r="http://schemas.openxmlformats.org/officeDocument/2006/relationships">
  <sheetPr codeName="Sheet39"/>
  <dimension ref="A1:C24"/>
  <sheetViews>
    <sheetView workbookViewId="0"/>
  </sheetViews>
  <sheetFormatPr defaultRowHeight="15"/>
  <cols>
    <col min="1" max="1" width="14.7109375" style="9" customWidth="1"/>
    <col min="2" max="3" width="16.7109375" style="9" customWidth="1"/>
    <col min="4" max="7" width="20.7109375" style="9" customWidth="1"/>
    <col min="8" max="16384" width="9.140625" style="9"/>
  </cols>
  <sheetData>
    <row r="1" spans="1:3" ht="15.75">
      <c r="A1" s="64"/>
      <c r="B1" s="31" t="s">
        <v>15</v>
      </c>
    </row>
    <row r="2" spans="1:3" ht="15.75">
      <c r="A2" s="64"/>
      <c r="B2" s="31" t="s">
        <v>954</v>
      </c>
    </row>
    <row r="3" spans="1:3">
      <c r="A3" s="64"/>
      <c r="B3" s="30" t="s">
        <v>372</v>
      </c>
    </row>
    <row r="4" spans="1:3" ht="15.75">
      <c r="A4" s="38" t="s">
        <v>14</v>
      </c>
      <c r="B4" s="11" t="s">
        <v>949</v>
      </c>
    </row>
    <row r="5" spans="1:3" ht="15.75">
      <c r="A5" s="38" t="s">
        <v>12</v>
      </c>
      <c r="B5" s="11" t="s">
        <v>950</v>
      </c>
    </row>
    <row r="6" spans="1:3" ht="15.75">
      <c r="A6" s="38" t="s">
        <v>11</v>
      </c>
    </row>
    <row r="7" spans="1:3" ht="15.75">
      <c r="A7" s="38" t="s">
        <v>10</v>
      </c>
      <c r="B7" s="9" t="s">
        <v>53</v>
      </c>
    </row>
    <row r="8" spans="1:3" ht="15.75">
      <c r="A8" s="38" t="s">
        <v>9</v>
      </c>
      <c r="B8" t="s">
        <v>977</v>
      </c>
    </row>
    <row r="9" spans="1:3" ht="15.75">
      <c r="A9" s="38" t="s">
        <v>7</v>
      </c>
      <c r="B9" s="9" t="s">
        <v>951</v>
      </c>
    </row>
    <row r="10" spans="1:3" ht="15.75">
      <c r="A10" s="67" t="s">
        <v>5</v>
      </c>
      <c r="B10" s="9" t="s">
        <v>951</v>
      </c>
    </row>
    <row r="11" spans="1:3" s="20" customFormat="1" ht="16.5" thickBot="1">
      <c r="A11" s="51" t="s">
        <v>4</v>
      </c>
    </row>
    <row r="12" spans="1:3" s="215" customFormat="1" ht="30">
      <c r="A12" s="410" t="s">
        <v>418</v>
      </c>
      <c r="B12" s="411" t="s">
        <v>952</v>
      </c>
      <c r="C12" s="412" t="s">
        <v>953</v>
      </c>
    </row>
    <row r="13" spans="1:3" s="16" customFormat="1">
      <c r="A13" s="408">
        <v>1998</v>
      </c>
      <c r="B13" s="409">
        <v>40.185535616055276</v>
      </c>
      <c r="C13" s="375">
        <v>380.92200000000003</v>
      </c>
    </row>
    <row r="14" spans="1:3" s="16" customFormat="1">
      <c r="A14" s="408">
        <v>1999</v>
      </c>
      <c r="B14" s="409">
        <v>35.653825353066473</v>
      </c>
      <c r="C14" s="375">
        <v>383.84800000000001</v>
      </c>
    </row>
    <row r="15" spans="1:3" s="16" customFormat="1">
      <c r="A15" s="408">
        <v>2000</v>
      </c>
      <c r="B15" s="409">
        <v>31.843721691997086</v>
      </c>
      <c r="C15" s="375">
        <v>412.94799999999998</v>
      </c>
    </row>
    <row r="16" spans="1:3" s="16" customFormat="1">
      <c r="A16" s="408">
        <v>2001</v>
      </c>
      <c r="B16" s="409">
        <v>36.950591527192678</v>
      </c>
      <c r="C16" s="375">
        <v>491.48</v>
      </c>
    </row>
    <row r="17" spans="1:3" s="16" customFormat="1">
      <c r="A17" s="408">
        <v>2002</v>
      </c>
      <c r="B17" s="409">
        <v>35.477907893852894</v>
      </c>
      <c r="C17" s="375">
        <v>488.91399999999999</v>
      </c>
    </row>
    <row r="18" spans="1:3" s="16" customFormat="1">
      <c r="A18" s="408">
        <v>2003</v>
      </c>
      <c r="B18" s="409">
        <v>32.796515271037201</v>
      </c>
      <c r="C18" s="375">
        <v>483.11799999999999</v>
      </c>
    </row>
    <row r="19" spans="1:3" s="16" customFormat="1">
      <c r="A19" s="408">
        <v>2004</v>
      </c>
      <c r="B19" s="409">
        <v>28.077007530666958</v>
      </c>
      <c r="C19" s="375">
        <v>471.85300000000001</v>
      </c>
    </row>
    <row r="20" spans="1:3" s="16" customFormat="1">
      <c r="A20" s="408">
        <v>2005</v>
      </c>
      <c r="B20" s="409">
        <v>19.152097487985316</v>
      </c>
      <c r="C20" s="375">
        <v>409.16399999999999</v>
      </c>
    </row>
    <row r="21" spans="1:3" s="16" customFormat="1">
      <c r="A21" s="408">
        <v>2006</v>
      </c>
      <c r="B21" s="409">
        <v>23.892142756743951</v>
      </c>
      <c r="C21" s="375">
        <v>530.90499999999997</v>
      </c>
    </row>
    <row r="22" spans="1:3" s="16" customFormat="1">
      <c r="A22" s="408">
        <v>2007</v>
      </c>
      <c r="B22" s="409">
        <v>23.352591151948232</v>
      </c>
      <c r="C22" s="375">
        <v>572.20500000000004</v>
      </c>
    </row>
    <row r="23" spans="1:3" s="16" customFormat="1">
      <c r="A23" s="408">
        <v>2008</v>
      </c>
      <c r="B23" s="409">
        <v>54.860824987069975</v>
      </c>
      <c r="C23" s="375">
        <v>1230.241</v>
      </c>
    </row>
    <row r="24" spans="1:3" s="16" customFormat="1"/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>
  <sheetPr codeName="Sheet41"/>
  <dimension ref="A1:D88"/>
  <sheetViews>
    <sheetView workbookViewId="0"/>
  </sheetViews>
  <sheetFormatPr defaultRowHeight="15"/>
  <cols>
    <col min="1" max="5" width="14.7109375" style="9" customWidth="1"/>
    <col min="6" max="16384" width="9.140625" style="9"/>
  </cols>
  <sheetData>
    <row r="1" spans="1:4" ht="15.75">
      <c r="A1" s="2"/>
      <c r="B1" s="31" t="s">
        <v>15</v>
      </c>
      <c r="C1" s="2"/>
      <c r="D1" s="2"/>
    </row>
    <row r="2" spans="1:4" ht="15.75">
      <c r="A2" s="79"/>
      <c r="B2" s="31" t="s">
        <v>954</v>
      </c>
      <c r="C2" s="2"/>
      <c r="D2" s="2"/>
    </row>
    <row r="3" spans="1:4">
      <c r="A3" s="79"/>
      <c r="B3" s="30" t="s">
        <v>948</v>
      </c>
      <c r="C3" s="2"/>
      <c r="D3" s="2"/>
    </row>
    <row r="4" spans="1:4" ht="15.75">
      <c r="A4" s="38" t="s">
        <v>14</v>
      </c>
      <c r="B4" s="30" t="s">
        <v>373</v>
      </c>
      <c r="C4" s="2"/>
      <c r="D4" s="2"/>
    </row>
    <row r="5" spans="1:4" ht="15.75">
      <c r="A5" s="38" t="s">
        <v>12</v>
      </c>
      <c r="B5" s="30"/>
      <c r="C5" s="2"/>
      <c r="D5" s="2"/>
    </row>
    <row r="6" spans="1:4" ht="15.75">
      <c r="A6" s="38" t="s">
        <v>11</v>
      </c>
      <c r="B6" s="30"/>
      <c r="C6" s="2"/>
      <c r="D6" s="2"/>
    </row>
    <row r="7" spans="1:4" ht="15.75">
      <c r="A7" s="38" t="s">
        <v>10</v>
      </c>
      <c r="B7" s="30"/>
      <c r="C7" s="2"/>
      <c r="D7" s="2"/>
    </row>
    <row r="8" spans="1:4" ht="15.75">
      <c r="A8" s="38" t="s">
        <v>9</v>
      </c>
      <c r="B8" s="30" t="s">
        <v>374</v>
      </c>
      <c r="C8" s="2"/>
      <c r="D8" s="2"/>
    </row>
    <row r="9" spans="1:4" ht="15.75">
      <c r="A9" s="38" t="s">
        <v>7</v>
      </c>
      <c r="B9" s="30" t="s">
        <v>211</v>
      </c>
      <c r="C9" s="2"/>
      <c r="D9" s="2"/>
    </row>
    <row r="10" spans="1:4" ht="15.75">
      <c r="A10" s="67" t="s">
        <v>5</v>
      </c>
      <c r="B10" s="7"/>
      <c r="C10" s="2"/>
      <c r="D10" s="2"/>
    </row>
    <row r="11" spans="1:4" s="20" customFormat="1" ht="16.5" thickBot="1">
      <c r="A11" s="51" t="s">
        <v>4</v>
      </c>
      <c r="B11" s="80"/>
      <c r="C11" s="22"/>
      <c r="D11" s="22"/>
    </row>
    <row r="12" spans="1:4" s="16" customFormat="1">
      <c r="A12" s="65" t="s">
        <v>30</v>
      </c>
      <c r="B12" s="65" t="s">
        <v>376</v>
      </c>
      <c r="C12" s="65"/>
      <c r="D12" s="65"/>
    </row>
    <row r="13" spans="1:4">
      <c r="A13" s="81">
        <v>37773</v>
      </c>
      <c r="B13" s="82">
        <v>409.09987311499998</v>
      </c>
    </row>
    <row r="14" spans="1:4">
      <c r="A14" s="81">
        <v>37803</v>
      </c>
      <c r="B14" s="82">
        <v>412.79668401100002</v>
      </c>
    </row>
    <row r="15" spans="1:4">
      <c r="A15" s="81">
        <v>37834</v>
      </c>
      <c r="B15" s="82">
        <v>415.78593093799998</v>
      </c>
    </row>
    <row r="16" spans="1:4">
      <c r="A16" s="81">
        <v>37865</v>
      </c>
      <c r="B16" s="82">
        <v>423.71656209000002</v>
      </c>
    </row>
    <row r="17" spans="1:2">
      <c r="A17" s="81">
        <v>37895</v>
      </c>
      <c r="B17" s="82">
        <v>430.74516703199998</v>
      </c>
    </row>
    <row r="18" spans="1:2">
      <c r="A18" s="81">
        <v>37926</v>
      </c>
      <c r="B18" s="82">
        <v>433.91911334100001</v>
      </c>
    </row>
    <row r="19" spans="1:2">
      <c r="A19" s="81">
        <v>37956</v>
      </c>
      <c r="B19" s="82">
        <v>438.39873064699998</v>
      </c>
    </row>
    <row r="20" spans="1:2">
      <c r="A20" s="81">
        <v>37987</v>
      </c>
      <c r="B20" s="82">
        <v>441.832712851</v>
      </c>
    </row>
    <row r="21" spans="1:2">
      <c r="A21" s="81">
        <v>38018</v>
      </c>
      <c r="B21" s="82">
        <v>443.61512706500002</v>
      </c>
    </row>
    <row r="22" spans="1:2">
      <c r="A22" s="81">
        <v>38047</v>
      </c>
      <c r="B22" s="82">
        <v>451.02685319400001</v>
      </c>
    </row>
    <row r="23" spans="1:2">
      <c r="A23" s="81">
        <v>38078</v>
      </c>
      <c r="B23" s="82">
        <v>457.01720503000001</v>
      </c>
    </row>
    <row r="24" spans="1:2">
      <c r="A24" s="81">
        <v>38108</v>
      </c>
      <c r="B24" s="82">
        <v>464.64521907599999</v>
      </c>
    </row>
    <row r="25" spans="1:2">
      <c r="A25" s="81">
        <v>38139</v>
      </c>
      <c r="B25" s="82">
        <v>476.43100747099999</v>
      </c>
    </row>
    <row r="26" spans="1:2">
      <c r="A26" s="81">
        <v>38169</v>
      </c>
      <c r="B26" s="82">
        <v>475.30707289100002</v>
      </c>
    </row>
    <row r="27" spans="1:2">
      <c r="A27" s="81">
        <v>38200</v>
      </c>
      <c r="B27" s="82">
        <v>477.37877979699999</v>
      </c>
    </row>
    <row r="28" spans="1:2">
      <c r="A28" s="81">
        <v>38231</v>
      </c>
      <c r="B28" s="82">
        <v>471.33807689399998</v>
      </c>
    </row>
    <row r="29" spans="1:2">
      <c r="A29" s="81">
        <v>38261</v>
      </c>
      <c r="B29" s="82">
        <v>458.28581327799998</v>
      </c>
    </row>
    <row r="30" spans="1:2">
      <c r="A30" s="81">
        <v>38292</v>
      </c>
      <c r="B30" s="82">
        <v>441.55077497299999</v>
      </c>
    </row>
    <row r="31" spans="1:2">
      <c r="A31" s="81">
        <v>38322</v>
      </c>
      <c r="B31" s="82">
        <v>428.32559325</v>
      </c>
    </row>
    <row r="32" spans="1:2">
      <c r="A32" s="81">
        <v>38353</v>
      </c>
      <c r="B32" s="82">
        <v>420.49584001699998</v>
      </c>
    </row>
    <row r="33" spans="1:2">
      <c r="A33" s="81">
        <v>38384</v>
      </c>
      <c r="B33" s="82">
        <v>412.57472581299999</v>
      </c>
    </row>
    <row r="34" spans="1:2">
      <c r="A34" s="81">
        <v>38412</v>
      </c>
      <c r="B34" s="82">
        <v>407.356135397</v>
      </c>
    </row>
    <row r="35" spans="1:2">
      <c r="A35" s="81">
        <v>38443</v>
      </c>
      <c r="B35" s="82">
        <v>399.95483380000002</v>
      </c>
    </row>
    <row r="36" spans="1:2">
      <c r="A36" s="81">
        <v>38473</v>
      </c>
      <c r="B36" s="82">
        <v>391.235273635</v>
      </c>
    </row>
    <row r="37" spans="1:2">
      <c r="A37" s="81">
        <v>38504</v>
      </c>
      <c r="B37" s="82">
        <v>389.043521161</v>
      </c>
    </row>
    <row r="38" spans="1:2">
      <c r="A38" s="81">
        <v>38534</v>
      </c>
      <c r="B38" s="82">
        <v>385.09085570000002</v>
      </c>
    </row>
    <row r="39" spans="1:2">
      <c r="A39" s="81">
        <v>38565</v>
      </c>
      <c r="B39" s="82">
        <v>381.89361789200001</v>
      </c>
    </row>
    <row r="40" spans="1:2">
      <c r="A40" s="81">
        <v>38596</v>
      </c>
      <c r="B40" s="82">
        <v>385.05527749599997</v>
      </c>
    </row>
    <row r="41" spans="1:2">
      <c r="A41" s="81">
        <v>38626</v>
      </c>
      <c r="B41" s="82">
        <v>384.38621247499998</v>
      </c>
    </row>
    <row r="42" spans="1:2">
      <c r="A42" s="81">
        <v>38657</v>
      </c>
      <c r="B42" s="82">
        <v>379.92929103500001</v>
      </c>
    </row>
    <row r="43" spans="1:2">
      <c r="A43" s="81">
        <v>38687</v>
      </c>
      <c r="B43" s="82">
        <v>378.65497833500001</v>
      </c>
    </row>
    <row r="44" spans="1:2">
      <c r="A44" s="81">
        <v>38718</v>
      </c>
      <c r="B44" s="82">
        <v>378.10810544999998</v>
      </c>
    </row>
    <row r="45" spans="1:2">
      <c r="A45" s="81">
        <v>38749</v>
      </c>
      <c r="B45" s="82">
        <v>374.96094854400002</v>
      </c>
    </row>
    <row r="46" spans="1:2">
      <c r="A46" s="81">
        <v>38777</v>
      </c>
      <c r="B46" s="82">
        <v>377.01437756799999</v>
      </c>
    </row>
    <row r="47" spans="1:2">
      <c r="A47" s="81">
        <v>38808</v>
      </c>
      <c r="B47" s="82">
        <v>379.54763843699999</v>
      </c>
    </row>
    <row r="48" spans="1:2">
      <c r="A48" s="81">
        <v>38838</v>
      </c>
      <c r="B48" s="82">
        <v>384.34600902400001</v>
      </c>
    </row>
    <row r="49" spans="1:2">
      <c r="A49" s="81">
        <v>38869</v>
      </c>
      <c r="B49" s="82">
        <v>389.83271459999997</v>
      </c>
    </row>
    <row r="50" spans="1:2">
      <c r="A50" s="81">
        <v>38899</v>
      </c>
      <c r="B50" s="82">
        <v>393.82846851099998</v>
      </c>
    </row>
    <row r="51" spans="1:2">
      <c r="A51" s="81">
        <v>38930</v>
      </c>
      <c r="B51" s="82">
        <v>395.750091602</v>
      </c>
    </row>
    <row r="52" spans="1:2">
      <c r="A52" s="81">
        <v>38961</v>
      </c>
      <c r="B52" s="82">
        <v>399.361992284</v>
      </c>
    </row>
    <row r="53" spans="1:2">
      <c r="A53" s="81">
        <v>38991</v>
      </c>
      <c r="B53" s="82">
        <v>404.28791639100001</v>
      </c>
    </row>
    <row r="54" spans="1:2">
      <c r="A54" s="81">
        <v>39022</v>
      </c>
      <c r="B54" s="82">
        <v>406.08621548999997</v>
      </c>
    </row>
    <row r="55" spans="1:2">
      <c r="A55" s="81">
        <v>39052</v>
      </c>
      <c r="B55" s="82">
        <v>408.773501791</v>
      </c>
    </row>
    <row r="56" spans="1:2">
      <c r="A56" s="81">
        <v>39083</v>
      </c>
      <c r="B56" s="82">
        <v>412.127472673</v>
      </c>
    </row>
    <row r="57" spans="1:2">
      <c r="A57" s="81">
        <v>39114</v>
      </c>
      <c r="B57" s="82">
        <v>415.50205795699998</v>
      </c>
    </row>
    <row r="58" spans="1:2">
      <c r="A58" s="81">
        <v>39142</v>
      </c>
      <c r="B58" s="82">
        <v>416.02580861899997</v>
      </c>
    </row>
    <row r="59" spans="1:2">
      <c r="A59" s="81">
        <v>39173</v>
      </c>
      <c r="B59" s="82">
        <v>421.51789246099997</v>
      </c>
    </row>
    <row r="60" spans="1:2">
      <c r="A60" s="81">
        <v>39203</v>
      </c>
      <c r="B60" s="82">
        <v>427.82450102600001</v>
      </c>
    </row>
    <row r="61" spans="1:2">
      <c r="A61" s="81">
        <v>39234</v>
      </c>
      <c r="B61" s="82">
        <v>434.107290159</v>
      </c>
    </row>
    <row r="62" spans="1:2">
      <c r="A62" s="81">
        <v>39264</v>
      </c>
      <c r="B62" s="82">
        <v>438.27629835599998</v>
      </c>
    </row>
    <row r="63" spans="1:2">
      <c r="A63" s="81">
        <v>39295</v>
      </c>
      <c r="B63" s="82">
        <v>440.38024297700002</v>
      </c>
    </row>
    <row r="64" spans="1:2">
      <c r="A64" s="81">
        <v>39326</v>
      </c>
      <c r="B64" s="82">
        <v>449.06699672799999</v>
      </c>
    </row>
    <row r="65" spans="1:2">
      <c r="A65" s="81">
        <v>39356</v>
      </c>
      <c r="B65" s="82">
        <v>455.74577277899999</v>
      </c>
    </row>
    <row r="66" spans="1:2">
      <c r="A66" s="81">
        <v>39387</v>
      </c>
      <c r="B66" s="82">
        <v>463.10936486100002</v>
      </c>
    </row>
    <row r="67" spans="1:2">
      <c r="A67" s="81">
        <v>39417</v>
      </c>
      <c r="B67" s="82">
        <v>469.395022144</v>
      </c>
    </row>
    <row r="68" spans="1:2">
      <c r="A68" s="81">
        <v>39448</v>
      </c>
      <c r="B68" s="82">
        <v>473.71265457800001</v>
      </c>
    </row>
    <row r="69" spans="1:2">
      <c r="A69" s="81">
        <v>39479</v>
      </c>
      <c r="B69" s="82">
        <v>474.05179618400001</v>
      </c>
    </row>
    <row r="70" spans="1:2">
      <c r="A70" s="81">
        <v>39508</v>
      </c>
      <c r="B70" s="82">
        <v>481.75569159499997</v>
      </c>
    </row>
    <row r="71" spans="1:2">
      <c r="A71" s="81">
        <v>39539</v>
      </c>
      <c r="B71" s="82">
        <v>491.09454243900001</v>
      </c>
    </row>
    <row r="72" spans="1:2">
      <c r="A72" s="81">
        <v>39569</v>
      </c>
      <c r="B72" s="82">
        <v>510.75230711699999</v>
      </c>
    </row>
    <row r="73" spans="1:2">
      <c r="A73" s="81">
        <v>39600</v>
      </c>
      <c r="B73" s="82">
        <v>521.144093118</v>
      </c>
    </row>
    <row r="74" spans="1:2">
      <c r="A74" s="81">
        <v>39630</v>
      </c>
      <c r="B74" s="82">
        <v>533.24888267200004</v>
      </c>
    </row>
    <row r="75" spans="1:2">
      <c r="A75" s="81">
        <v>39661</v>
      </c>
      <c r="B75" s="82">
        <v>542.09671127700005</v>
      </c>
    </row>
    <row r="76" spans="1:2">
      <c r="A76" s="81">
        <v>39692</v>
      </c>
      <c r="B76" s="82">
        <v>552.48175516599997</v>
      </c>
    </row>
    <row r="77" spans="1:2">
      <c r="A77" s="81">
        <v>39722</v>
      </c>
      <c r="B77" s="82">
        <v>553.06862393300003</v>
      </c>
    </row>
    <row r="78" spans="1:2">
      <c r="A78" s="81">
        <v>39753</v>
      </c>
      <c r="B78" s="82">
        <v>564.05806063700004</v>
      </c>
    </row>
    <row r="79" spans="1:2">
      <c r="A79" s="81">
        <v>39783</v>
      </c>
      <c r="B79" s="82">
        <v>578.36297509200006</v>
      </c>
    </row>
    <row r="80" spans="1:2">
      <c r="A80" s="81">
        <v>39814</v>
      </c>
      <c r="B80" s="82">
        <v>588.06216426000003</v>
      </c>
    </row>
    <row r="81" spans="1:2">
      <c r="A81" s="81">
        <v>39845</v>
      </c>
      <c r="B81" s="82">
        <v>592.49302738300003</v>
      </c>
    </row>
    <row r="82" spans="1:2">
      <c r="A82" s="81">
        <v>39873</v>
      </c>
      <c r="B82" s="82">
        <v>595.83530219900001</v>
      </c>
    </row>
    <row r="83" spans="1:2">
      <c r="A83" s="81">
        <v>39904</v>
      </c>
      <c r="B83" s="82">
        <v>612.94590822999999</v>
      </c>
    </row>
    <row r="84" spans="1:2">
      <c r="A84" s="81">
        <v>39934</v>
      </c>
      <c r="B84" s="82">
        <v>622.65421814499996</v>
      </c>
    </row>
    <row r="85" spans="1:2">
      <c r="A85" s="81">
        <v>39965</v>
      </c>
      <c r="B85" s="82">
        <v>639.65872537400003</v>
      </c>
    </row>
    <row r="86" spans="1:2">
      <c r="A86" s="81">
        <v>39995</v>
      </c>
      <c r="B86" s="82">
        <v>651.62118713500001</v>
      </c>
    </row>
    <row r="87" spans="1:2">
      <c r="A87" s="81">
        <v>40026</v>
      </c>
      <c r="B87" s="82">
        <v>653.91858552300005</v>
      </c>
    </row>
    <row r="88" spans="1:2">
      <c r="A88" s="81">
        <v>40057</v>
      </c>
      <c r="B88" s="82">
        <v>660.21782431400004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>
  <sheetPr codeName="Sheet43"/>
  <dimension ref="A1:J1173"/>
  <sheetViews>
    <sheetView workbookViewId="0"/>
  </sheetViews>
  <sheetFormatPr defaultRowHeight="15"/>
  <cols>
    <col min="1" max="2" width="14.7109375" style="85" customWidth="1"/>
    <col min="3" max="3" width="9.28515625" style="87" customWidth="1"/>
    <col min="4" max="4" width="10.140625" style="85" bestFit="1" customWidth="1"/>
    <col min="5" max="5" width="11.7109375" style="85" bestFit="1" customWidth="1"/>
    <col min="6" max="6" width="9.5703125" style="86" customWidth="1"/>
    <col min="7" max="7" width="10.42578125" style="86" bestFit="1" customWidth="1"/>
    <col min="8" max="9" width="9.140625" style="85"/>
    <col min="10" max="10" width="7.28515625" style="85" customWidth="1"/>
    <col min="11" max="16384" width="9.140625" style="85"/>
  </cols>
  <sheetData>
    <row r="1" spans="1:10" ht="15.75">
      <c r="A1" s="83"/>
      <c r="B1" s="31" t="s">
        <v>15</v>
      </c>
      <c r="C1" s="85"/>
    </row>
    <row r="2" spans="1:10" ht="15.75">
      <c r="A2" s="83"/>
      <c r="B2" s="31" t="s">
        <v>954</v>
      </c>
      <c r="C2" s="85"/>
    </row>
    <row r="3" spans="1:10">
      <c r="A3" s="83"/>
      <c r="B3" s="30" t="s">
        <v>34</v>
      </c>
      <c r="C3" s="85"/>
    </row>
    <row r="4" spans="1:10" ht="15.75">
      <c r="A4" s="38" t="s">
        <v>14</v>
      </c>
      <c r="B4" s="30" t="s">
        <v>377</v>
      </c>
      <c r="C4" s="86"/>
    </row>
    <row r="5" spans="1:10" ht="15.75">
      <c r="A5" s="38" t="s">
        <v>12</v>
      </c>
      <c r="B5" s="30" t="s">
        <v>378</v>
      </c>
      <c r="C5" s="85"/>
    </row>
    <row r="6" spans="1:10" ht="15.75">
      <c r="A6" s="38" t="s">
        <v>11</v>
      </c>
      <c r="B6" s="30"/>
      <c r="C6" s="85"/>
    </row>
    <row r="7" spans="1:10" ht="15.75">
      <c r="A7" s="38" t="s">
        <v>10</v>
      </c>
      <c r="B7" s="30"/>
      <c r="C7" s="85"/>
    </row>
    <row r="8" spans="1:10" ht="15.75">
      <c r="A8" s="38" t="s">
        <v>9</v>
      </c>
      <c r="B8" s="30" t="s">
        <v>436</v>
      </c>
      <c r="C8" s="85"/>
    </row>
    <row r="9" spans="1:10" ht="15.75">
      <c r="A9" s="38" t="s">
        <v>7</v>
      </c>
      <c r="B9" s="30" t="s">
        <v>211</v>
      </c>
      <c r="C9" s="85"/>
    </row>
    <row r="10" spans="1:10" ht="15.75">
      <c r="A10" s="67" t="s">
        <v>5</v>
      </c>
      <c r="B10" s="87"/>
      <c r="C10" s="85"/>
    </row>
    <row r="11" spans="1:10" s="89" customFormat="1" ht="16.5" thickBot="1">
      <c r="A11" s="51" t="s">
        <v>4</v>
      </c>
      <c r="B11" s="88"/>
      <c r="F11" s="90"/>
      <c r="G11" s="90"/>
      <c r="H11" s="91"/>
      <c r="I11" s="91"/>
      <c r="J11" s="91"/>
    </row>
    <row r="12" spans="1:10" s="413" customFormat="1">
      <c r="A12" s="413" t="s">
        <v>3</v>
      </c>
      <c r="B12" s="413" t="s">
        <v>379</v>
      </c>
      <c r="C12" s="414"/>
      <c r="D12" s="415"/>
      <c r="E12" s="416"/>
      <c r="F12" s="416"/>
      <c r="G12" s="417"/>
      <c r="H12" s="416"/>
      <c r="I12" s="416"/>
      <c r="J12" s="416"/>
    </row>
    <row r="13" spans="1:10">
      <c r="A13" s="92">
        <v>36526</v>
      </c>
      <c r="B13" s="85">
        <v>0</v>
      </c>
      <c r="C13" s="93"/>
      <c r="D13" s="94"/>
      <c r="E13" s="95"/>
      <c r="F13" s="96"/>
      <c r="G13" s="97"/>
      <c r="H13" s="95"/>
      <c r="I13" s="95"/>
      <c r="J13" s="96"/>
    </row>
    <row r="14" spans="1:10">
      <c r="A14" s="92">
        <v>36529</v>
      </c>
      <c r="B14" s="85">
        <v>0</v>
      </c>
      <c r="C14" s="93"/>
      <c r="D14" s="94"/>
      <c r="E14" s="95"/>
      <c r="F14" s="96"/>
      <c r="G14" s="97"/>
      <c r="H14" s="95"/>
      <c r="I14" s="95"/>
      <c r="J14" s="96"/>
    </row>
    <row r="15" spans="1:10">
      <c r="A15" s="92">
        <v>36536</v>
      </c>
      <c r="B15" s="85">
        <v>5.5347555069999999</v>
      </c>
      <c r="C15" s="93"/>
      <c r="D15" s="94"/>
      <c r="E15" s="95"/>
      <c r="F15" s="96"/>
      <c r="G15" s="97"/>
      <c r="H15" s="95"/>
      <c r="I15" s="95"/>
      <c r="J15" s="96"/>
    </row>
    <row r="16" spans="1:10">
      <c r="A16" s="92">
        <v>36543</v>
      </c>
      <c r="B16" s="85">
        <v>17.593862372</v>
      </c>
      <c r="C16" s="93"/>
      <c r="D16" s="94"/>
      <c r="E16" s="95"/>
      <c r="F16" s="96"/>
      <c r="G16" s="97"/>
      <c r="H16" s="95"/>
      <c r="I16" s="95"/>
      <c r="J16" s="96"/>
    </row>
    <row r="17" spans="1:10">
      <c r="A17" s="92">
        <v>36550</v>
      </c>
      <c r="B17" s="85">
        <v>16.669003985</v>
      </c>
      <c r="C17" s="93"/>
      <c r="D17" s="94"/>
      <c r="E17" s="95"/>
      <c r="F17" s="96"/>
      <c r="G17" s="97"/>
      <c r="H17" s="95"/>
      <c r="I17" s="95"/>
      <c r="J17" s="96"/>
    </row>
    <row r="18" spans="1:10">
      <c r="A18" s="92">
        <v>36557</v>
      </c>
      <c r="B18" s="85">
        <v>22.853971961999999</v>
      </c>
      <c r="C18" s="93"/>
      <c r="D18" s="94"/>
      <c r="E18" s="95"/>
      <c r="F18" s="96"/>
      <c r="G18" s="97"/>
      <c r="H18" s="95"/>
      <c r="I18" s="95"/>
      <c r="J18" s="95"/>
    </row>
    <row r="19" spans="1:10">
      <c r="A19" s="92">
        <v>36564</v>
      </c>
      <c r="B19" s="85">
        <v>16.22519595</v>
      </c>
      <c r="C19" s="93"/>
      <c r="D19" s="94"/>
      <c r="E19" s="98"/>
      <c r="G19" s="99"/>
    </row>
    <row r="20" spans="1:10">
      <c r="A20" s="92">
        <v>36571</v>
      </c>
      <c r="B20" s="85">
        <v>15.183333962000001</v>
      </c>
      <c r="C20" s="93"/>
      <c r="D20" s="94"/>
      <c r="E20" s="98"/>
      <c r="G20" s="99"/>
    </row>
    <row r="21" spans="1:10">
      <c r="A21" s="92">
        <v>36578</v>
      </c>
      <c r="B21" s="85">
        <v>18.555754559</v>
      </c>
      <c r="C21" s="93"/>
      <c r="D21" s="94"/>
      <c r="E21" s="98"/>
      <c r="G21" s="99"/>
    </row>
    <row r="22" spans="1:10">
      <c r="A22" s="92">
        <v>36585</v>
      </c>
      <c r="B22" s="85">
        <v>14.252212802000001</v>
      </c>
      <c r="C22" s="93"/>
      <c r="D22" s="94"/>
      <c r="E22" s="98"/>
      <c r="G22" s="99"/>
    </row>
    <row r="23" spans="1:10">
      <c r="A23" s="92">
        <v>36592</v>
      </c>
      <c r="B23" s="85">
        <v>13.201236346</v>
      </c>
      <c r="C23" s="93"/>
      <c r="D23" s="94"/>
      <c r="E23" s="98"/>
      <c r="G23" s="99"/>
    </row>
    <row r="24" spans="1:10">
      <c r="A24" s="92">
        <v>36599</v>
      </c>
      <c r="B24" s="85">
        <v>7.4409431420000001</v>
      </c>
      <c r="C24" s="93"/>
      <c r="D24" s="94"/>
      <c r="E24" s="98"/>
      <c r="G24" s="99"/>
    </row>
    <row r="25" spans="1:10">
      <c r="A25" s="92">
        <v>36606</v>
      </c>
      <c r="B25" s="85">
        <v>18.558274505</v>
      </c>
      <c r="C25" s="93"/>
      <c r="D25" s="94"/>
      <c r="E25" s="98"/>
      <c r="G25" s="99"/>
    </row>
    <row r="26" spans="1:10">
      <c r="A26" s="92">
        <v>36613</v>
      </c>
      <c r="B26" s="85">
        <v>11.955341170000001</v>
      </c>
      <c r="C26" s="93"/>
      <c r="D26" s="94"/>
      <c r="E26" s="98"/>
      <c r="G26" s="99"/>
    </row>
    <row r="27" spans="1:10">
      <c r="A27" s="92">
        <v>36620</v>
      </c>
      <c r="B27" s="85">
        <v>18.060326168</v>
      </c>
      <c r="C27" s="93"/>
      <c r="D27" s="94"/>
      <c r="E27" s="98"/>
      <c r="G27" s="99"/>
    </row>
    <row r="28" spans="1:10">
      <c r="A28" s="92">
        <v>36627</v>
      </c>
      <c r="B28" s="85">
        <v>12.983167346</v>
      </c>
      <c r="C28" s="93"/>
      <c r="D28" s="94"/>
      <c r="E28" s="98"/>
      <c r="G28" s="99"/>
    </row>
    <row r="29" spans="1:10">
      <c r="A29" s="92">
        <v>36634</v>
      </c>
      <c r="B29" s="85">
        <v>20.389957001999999</v>
      </c>
      <c r="C29" s="93"/>
      <c r="D29" s="94"/>
      <c r="E29" s="98"/>
      <c r="G29" s="99"/>
    </row>
    <row r="30" spans="1:10">
      <c r="A30" s="92">
        <v>36641</v>
      </c>
      <c r="B30" s="85">
        <v>14.510431969000001</v>
      </c>
      <c r="C30" s="93"/>
      <c r="D30" s="94"/>
      <c r="E30" s="98"/>
      <c r="G30" s="99"/>
    </row>
    <row r="31" spans="1:10">
      <c r="A31" s="92">
        <v>36648</v>
      </c>
      <c r="B31" s="85">
        <v>19.339198688</v>
      </c>
      <c r="C31" s="93"/>
      <c r="D31" s="94"/>
      <c r="E31" s="98"/>
      <c r="G31" s="99"/>
    </row>
    <row r="32" spans="1:10">
      <c r="A32" s="92">
        <v>36655</v>
      </c>
      <c r="B32" s="85">
        <v>9.4248851699999996</v>
      </c>
      <c r="C32" s="93"/>
      <c r="D32" s="94"/>
      <c r="E32" s="98"/>
      <c r="G32" s="99"/>
    </row>
    <row r="33" spans="1:7">
      <c r="A33" s="92">
        <v>36662</v>
      </c>
      <c r="B33" s="85">
        <v>11.413840506</v>
      </c>
      <c r="C33" s="93"/>
      <c r="D33" s="94"/>
      <c r="E33" s="98"/>
      <c r="G33" s="99"/>
    </row>
    <row r="34" spans="1:7">
      <c r="A34" s="92">
        <v>36669</v>
      </c>
      <c r="B34" s="85">
        <v>17.159635993999999</v>
      </c>
      <c r="C34" s="93"/>
      <c r="D34" s="94"/>
      <c r="E34" s="98"/>
      <c r="G34" s="99"/>
    </row>
    <row r="35" spans="1:7">
      <c r="A35" s="92">
        <v>36676</v>
      </c>
      <c r="B35" s="85">
        <v>10.985582437</v>
      </c>
      <c r="C35" s="93"/>
      <c r="D35" s="94"/>
      <c r="E35" s="98"/>
      <c r="G35" s="99"/>
    </row>
    <row r="36" spans="1:7">
      <c r="A36" s="92">
        <v>36683</v>
      </c>
      <c r="B36" s="85">
        <v>10.774726786</v>
      </c>
      <c r="C36" s="93"/>
      <c r="D36" s="94"/>
      <c r="E36" s="98"/>
      <c r="G36" s="99"/>
    </row>
    <row r="37" spans="1:7">
      <c r="A37" s="92">
        <v>36690</v>
      </c>
      <c r="B37" s="85">
        <v>20.074268161999999</v>
      </c>
      <c r="C37" s="93"/>
      <c r="D37" s="94"/>
      <c r="E37" s="98"/>
      <c r="G37" s="99"/>
    </row>
    <row r="38" spans="1:7">
      <c r="A38" s="92">
        <v>36697</v>
      </c>
      <c r="B38" s="85">
        <v>13.399717241999999</v>
      </c>
      <c r="C38" s="93"/>
      <c r="D38" s="94"/>
      <c r="E38" s="98"/>
      <c r="G38" s="99"/>
    </row>
    <row r="39" spans="1:7">
      <c r="A39" s="92">
        <v>36704</v>
      </c>
      <c r="B39" s="85">
        <v>17.200118838000002</v>
      </c>
      <c r="C39" s="93"/>
      <c r="D39" s="94"/>
      <c r="E39" s="98"/>
      <c r="G39" s="99"/>
    </row>
    <row r="40" spans="1:7">
      <c r="A40" s="92">
        <v>36711</v>
      </c>
      <c r="B40" s="85">
        <v>12.567308959</v>
      </c>
      <c r="C40" s="93"/>
      <c r="D40" s="94"/>
      <c r="E40" s="98"/>
      <c r="G40" s="99"/>
    </row>
    <row r="41" spans="1:7">
      <c r="A41" s="92">
        <v>36718</v>
      </c>
      <c r="B41" s="85">
        <v>13.801717143999999</v>
      </c>
      <c r="C41" s="93"/>
      <c r="D41" s="98"/>
      <c r="E41" s="98"/>
      <c r="G41" s="99"/>
    </row>
    <row r="42" spans="1:7">
      <c r="A42" s="92">
        <v>36725</v>
      </c>
      <c r="B42" s="85">
        <v>15.878314294000001</v>
      </c>
      <c r="C42" s="93"/>
      <c r="D42" s="98"/>
      <c r="E42" s="98"/>
      <c r="G42" s="99"/>
    </row>
    <row r="43" spans="1:7">
      <c r="A43" s="92">
        <v>36732</v>
      </c>
      <c r="B43" s="85">
        <v>19.054806286000002</v>
      </c>
      <c r="C43" s="93"/>
      <c r="D43" s="98"/>
      <c r="E43" s="98"/>
      <c r="G43" s="99"/>
    </row>
    <row r="44" spans="1:7">
      <c r="A44" s="92">
        <v>36739</v>
      </c>
      <c r="B44" s="85">
        <v>15.045951949000001</v>
      </c>
      <c r="C44" s="93"/>
      <c r="D44" s="98"/>
      <c r="E44" s="98"/>
      <c r="G44" s="99"/>
    </row>
    <row r="45" spans="1:7">
      <c r="A45" s="92">
        <v>36746</v>
      </c>
      <c r="B45" s="85">
        <v>15.428938537000001</v>
      </c>
      <c r="C45" s="93"/>
      <c r="D45" s="98"/>
      <c r="E45" s="98"/>
      <c r="G45" s="99"/>
    </row>
    <row r="46" spans="1:7">
      <c r="A46" s="92">
        <v>36753</v>
      </c>
      <c r="B46" s="85">
        <v>17.864379037999999</v>
      </c>
      <c r="C46" s="93"/>
      <c r="D46" s="98"/>
      <c r="E46" s="98"/>
      <c r="G46" s="99"/>
    </row>
    <row r="47" spans="1:7">
      <c r="A47" s="92">
        <v>36760</v>
      </c>
      <c r="B47" s="85">
        <v>15.662564031</v>
      </c>
      <c r="C47" s="93"/>
      <c r="D47" s="98"/>
      <c r="E47" s="98"/>
      <c r="G47" s="99"/>
    </row>
    <row r="48" spans="1:7">
      <c r="A48" s="92">
        <v>36767</v>
      </c>
      <c r="B48" s="85">
        <v>16.977778812</v>
      </c>
      <c r="C48" s="93"/>
      <c r="D48" s="98"/>
      <c r="E48" s="98"/>
      <c r="G48" s="99"/>
    </row>
    <row r="49" spans="1:7">
      <c r="A49" s="92">
        <v>36774</v>
      </c>
      <c r="B49" s="85">
        <v>11.832452513</v>
      </c>
      <c r="C49" s="93"/>
      <c r="D49" s="98"/>
      <c r="E49" s="98"/>
      <c r="G49" s="99"/>
    </row>
    <row r="50" spans="1:7">
      <c r="A50" s="92">
        <v>36781</v>
      </c>
      <c r="B50" s="85">
        <v>16.396201197</v>
      </c>
      <c r="C50" s="93"/>
      <c r="D50" s="98"/>
      <c r="E50" s="98"/>
      <c r="G50" s="99"/>
    </row>
    <row r="51" spans="1:7">
      <c r="A51" s="92">
        <v>36788</v>
      </c>
      <c r="B51" s="85">
        <v>16.924820281999999</v>
      </c>
      <c r="C51" s="93"/>
      <c r="D51" s="98"/>
      <c r="E51" s="98"/>
      <c r="G51" s="99"/>
    </row>
    <row r="52" spans="1:7">
      <c r="A52" s="92">
        <v>36795</v>
      </c>
      <c r="B52" s="85">
        <v>17.073448559999999</v>
      </c>
      <c r="C52" s="93"/>
      <c r="D52" s="98"/>
      <c r="E52" s="98"/>
      <c r="G52" s="99"/>
    </row>
    <row r="53" spans="1:7">
      <c r="A53" s="92">
        <v>36802</v>
      </c>
      <c r="B53" s="85">
        <v>18.959279589000001</v>
      </c>
      <c r="C53" s="93"/>
      <c r="D53" s="98"/>
      <c r="E53" s="98"/>
      <c r="G53" s="99"/>
    </row>
    <row r="54" spans="1:7">
      <c r="A54" s="92">
        <v>36809</v>
      </c>
      <c r="B54" s="85">
        <v>17.378637413</v>
      </c>
      <c r="C54" s="93"/>
      <c r="D54" s="98"/>
      <c r="E54" s="98"/>
      <c r="G54" s="99"/>
    </row>
    <row r="55" spans="1:7">
      <c r="A55" s="92">
        <v>36816</v>
      </c>
      <c r="B55" s="85">
        <v>16.569210447</v>
      </c>
      <c r="C55" s="93"/>
      <c r="D55" s="98"/>
      <c r="E55" s="98"/>
      <c r="G55" s="99"/>
    </row>
    <row r="56" spans="1:7">
      <c r="A56" s="92">
        <v>36823</v>
      </c>
      <c r="B56" s="85">
        <v>20.220085067999999</v>
      </c>
      <c r="C56" s="93"/>
      <c r="D56" s="98"/>
      <c r="E56" s="98"/>
      <c r="G56" s="99"/>
    </row>
    <row r="57" spans="1:7">
      <c r="A57" s="92">
        <v>36830</v>
      </c>
      <c r="B57" s="85">
        <v>16.903988014999999</v>
      </c>
      <c r="C57" s="93"/>
      <c r="D57" s="98"/>
      <c r="E57" s="98"/>
      <c r="G57" s="99"/>
    </row>
    <row r="58" spans="1:7">
      <c r="A58" s="92">
        <v>36837</v>
      </c>
      <c r="B58" s="85">
        <v>18.311639744000001</v>
      </c>
      <c r="C58" s="93"/>
      <c r="D58" s="98"/>
      <c r="E58" s="98"/>
      <c r="F58" s="99"/>
      <c r="G58" s="99"/>
    </row>
    <row r="59" spans="1:7">
      <c r="A59" s="92">
        <v>36844</v>
      </c>
      <c r="B59" s="85">
        <v>11.983805618</v>
      </c>
      <c r="C59" s="93"/>
      <c r="D59" s="98"/>
      <c r="E59" s="98"/>
      <c r="F59" s="99"/>
      <c r="G59" s="99"/>
    </row>
    <row r="60" spans="1:7">
      <c r="A60" s="92">
        <v>36851</v>
      </c>
      <c r="B60" s="85">
        <v>21.919092269</v>
      </c>
      <c r="C60" s="93"/>
      <c r="D60" s="98"/>
      <c r="E60" s="98"/>
      <c r="F60" s="99"/>
      <c r="G60" s="99"/>
    </row>
    <row r="61" spans="1:7">
      <c r="A61" s="92">
        <v>36858</v>
      </c>
      <c r="B61" s="85">
        <v>14.646628314000001</v>
      </c>
      <c r="C61" s="93"/>
      <c r="D61" s="98"/>
      <c r="E61" s="98"/>
      <c r="F61" s="99"/>
      <c r="G61" s="99"/>
    </row>
    <row r="62" spans="1:7">
      <c r="A62" s="92">
        <v>36865</v>
      </c>
      <c r="B62" s="85">
        <v>27.468082099</v>
      </c>
      <c r="C62" s="93"/>
      <c r="D62" s="98"/>
      <c r="E62" s="98"/>
      <c r="F62" s="99"/>
      <c r="G62" s="99"/>
    </row>
    <row r="63" spans="1:7">
      <c r="A63" s="92">
        <v>36872</v>
      </c>
      <c r="B63" s="85">
        <v>18.725233842000002</v>
      </c>
      <c r="C63" s="93"/>
      <c r="D63" s="98"/>
      <c r="E63" s="98"/>
      <c r="F63" s="99"/>
      <c r="G63" s="99"/>
    </row>
    <row r="64" spans="1:7">
      <c r="A64" s="92">
        <v>36879</v>
      </c>
      <c r="B64" s="85">
        <v>27.876990030999998</v>
      </c>
      <c r="C64" s="93"/>
      <c r="D64" s="98"/>
      <c r="E64" s="98"/>
      <c r="F64" s="99"/>
      <c r="G64" s="99"/>
    </row>
    <row r="65" spans="1:7">
      <c r="A65" s="92">
        <v>36887</v>
      </c>
      <c r="B65" s="85">
        <v>19.033163719000001</v>
      </c>
      <c r="C65" s="93"/>
      <c r="D65" s="98"/>
      <c r="E65" s="98"/>
      <c r="F65" s="99"/>
      <c r="G65" s="99"/>
    </row>
    <row r="66" spans="1:7">
      <c r="A66" s="92">
        <v>36894</v>
      </c>
      <c r="B66" s="85">
        <v>26.426128675000001</v>
      </c>
      <c r="C66" s="93"/>
      <c r="D66" s="98"/>
      <c r="E66" s="98"/>
      <c r="F66" s="99"/>
      <c r="G66" s="99"/>
    </row>
    <row r="67" spans="1:7">
      <c r="A67" s="92">
        <v>36900</v>
      </c>
      <c r="B67" s="85">
        <v>19.701992202</v>
      </c>
      <c r="C67" s="93"/>
      <c r="D67" s="98"/>
      <c r="E67" s="98"/>
      <c r="F67" s="99"/>
      <c r="G67" s="99"/>
    </row>
    <row r="68" spans="1:7">
      <c r="A68" s="92">
        <v>36907</v>
      </c>
      <c r="B68" s="85">
        <v>23.750892149999999</v>
      </c>
      <c r="C68" s="93"/>
      <c r="D68" s="98"/>
      <c r="E68" s="98"/>
      <c r="F68" s="99"/>
      <c r="G68" s="99"/>
    </row>
    <row r="69" spans="1:7">
      <c r="A69" s="92">
        <v>36914</v>
      </c>
      <c r="B69" s="85">
        <v>26.236599037000001</v>
      </c>
      <c r="C69" s="93"/>
      <c r="D69" s="98"/>
      <c r="E69" s="98"/>
      <c r="F69" s="99"/>
      <c r="G69" s="99"/>
    </row>
    <row r="70" spans="1:7">
      <c r="A70" s="92">
        <v>36921</v>
      </c>
      <c r="B70" s="85">
        <v>24.028184581000001</v>
      </c>
      <c r="C70" s="93"/>
      <c r="D70" s="98"/>
      <c r="E70" s="98"/>
      <c r="F70" s="99"/>
      <c r="G70" s="99"/>
    </row>
    <row r="71" spans="1:7">
      <c r="A71" s="92">
        <v>36928</v>
      </c>
      <c r="B71" s="85">
        <v>23.629820749</v>
      </c>
      <c r="C71" s="93"/>
      <c r="D71" s="98"/>
      <c r="E71" s="98"/>
      <c r="F71" s="99"/>
      <c r="G71" s="99"/>
    </row>
    <row r="72" spans="1:7">
      <c r="A72" s="92">
        <v>36935</v>
      </c>
      <c r="B72" s="85">
        <v>26.544907116000001</v>
      </c>
      <c r="C72" s="93"/>
      <c r="D72" s="98"/>
      <c r="E72" s="98"/>
      <c r="F72" s="99"/>
      <c r="G72" s="99"/>
    </row>
    <row r="73" spans="1:7">
      <c r="A73" s="92">
        <v>36942</v>
      </c>
      <c r="B73" s="85">
        <v>24.110332830000001</v>
      </c>
      <c r="C73" s="93"/>
      <c r="D73" s="98"/>
      <c r="E73" s="98"/>
      <c r="F73" s="99"/>
      <c r="G73" s="99"/>
    </row>
    <row r="74" spans="1:7">
      <c r="A74" s="92">
        <v>36949</v>
      </c>
      <c r="B74" s="85">
        <v>27.976833280000001</v>
      </c>
      <c r="C74" s="93"/>
      <c r="D74" s="98"/>
      <c r="E74" s="98"/>
      <c r="F74" s="99"/>
      <c r="G74" s="99"/>
    </row>
    <row r="75" spans="1:7">
      <c r="A75" s="92">
        <v>36956</v>
      </c>
      <c r="B75" s="85">
        <v>26.538691451999998</v>
      </c>
      <c r="C75" s="93"/>
      <c r="D75" s="98"/>
      <c r="E75" s="98"/>
      <c r="F75" s="99"/>
      <c r="G75" s="99"/>
    </row>
    <row r="76" spans="1:7">
      <c r="A76" s="92">
        <v>36963</v>
      </c>
      <c r="B76" s="85">
        <v>22.702582840000002</v>
      </c>
      <c r="C76" s="93"/>
      <c r="D76" s="98"/>
      <c r="E76" s="98"/>
      <c r="F76" s="99"/>
      <c r="G76" s="99"/>
    </row>
    <row r="77" spans="1:7">
      <c r="A77" s="92">
        <v>36970</v>
      </c>
      <c r="B77" s="85">
        <v>28.377928519000001</v>
      </c>
      <c r="C77" s="93"/>
      <c r="D77" s="100"/>
      <c r="E77" s="101"/>
      <c r="F77" s="99"/>
      <c r="G77" s="99"/>
    </row>
    <row r="78" spans="1:7">
      <c r="A78" s="92">
        <v>36977</v>
      </c>
      <c r="B78" s="85">
        <v>29.432800242999999</v>
      </c>
      <c r="C78" s="93"/>
      <c r="D78" s="100"/>
      <c r="E78" s="101"/>
      <c r="F78" s="99"/>
      <c r="G78" s="99"/>
    </row>
    <row r="79" spans="1:7">
      <c r="A79" s="92">
        <v>36984</v>
      </c>
      <c r="B79" s="85">
        <v>30.925390769</v>
      </c>
      <c r="C79" s="93"/>
      <c r="D79" s="101"/>
      <c r="E79" s="102"/>
      <c r="F79" s="99"/>
      <c r="G79" s="99"/>
    </row>
    <row r="80" spans="1:7">
      <c r="A80" s="92">
        <v>36991</v>
      </c>
      <c r="B80" s="85">
        <v>31.113745118000001</v>
      </c>
      <c r="C80" s="93"/>
      <c r="D80" s="101"/>
      <c r="E80" s="102"/>
      <c r="F80" s="99"/>
      <c r="G80" s="99"/>
    </row>
    <row r="81" spans="1:7">
      <c r="A81" s="92">
        <v>36998</v>
      </c>
      <c r="B81" s="85">
        <v>33.901669363000003</v>
      </c>
      <c r="C81" s="93"/>
      <c r="D81" s="101"/>
      <c r="E81" s="102"/>
      <c r="F81" s="99"/>
      <c r="G81" s="99"/>
    </row>
    <row r="82" spans="1:7">
      <c r="A82" s="92">
        <v>37005</v>
      </c>
      <c r="B82" s="85">
        <v>26.654269076999999</v>
      </c>
      <c r="C82" s="93"/>
      <c r="D82" s="101"/>
      <c r="E82" s="102"/>
      <c r="F82" s="99"/>
      <c r="G82" s="99"/>
    </row>
    <row r="83" spans="1:7">
      <c r="A83" s="92">
        <v>37013</v>
      </c>
      <c r="B83" s="85">
        <v>41.075105985999997</v>
      </c>
      <c r="C83" s="93"/>
      <c r="D83" s="101"/>
      <c r="E83" s="102"/>
      <c r="F83" s="99"/>
      <c r="G83" s="99"/>
    </row>
    <row r="84" spans="1:7">
      <c r="A84" s="92">
        <v>37019</v>
      </c>
      <c r="B84" s="85">
        <v>19.496233918000001</v>
      </c>
      <c r="C84" s="93"/>
      <c r="D84" s="101"/>
      <c r="E84" s="102"/>
      <c r="F84" s="99"/>
      <c r="G84" s="99"/>
    </row>
    <row r="85" spans="1:7">
      <c r="A85" s="92">
        <v>37026</v>
      </c>
      <c r="B85" s="85">
        <v>32.185848683000003</v>
      </c>
      <c r="C85" s="93"/>
      <c r="D85" s="101"/>
      <c r="E85" s="102"/>
      <c r="F85" s="99"/>
      <c r="G85" s="99"/>
    </row>
    <row r="86" spans="1:7">
      <c r="A86" s="92">
        <v>37033</v>
      </c>
      <c r="B86" s="85">
        <v>27.677602034</v>
      </c>
      <c r="C86" s="93"/>
      <c r="D86" s="101"/>
      <c r="E86" s="102"/>
      <c r="F86" s="99"/>
      <c r="G86" s="99"/>
    </row>
    <row r="87" spans="1:7">
      <c r="A87" s="92">
        <v>37040</v>
      </c>
      <c r="B87" s="85">
        <v>34.596376522</v>
      </c>
      <c r="C87" s="93"/>
      <c r="D87" s="101"/>
      <c r="E87" s="102"/>
      <c r="F87" s="99"/>
      <c r="G87" s="99"/>
    </row>
    <row r="88" spans="1:7">
      <c r="A88" s="92">
        <v>37047</v>
      </c>
      <c r="B88" s="85">
        <v>26.958222720999999</v>
      </c>
      <c r="C88" s="93"/>
      <c r="D88" s="101"/>
      <c r="E88" s="102"/>
      <c r="F88" s="99"/>
      <c r="G88" s="99"/>
    </row>
    <row r="89" spans="1:7">
      <c r="A89" s="92">
        <v>37054</v>
      </c>
      <c r="B89" s="85">
        <v>34.539837267999999</v>
      </c>
      <c r="C89" s="93"/>
      <c r="D89" s="101"/>
      <c r="E89" s="102"/>
      <c r="F89" s="99"/>
      <c r="G89" s="99"/>
    </row>
    <row r="90" spans="1:7">
      <c r="A90" s="92">
        <v>37061</v>
      </c>
      <c r="B90" s="85">
        <v>23.927126757</v>
      </c>
      <c r="C90" s="93"/>
      <c r="D90" s="101"/>
      <c r="E90" s="102"/>
      <c r="F90" s="99"/>
      <c r="G90" s="99"/>
    </row>
    <row r="91" spans="1:7">
      <c r="A91" s="92">
        <v>37068</v>
      </c>
      <c r="B91" s="85">
        <v>35.474632278000001</v>
      </c>
      <c r="C91" s="93"/>
      <c r="D91" s="101"/>
      <c r="E91" s="102"/>
      <c r="F91" s="99"/>
      <c r="G91" s="99"/>
    </row>
    <row r="92" spans="1:7">
      <c r="A92" s="92">
        <v>37075</v>
      </c>
      <c r="B92" s="85">
        <v>30.908862334999998</v>
      </c>
      <c r="C92" s="93"/>
      <c r="D92" s="101"/>
      <c r="E92" s="102"/>
      <c r="F92" s="99"/>
      <c r="G92" s="99"/>
    </row>
    <row r="93" spans="1:7">
      <c r="A93" s="92">
        <v>37082</v>
      </c>
      <c r="B93" s="85">
        <v>34.000159248999999</v>
      </c>
      <c r="C93" s="93"/>
      <c r="D93" s="101"/>
      <c r="E93" s="102"/>
      <c r="F93" s="99"/>
      <c r="G93" s="99"/>
    </row>
    <row r="94" spans="1:7">
      <c r="A94" s="92">
        <v>37089</v>
      </c>
      <c r="B94" s="85">
        <v>28.595657836000001</v>
      </c>
      <c r="C94" s="93"/>
      <c r="D94" s="101"/>
      <c r="E94" s="102"/>
      <c r="F94" s="99"/>
      <c r="G94" s="99"/>
    </row>
    <row r="95" spans="1:7">
      <c r="A95" s="92">
        <v>37096</v>
      </c>
      <c r="B95" s="85">
        <v>31.388100382000001</v>
      </c>
      <c r="C95" s="93"/>
      <c r="D95" s="101"/>
      <c r="E95" s="102"/>
      <c r="F95" s="99"/>
      <c r="G95" s="99"/>
    </row>
    <row r="96" spans="1:7">
      <c r="A96" s="92">
        <v>37103</v>
      </c>
      <c r="B96" s="85">
        <v>26.529771845999999</v>
      </c>
      <c r="C96" s="93"/>
      <c r="D96" s="101"/>
      <c r="E96" s="102"/>
      <c r="F96" s="99"/>
      <c r="G96" s="99"/>
    </row>
    <row r="97" spans="1:7">
      <c r="A97" s="92">
        <v>37110</v>
      </c>
      <c r="B97" s="85">
        <v>30.367780623000002</v>
      </c>
      <c r="C97" s="93"/>
      <c r="D97" s="101"/>
      <c r="E97" s="102"/>
      <c r="F97" s="99"/>
      <c r="G97" s="99"/>
    </row>
    <row r="98" spans="1:7">
      <c r="A98" s="92">
        <v>37117</v>
      </c>
      <c r="B98" s="85">
        <v>28.879137566000001</v>
      </c>
      <c r="C98" s="93"/>
      <c r="D98" s="101"/>
      <c r="E98" s="102"/>
      <c r="F98" s="99"/>
      <c r="G98" s="99"/>
    </row>
    <row r="99" spans="1:7">
      <c r="A99" s="92">
        <v>37124</v>
      </c>
      <c r="B99" s="85">
        <v>30.093083579000002</v>
      </c>
      <c r="C99" s="93"/>
      <c r="D99" s="101"/>
      <c r="E99" s="102"/>
      <c r="F99" s="99"/>
      <c r="G99" s="99"/>
    </row>
    <row r="100" spans="1:7">
      <c r="A100" s="92">
        <v>37131</v>
      </c>
      <c r="B100" s="85">
        <v>28.693658070000001</v>
      </c>
      <c r="C100" s="93"/>
      <c r="D100" s="101"/>
      <c r="E100" s="102"/>
      <c r="F100" s="99"/>
      <c r="G100" s="99"/>
    </row>
    <row r="101" spans="1:7">
      <c r="A101" s="92">
        <v>37138</v>
      </c>
      <c r="B101" s="85">
        <v>29.086723105000001</v>
      </c>
      <c r="C101" s="93"/>
      <c r="D101" s="101"/>
      <c r="E101" s="102"/>
      <c r="F101" s="99"/>
      <c r="G101" s="99"/>
    </row>
    <row r="102" spans="1:7">
      <c r="A102" s="92">
        <v>37145</v>
      </c>
      <c r="B102" s="85">
        <v>29.580164469</v>
      </c>
      <c r="C102" s="93"/>
      <c r="D102" s="101"/>
      <c r="E102" s="102"/>
      <c r="F102" s="99"/>
      <c r="G102" s="99"/>
    </row>
    <row r="103" spans="1:7">
      <c r="A103" s="92">
        <v>37152</v>
      </c>
      <c r="B103" s="85">
        <v>34.105321969000002</v>
      </c>
      <c r="C103" s="93"/>
      <c r="D103" s="101"/>
      <c r="E103" s="102"/>
      <c r="F103" s="99"/>
      <c r="G103" s="99"/>
    </row>
    <row r="104" spans="1:7">
      <c r="A104" s="92">
        <v>37159</v>
      </c>
      <c r="B104" s="85">
        <v>26.043224493</v>
      </c>
      <c r="C104" s="93"/>
      <c r="D104" s="101"/>
      <c r="E104" s="102"/>
      <c r="F104" s="99"/>
      <c r="G104" s="99"/>
    </row>
    <row r="105" spans="1:7">
      <c r="A105" s="92">
        <v>37166</v>
      </c>
      <c r="B105" s="85">
        <v>33.458658041</v>
      </c>
      <c r="C105" s="93"/>
      <c r="D105" s="101"/>
      <c r="E105" s="102"/>
      <c r="F105" s="99"/>
      <c r="G105" s="99"/>
    </row>
    <row r="106" spans="1:7">
      <c r="A106" s="92">
        <v>37173</v>
      </c>
      <c r="B106" s="85">
        <v>34.502640601000003</v>
      </c>
      <c r="C106" s="93"/>
      <c r="D106" s="101"/>
      <c r="E106" s="102"/>
      <c r="F106" s="99"/>
      <c r="G106" s="99"/>
    </row>
    <row r="107" spans="1:7">
      <c r="A107" s="92">
        <v>37180</v>
      </c>
      <c r="B107" s="85">
        <v>36.171119646999998</v>
      </c>
      <c r="C107" s="93"/>
      <c r="D107" s="101"/>
      <c r="E107" s="102"/>
      <c r="F107" s="99"/>
      <c r="G107" s="99"/>
    </row>
    <row r="108" spans="1:7">
      <c r="A108" s="92">
        <v>37187</v>
      </c>
      <c r="B108" s="85">
        <v>38.497485689999998</v>
      </c>
      <c r="C108" s="93"/>
      <c r="D108" s="101"/>
      <c r="E108" s="102"/>
      <c r="F108" s="99"/>
      <c r="G108" s="99"/>
    </row>
    <row r="109" spans="1:7">
      <c r="A109" s="92">
        <v>37194</v>
      </c>
      <c r="B109" s="85">
        <v>32.886452605999999</v>
      </c>
      <c r="C109" s="93"/>
      <c r="D109" s="101"/>
      <c r="E109" s="102"/>
      <c r="F109" s="99"/>
      <c r="G109" s="99"/>
    </row>
    <row r="110" spans="1:7">
      <c r="A110" s="92">
        <v>37201</v>
      </c>
      <c r="B110" s="85">
        <v>39.300115036999998</v>
      </c>
      <c r="C110" s="93"/>
      <c r="D110" s="101"/>
      <c r="E110" s="102"/>
      <c r="F110" s="99"/>
      <c r="G110" s="99"/>
    </row>
    <row r="111" spans="1:7">
      <c r="A111" s="92">
        <v>37208</v>
      </c>
      <c r="B111" s="85">
        <v>37.554123695000001</v>
      </c>
      <c r="C111" s="93"/>
      <c r="D111" s="101"/>
      <c r="E111" s="102"/>
      <c r="F111" s="99"/>
      <c r="G111" s="99"/>
    </row>
    <row r="112" spans="1:7">
      <c r="A112" s="92">
        <v>37215</v>
      </c>
      <c r="B112" s="85">
        <v>37.421934262000001</v>
      </c>
      <c r="C112" s="93"/>
      <c r="D112" s="101"/>
      <c r="E112" s="102"/>
      <c r="F112" s="99"/>
      <c r="G112" s="99"/>
    </row>
    <row r="113" spans="1:7">
      <c r="A113" s="92">
        <v>37222</v>
      </c>
      <c r="B113" s="85">
        <v>34.444994958999999</v>
      </c>
      <c r="C113" s="93"/>
      <c r="D113" s="101"/>
      <c r="E113" s="102"/>
      <c r="F113" s="99"/>
      <c r="G113" s="99"/>
    </row>
    <row r="114" spans="1:7">
      <c r="A114" s="92">
        <v>37229</v>
      </c>
      <c r="B114" s="85">
        <v>35.655789269000003</v>
      </c>
      <c r="C114" s="93"/>
      <c r="D114" s="101"/>
      <c r="E114" s="102"/>
      <c r="F114" s="99"/>
      <c r="G114" s="99"/>
    </row>
    <row r="115" spans="1:7">
      <c r="A115" s="92">
        <v>37236</v>
      </c>
      <c r="B115" s="85">
        <v>37.854440289999999</v>
      </c>
      <c r="C115" s="93"/>
      <c r="D115" s="101"/>
      <c r="E115" s="102"/>
      <c r="F115" s="99"/>
      <c r="G115" s="99"/>
    </row>
    <row r="116" spans="1:7">
      <c r="A116" s="92">
        <v>37243</v>
      </c>
      <c r="B116" s="85">
        <v>32.005482338</v>
      </c>
      <c r="C116" s="93"/>
      <c r="D116" s="101"/>
      <c r="E116" s="102"/>
      <c r="F116" s="99"/>
      <c r="G116" s="99"/>
    </row>
    <row r="117" spans="1:7">
      <c r="A117" s="92">
        <v>37252</v>
      </c>
      <c r="B117" s="103">
        <v>36.654225912999998</v>
      </c>
      <c r="C117" s="93"/>
      <c r="D117" s="101"/>
      <c r="E117" s="102"/>
      <c r="F117" s="99"/>
      <c r="G117" s="99"/>
    </row>
    <row r="118" spans="1:7">
      <c r="A118" s="92">
        <v>37259</v>
      </c>
      <c r="B118" s="103">
        <v>38.785624163999998</v>
      </c>
      <c r="C118" s="93"/>
      <c r="D118" s="101"/>
      <c r="E118" s="102"/>
      <c r="F118" s="99"/>
      <c r="G118" s="99"/>
    </row>
    <row r="119" spans="1:7">
      <c r="A119" s="92">
        <v>37264</v>
      </c>
      <c r="B119" s="103">
        <v>42.719754786000003</v>
      </c>
      <c r="C119" s="93"/>
      <c r="D119" s="101"/>
      <c r="E119" s="102"/>
      <c r="F119" s="99"/>
      <c r="G119" s="99"/>
    </row>
    <row r="120" spans="1:7">
      <c r="A120" s="92">
        <v>37271</v>
      </c>
      <c r="B120" s="103">
        <v>42.204664022000003</v>
      </c>
      <c r="C120" s="93"/>
      <c r="D120" s="101"/>
      <c r="E120" s="102"/>
      <c r="F120" s="99"/>
      <c r="G120" s="99"/>
    </row>
    <row r="121" spans="1:7">
      <c r="A121" s="92">
        <v>37278</v>
      </c>
      <c r="B121" s="103">
        <v>38.979387525</v>
      </c>
      <c r="C121" s="93"/>
      <c r="D121" s="101"/>
      <c r="E121" s="102"/>
      <c r="F121" s="99"/>
      <c r="G121" s="99"/>
    </row>
    <row r="122" spans="1:7">
      <c r="A122" s="92">
        <v>37285</v>
      </c>
      <c r="B122" s="103">
        <v>38.316176562000003</v>
      </c>
      <c r="C122" s="93"/>
      <c r="D122" s="101"/>
      <c r="E122" s="102"/>
      <c r="F122" s="99"/>
      <c r="G122" s="99"/>
    </row>
    <row r="123" spans="1:7">
      <c r="A123" s="92">
        <v>37292</v>
      </c>
      <c r="B123" s="103">
        <v>40.403088584000002</v>
      </c>
      <c r="C123" s="93"/>
      <c r="D123" s="101"/>
      <c r="E123" s="102"/>
      <c r="F123" s="99"/>
      <c r="G123" s="99"/>
    </row>
    <row r="124" spans="1:7">
      <c r="A124" s="92">
        <v>37299</v>
      </c>
      <c r="B124" s="103">
        <v>42.150913183999997</v>
      </c>
      <c r="C124" s="93"/>
      <c r="D124" s="101"/>
      <c r="E124" s="102"/>
      <c r="F124" s="99"/>
      <c r="G124" s="99"/>
    </row>
    <row r="125" spans="1:7">
      <c r="A125" s="92">
        <v>37306</v>
      </c>
      <c r="B125" s="103">
        <v>44.287439177000003</v>
      </c>
      <c r="C125" s="93"/>
      <c r="D125" s="101"/>
      <c r="E125" s="102"/>
      <c r="F125" s="99"/>
      <c r="G125" s="99"/>
    </row>
    <row r="126" spans="1:7">
      <c r="A126" s="92">
        <v>37313</v>
      </c>
      <c r="B126" s="103">
        <v>40.508996750000001</v>
      </c>
      <c r="C126" s="93"/>
      <c r="D126" s="101"/>
      <c r="E126" s="102"/>
      <c r="F126" s="99"/>
      <c r="G126" s="99"/>
    </row>
    <row r="127" spans="1:7">
      <c r="A127" s="92">
        <v>37320</v>
      </c>
      <c r="B127" s="103">
        <v>43.827031570000003</v>
      </c>
      <c r="C127" s="93"/>
      <c r="D127" s="101"/>
      <c r="E127" s="102"/>
      <c r="F127" s="99"/>
      <c r="G127" s="99"/>
    </row>
    <row r="128" spans="1:7">
      <c r="A128" s="92">
        <v>37327</v>
      </c>
      <c r="B128" s="103">
        <v>39.508936419000001</v>
      </c>
      <c r="C128" s="93"/>
      <c r="D128" s="101"/>
      <c r="E128" s="102"/>
      <c r="F128" s="99"/>
      <c r="G128" s="99"/>
    </row>
    <row r="129" spans="1:7">
      <c r="A129" s="92">
        <v>37334</v>
      </c>
      <c r="B129" s="103">
        <v>52.126644747</v>
      </c>
      <c r="C129" s="93"/>
      <c r="D129" s="101"/>
      <c r="E129" s="102"/>
      <c r="F129" s="99"/>
      <c r="G129" s="99"/>
    </row>
    <row r="130" spans="1:7">
      <c r="A130" s="92">
        <v>37341</v>
      </c>
      <c r="B130" s="103">
        <v>38.722865364999997</v>
      </c>
      <c r="C130" s="93"/>
      <c r="D130" s="101"/>
      <c r="E130" s="102"/>
      <c r="F130" s="99"/>
      <c r="G130" s="99"/>
    </row>
    <row r="131" spans="1:7">
      <c r="A131" s="92">
        <v>37348</v>
      </c>
      <c r="B131" s="103">
        <v>49.536747953999999</v>
      </c>
      <c r="C131" s="93"/>
      <c r="D131" s="101"/>
      <c r="E131" s="102"/>
      <c r="F131" s="99"/>
      <c r="G131" s="99"/>
    </row>
    <row r="132" spans="1:7">
      <c r="A132" s="92">
        <v>37355</v>
      </c>
      <c r="B132" s="103">
        <v>30.587276153000001</v>
      </c>
      <c r="C132" s="93"/>
      <c r="D132" s="101"/>
      <c r="E132" s="102"/>
      <c r="F132" s="99"/>
      <c r="G132" s="99"/>
    </row>
    <row r="133" spans="1:7">
      <c r="A133" s="92">
        <v>37362</v>
      </c>
      <c r="B133" s="103">
        <v>36.055055821000003</v>
      </c>
      <c r="C133" s="93"/>
      <c r="D133" s="101"/>
      <c r="E133" s="102"/>
      <c r="F133" s="99"/>
      <c r="G133" s="99"/>
    </row>
    <row r="134" spans="1:7">
      <c r="A134" s="92">
        <v>37369</v>
      </c>
      <c r="B134" s="103">
        <v>42.554716804999998</v>
      </c>
      <c r="C134" s="93"/>
      <c r="D134" s="101"/>
      <c r="E134" s="102"/>
      <c r="F134" s="99"/>
      <c r="G134" s="99"/>
    </row>
    <row r="135" spans="1:7">
      <c r="A135" s="92">
        <v>37376</v>
      </c>
      <c r="B135" s="103">
        <v>38.124303322000003</v>
      </c>
      <c r="C135" s="93"/>
      <c r="D135" s="101"/>
      <c r="E135" s="102"/>
      <c r="F135" s="99"/>
      <c r="G135" s="99"/>
    </row>
    <row r="136" spans="1:7">
      <c r="A136" s="92">
        <v>37383</v>
      </c>
      <c r="B136" s="103">
        <v>48.498027022000002</v>
      </c>
      <c r="C136" s="93"/>
      <c r="D136" s="101"/>
      <c r="E136" s="102"/>
      <c r="F136" s="99"/>
      <c r="G136" s="99"/>
    </row>
    <row r="137" spans="1:7">
      <c r="A137" s="92">
        <v>37390</v>
      </c>
      <c r="B137" s="103">
        <v>32.434799288999997</v>
      </c>
      <c r="C137" s="93"/>
      <c r="D137" s="101"/>
      <c r="E137" s="102"/>
      <c r="F137" s="99"/>
      <c r="G137" s="99"/>
    </row>
    <row r="138" spans="1:7">
      <c r="A138" s="92">
        <v>37397</v>
      </c>
      <c r="B138" s="103">
        <v>46.628362054</v>
      </c>
      <c r="C138" s="93"/>
      <c r="D138" s="101"/>
      <c r="E138" s="102"/>
      <c r="F138" s="99"/>
      <c r="G138" s="99"/>
    </row>
    <row r="139" spans="1:7">
      <c r="A139" s="92">
        <v>37404</v>
      </c>
      <c r="B139" s="103">
        <v>34.478268579999998</v>
      </c>
      <c r="C139" s="93"/>
      <c r="D139" s="101"/>
      <c r="E139" s="102"/>
      <c r="F139" s="99"/>
      <c r="G139" s="99"/>
    </row>
    <row r="140" spans="1:7">
      <c r="A140" s="92">
        <v>37411</v>
      </c>
      <c r="B140" s="103">
        <v>41.332635230000001</v>
      </c>
      <c r="C140" s="93"/>
      <c r="D140" s="101"/>
      <c r="E140" s="102"/>
      <c r="F140" s="99"/>
      <c r="G140" s="99"/>
    </row>
    <row r="141" spans="1:7">
      <c r="A141" s="92">
        <v>37418</v>
      </c>
      <c r="B141" s="103">
        <v>34.260118935000001</v>
      </c>
      <c r="C141" s="93"/>
      <c r="D141" s="101"/>
      <c r="E141" s="102"/>
      <c r="F141" s="99"/>
      <c r="G141" s="99"/>
    </row>
    <row r="142" spans="1:7">
      <c r="A142" s="92">
        <v>37425</v>
      </c>
      <c r="B142" s="103">
        <v>44.441458593999997</v>
      </c>
      <c r="C142" s="93"/>
      <c r="D142" s="101"/>
      <c r="E142" s="102"/>
      <c r="F142" s="99"/>
      <c r="G142" s="99"/>
    </row>
    <row r="143" spans="1:7">
      <c r="A143" s="92">
        <v>37432</v>
      </c>
      <c r="B143" s="103">
        <v>41.239750921000002</v>
      </c>
      <c r="C143" s="93"/>
      <c r="D143" s="101"/>
      <c r="E143" s="102"/>
      <c r="F143" s="99"/>
      <c r="G143" s="99"/>
    </row>
    <row r="144" spans="1:7">
      <c r="A144" s="92">
        <v>37439</v>
      </c>
      <c r="B144" s="103">
        <v>40.547301286</v>
      </c>
      <c r="C144" s="93"/>
      <c r="D144" s="101"/>
      <c r="E144" s="102"/>
      <c r="F144" s="99"/>
      <c r="G144" s="99"/>
    </row>
    <row r="145" spans="1:7">
      <c r="A145" s="92">
        <v>37446</v>
      </c>
      <c r="B145" s="103">
        <v>40.354187148999998</v>
      </c>
      <c r="C145" s="93"/>
      <c r="D145" s="101"/>
      <c r="E145" s="102"/>
      <c r="F145" s="99"/>
      <c r="G145" s="99"/>
    </row>
    <row r="146" spans="1:7">
      <c r="A146" s="92">
        <v>37453</v>
      </c>
      <c r="B146" s="103">
        <v>25.127690784999999</v>
      </c>
      <c r="C146" s="93"/>
      <c r="D146" s="101"/>
      <c r="E146" s="102"/>
      <c r="F146" s="99"/>
      <c r="G146" s="99"/>
    </row>
    <row r="147" spans="1:7">
      <c r="A147" s="92">
        <v>37460</v>
      </c>
      <c r="B147" s="103">
        <v>58.67961665</v>
      </c>
      <c r="C147" s="93"/>
      <c r="D147" s="101"/>
      <c r="E147" s="102"/>
      <c r="F147" s="99"/>
      <c r="G147" s="99"/>
    </row>
    <row r="148" spans="1:7">
      <c r="A148" s="92">
        <v>37467</v>
      </c>
      <c r="B148" s="103">
        <v>26.906251364999999</v>
      </c>
      <c r="C148" s="93"/>
      <c r="D148" s="101"/>
      <c r="E148" s="102"/>
      <c r="F148" s="99"/>
      <c r="G148" s="99"/>
    </row>
    <row r="149" spans="1:7">
      <c r="A149" s="92">
        <v>37474</v>
      </c>
      <c r="B149" s="103">
        <v>50.585059307000002</v>
      </c>
      <c r="C149" s="93"/>
      <c r="D149" s="101"/>
      <c r="E149" s="102"/>
      <c r="F149" s="99"/>
      <c r="G149" s="99"/>
    </row>
    <row r="150" spans="1:7">
      <c r="A150" s="92">
        <v>37481</v>
      </c>
      <c r="B150" s="103">
        <v>25.575871531000001</v>
      </c>
      <c r="C150" s="93"/>
      <c r="D150" s="101"/>
      <c r="E150" s="102"/>
      <c r="F150" s="99"/>
      <c r="G150" s="99"/>
    </row>
    <row r="151" spans="1:7">
      <c r="A151" s="92">
        <v>37488</v>
      </c>
      <c r="B151" s="103">
        <v>42.780431143000001</v>
      </c>
      <c r="C151" s="93"/>
      <c r="D151" s="101"/>
      <c r="E151" s="102"/>
      <c r="F151" s="99"/>
      <c r="G151" s="99"/>
    </row>
    <row r="152" spans="1:7">
      <c r="A152" s="92">
        <v>37495</v>
      </c>
      <c r="B152" s="103">
        <v>38.337928699999999</v>
      </c>
      <c r="C152" s="93"/>
      <c r="D152" s="101"/>
      <c r="E152" s="102"/>
      <c r="F152" s="99"/>
      <c r="G152" s="99"/>
    </row>
    <row r="153" spans="1:7">
      <c r="A153" s="92">
        <v>37502</v>
      </c>
      <c r="B153" s="103">
        <v>42.545198122999999</v>
      </c>
      <c r="C153" s="93"/>
      <c r="D153" s="101"/>
      <c r="E153" s="102"/>
      <c r="F153" s="99"/>
      <c r="G153" s="99"/>
    </row>
    <row r="154" spans="1:7">
      <c r="A154" s="92">
        <v>37509</v>
      </c>
      <c r="B154" s="103">
        <v>38.041392688999998</v>
      </c>
      <c r="C154" s="93"/>
      <c r="D154" s="101"/>
      <c r="E154" s="102"/>
      <c r="F154" s="99"/>
      <c r="G154" s="99"/>
    </row>
    <row r="155" spans="1:7">
      <c r="A155" s="92">
        <v>37516</v>
      </c>
      <c r="B155" s="103">
        <v>46.959691605000003</v>
      </c>
      <c r="C155" s="93"/>
      <c r="D155" s="101"/>
      <c r="E155" s="102"/>
      <c r="F155" s="104"/>
      <c r="G155" s="104"/>
    </row>
    <row r="156" spans="1:7">
      <c r="A156" s="92">
        <v>37523</v>
      </c>
      <c r="B156" s="103">
        <v>30.343540666999999</v>
      </c>
      <c r="C156" s="93"/>
      <c r="D156" s="101"/>
      <c r="E156" s="102"/>
      <c r="F156" s="104"/>
      <c r="G156" s="104"/>
    </row>
    <row r="157" spans="1:7">
      <c r="A157" s="92">
        <v>37530</v>
      </c>
      <c r="B157" s="103">
        <v>55.655626144999999</v>
      </c>
      <c r="C157" s="93"/>
      <c r="D157" s="101"/>
      <c r="E157" s="102"/>
      <c r="F157" s="105"/>
      <c r="G157" s="105"/>
    </row>
    <row r="158" spans="1:7">
      <c r="A158" s="92">
        <v>37537</v>
      </c>
      <c r="B158" s="103">
        <v>24.60664036</v>
      </c>
      <c r="C158" s="93"/>
      <c r="D158" s="101"/>
      <c r="E158" s="102"/>
    </row>
    <row r="159" spans="1:7">
      <c r="A159" s="92">
        <v>37544</v>
      </c>
      <c r="B159" s="103">
        <v>45.555283953</v>
      </c>
      <c r="C159" s="93"/>
      <c r="D159" s="101"/>
      <c r="E159" s="102"/>
    </row>
    <row r="160" spans="1:7">
      <c r="A160" s="92">
        <v>37551</v>
      </c>
      <c r="B160" s="103">
        <v>28.743533616000001</v>
      </c>
      <c r="C160" s="93"/>
      <c r="D160" s="101"/>
      <c r="E160" s="102"/>
    </row>
    <row r="161" spans="1:5">
      <c r="A161" s="92">
        <v>37558</v>
      </c>
      <c r="B161" s="103">
        <v>53.504069278000003</v>
      </c>
      <c r="C161" s="93"/>
      <c r="D161" s="101"/>
      <c r="E161" s="102"/>
    </row>
    <row r="162" spans="1:5">
      <c r="A162" s="92">
        <v>37565</v>
      </c>
      <c r="B162" s="103">
        <v>25.882364971000001</v>
      </c>
      <c r="C162" s="93"/>
      <c r="D162" s="101"/>
      <c r="E162" s="102"/>
    </row>
    <row r="163" spans="1:5">
      <c r="A163" s="92">
        <v>37572</v>
      </c>
      <c r="B163" s="103">
        <v>55.004240961999997</v>
      </c>
      <c r="C163" s="93"/>
      <c r="D163" s="101"/>
      <c r="E163" s="102"/>
    </row>
    <row r="164" spans="1:5">
      <c r="A164" s="92">
        <v>37579</v>
      </c>
      <c r="B164" s="103">
        <v>29.249656871999999</v>
      </c>
      <c r="C164" s="93"/>
      <c r="D164" s="101"/>
      <c r="E164" s="102"/>
    </row>
    <row r="165" spans="1:5">
      <c r="A165" s="92">
        <v>37586</v>
      </c>
      <c r="B165" s="103">
        <v>54.429119964999998</v>
      </c>
      <c r="C165" s="93"/>
      <c r="D165" s="101"/>
      <c r="E165" s="102"/>
    </row>
    <row r="166" spans="1:5">
      <c r="A166" s="92">
        <v>37593</v>
      </c>
      <c r="B166" s="103">
        <v>27.883373030000001</v>
      </c>
      <c r="C166" s="93"/>
      <c r="D166" s="101"/>
      <c r="E166" s="102"/>
    </row>
    <row r="167" spans="1:5">
      <c r="A167" s="92">
        <v>37600</v>
      </c>
      <c r="B167" s="103">
        <v>49.052511611</v>
      </c>
      <c r="C167" s="93"/>
      <c r="D167" s="101"/>
      <c r="E167" s="102"/>
    </row>
    <row r="168" spans="1:5">
      <c r="A168" s="92">
        <v>37607</v>
      </c>
      <c r="B168" s="103">
        <v>30.102578059999999</v>
      </c>
      <c r="C168" s="93"/>
      <c r="D168" s="101"/>
      <c r="E168" s="102"/>
    </row>
    <row r="169" spans="1:5">
      <c r="A169" s="92">
        <v>37617</v>
      </c>
      <c r="B169" s="103">
        <v>43.609665814000003</v>
      </c>
      <c r="C169" s="93"/>
      <c r="D169" s="101"/>
      <c r="E169" s="102"/>
    </row>
    <row r="170" spans="1:5">
      <c r="A170" s="92">
        <v>37624</v>
      </c>
      <c r="B170" s="103">
        <v>35.506051067999998</v>
      </c>
      <c r="C170" s="93"/>
      <c r="D170" s="101"/>
      <c r="E170" s="102"/>
    </row>
    <row r="171" spans="1:5">
      <c r="A171" s="92">
        <v>37628</v>
      </c>
      <c r="B171" s="103">
        <v>48.104457711000002</v>
      </c>
      <c r="C171" s="93"/>
      <c r="D171" s="101"/>
      <c r="E171" s="102"/>
    </row>
    <row r="172" spans="1:5">
      <c r="A172" s="92">
        <v>37635</v>
      </c>
      <c r="B172" s="103">
        <v>32.585769108999997</v>
      </c>
      <c r="C172" s="93"/>
      <c r="D172" s="101"/>
      <c r="E172" s="102"/>
    </row>
    <row r="173" spans="1:5">
      <c r="A173" s="92">
        <v>37642</v>
      </c>
      <c r="B173" s="103">
        <v>48.097652562999997</v>
      </c>
      <c r="C173" s="93"/>
      <c r="D173" s="101"/>
      <c r="E173" s="102"/>
    </row>
    <row r="174" spans="1:5">
      <c r="A174" s="92">
        <v>37649</v>
      </c>
      <c r="B174" s="103">
        <v>29.761343664999998</v>
      </c>
      <c r="C174" s="93"/>
      <c r="D174" s="101"/>
      <c r="E174" s="102"/>
    </row>
    <row r="175" spans="1:5">
      <c r="A175" s="92">
        <v>37656</v>
      </c>
      <c r="B175" s="103">
        <v>45.765970948000003</v>
      </c>
      <c r="C175" s="93"/>
      <c r="D175" s="101"/>
      <c r="E175" s="102"/>
    </row>
    <row r="176" spans="1:5">
      <c r="A176" s="92">
        <v>37663</v>
      </c>
      <c r="B176" s="103">
        <v>21.468291373</v>
      </c>
      <c r="C176" s="93"/>
      <c r="D176" s="101"/>
      <c r="E176" s="102"/>
    </row>
    <row r="177" spans="1:5">
      <c r="A177" s="92">
        <v>37670</v>
      </c>
      <c r="B177" s="103">
        <v>46.537476845</v>
      </c>
      <c r="C177" s="93"/>
      <c r="D177" s="101"/>
      <c r="E177" s="102"/>
    </row>
    <row r="178" spans="1:5">
      <c r="A178" s="92">
        <v>37677</v>
      </c>
      <c r="B178" s="103">
        <v>32.168940579999997</v>
      </c>
      <c r="C178" s="93"/>
      <c r="D178" s="101"/>
      <c r="E178" s="102"/>
    </row>
    <row r="179" spans="1:5">
      <c r="A179" s="92">
        <v>37684</v>
      </c>
      <c r="B179" s="103">
        <v>43.286725607999998</v>
      </c>
      <c r="C179" s="93"/>
      <c r="D179" s="101"/>
      <c r="E179" s="102"/>
    </row>
    <row r="180" spans="1:5">
      <c r="A180" s="92">
        <v>37691</v>
      </c>
      <c r="B180" s="103">
        <v>28.972752358000001</v>
      </c>
      <c r="C180" s="93"/>
      <c r="D180" s="101"/>
      <c r="E180" s="102"/>
    </row>
    <row r="181" spans="1:5">
      <c r="A181" s="92">
        <v>37698</v>
      </c>
      <c r="B181" s="103">
        <v>46.551601116999997</v>
      </c>
      <c r="C181" s="93"/>
      <c r="D181" s="101"/>
      <c r="E181" s="102"/>
    </row>
    <row r="182" spans="1:5">
      <c r="A182" s="92">
        <v>37705</v>
      </c>
      <c r="B182" s="103">
        <v>31.744726483000001</v>
      </c>
      <c r="C182" s="93"/>
      <c r="D182" s="101"/>
      <c r="E182" s="102"/>
    </row>
    <row r="183" spans="1:5">
      <c r="A183" s="92">
        <v>37712</v>
      </c>
      <c r="B183" s="103">
        <v>43.580285461999999</v>
      </c>
      <c r="C183" s="93"/>
      <c r="D183" s="101"/>
      <c r="E183" s="102"/>
    </row>
    <row r="184" spans="1:5">
      <c r="A184" s="92">
        <v>37719</v>
      </c>
      <c r="B184" s="103">
        <v>17.391456687000002</v>
      </c>
      <c r="C184" s="93"/>
      <c r="D184" s="101"/>
      <c r="E184" s="102"/>
    </row>
    <row r="185" spans="1:5">
      <c r="A185" s="92">
        <v>37726</v>
      </c>
      <c r="B185" s="103">
        <v>49.288524864000003</v>
      </c>
      <c r="C185" s="93"/>
      <c r="D185" s="101"/>
      <c r="E185" s="102"/>
    </row>
    <row r="186" spans="1:5">
      <c r="A186" s="92">
        <v>37733</v>
      </c>
      <c r="B186" s="103">
        <v>24.263377325</v>
      </c>
      <c r="C186" s="93"/>
      <c r="D186" s="101"/>
      <c r="E186" s="102"/>
    </row>
    <row r="187" spans="1:5">
      <c r="A187" s="92">
        <v>37740</v>
      </c>
      <c r="B187" s="103">
        <v>51.379233640000002</v>
      </c>
      <c r="C187" s="93"/>
      <c r="D187" s="101"/>
      <c r="E187" s="102"/>
    </row>
    <row r="188" spans="1:5">
      <c r="A188" s="92">
        <v>37747</v>
      </c>
      <c r="B188" s="103">
        <v>22.966601356000002</v>
      </c>
      <c r="C188" s="93"/>
      <c r="D188" s="101"/>
      <c r="E188" s="102"/>
    </row>
    <row r="189" spans="1:5">
      <c r="A189" s="92">
        <v>37754</v>
      </c>
      <c r="B189" s="103">
        <v>43.169492638999998</v>
      </c>
      <c r="C189" s="93"/>
      <c r="D189" s="101"/>
      <c r="E189" s="102"/>
    </row>
    <row r="190" spans="1:5">
      <c r="A190" s="92">
        <v>37761</v>
      </c>
      <c r="B190" s="103">
        <v>29.920673644000001</v>
      </c>
      <c r="C190" s="93"/>
      <c r="D190" s="101"/>
      <c r="E190" s="102"/>
    </row>
    <row r="191" spans="1:5">
      <c r="A191" s="92">
        <v>37768</v>
      </c>
      <c r="B191" s="103">
        <v>40.459666900000002</v>
      </c>
      <c r="C191" s="93"/>
      <c r="D191" s="101"/>
      <c r="E191" s="102"/>
    </row>
    <row r="192" spans="1:5">
      <c r="A192" s="92">
        <v>37775</v>
      </c>
      <c r="B192" s="103">
        <v>26.173326949</v>
      </c>
      <c r="C192" s="93"/>
      <c r="D192" s="101"/>
      <c r="E192" s="102"/>
    </row>
    <row r="193" spans="1:5">
      <c r="A193" s="92">
        <v>37782</v>
      </c>
      <c r="B193" s="103">
        <v>36.056186148999998</v>
      </c>
      <c r="C193" s="93"/>
      <c r="D193" s="101"/>
      <c r="E193" s="102"/>
    </row>
    <row r="194" spans="1:5">
      <c r="A194" s="92">
        <v>37790</v>
      </c>
      <c r="B194" s="103">
        <v>31.624361012000001</v>
      </c>
      <c r="C194" s="93"/>
      <c r="D194" s="101"/>
      <c r="E194" s="102"/>
    </row>
    <row r="195" spans="1:5">
      <c r="A195" s="92">
        <v>37796</v>
      </c>
      <c r="B195" s="103">
        <v>35.810242912</v>
      </c>
      <c r="C195" s="93"/>
      <c r="D195" s="101"/>
      <c r="E195" s="102"/>
    </row>
    <row r="196" spans="1:5">
      <c r="A196" s="92">
        <v>37803</v>
      </c>
      <c r="B196" s="103">
        <v>28.327397128000001</v>
      </c>
      <c r="C196" s="93"/>
      <c r="D196" s="101"/>
      <c r="E196" s="102"/>
    </row>
    <row r="197" spans="1:5">
      <c r="A197" s="92">
        <v>37810</v>
      </c>
      <c r="B197" s="103">
        <v>36.969487477999998</v>
      </c>
      <c r="C197" s="93"/>
      <c r="D197" s="101"/>
      <c r="E197" s="102"/>
    </row>
    <row r="198" spans="1:5">
      <c r="A198" s="92">
        <v>37817</v>
      </c>
      <c r="B198" s="103">
        <v>22.930249029999999</v>
      </c>
      <c r="C198" s="93"/>
      <c r="D198" s="101"/>
      <c r="E198" s="102"/>
    </row>
    <row r="199" spans="1:5">
      <c r="A199" s="92">
        <v>37824</v>
      </c>
      <c r="B199" s="103">
        <v>45.087256635000003</v>
      </c>
      <c r="C199" s="93"/>
      <c r="D199" s="101"/>
      <c r="E199" s="102"/>
    </row>
    <row r="200" spans="1:5">
      <c r="A200" s="92">
        <v>37831</v>
      </c>
      <c r="B200" s="103">
        <v>26.770427463000001</v>
      </c>
      <c r="C200" s="93"/>
      <c r="D200" s="101"/>
      <c r="E200" s="102"/>
    </row>
    <row r="201" spans="1:5">
      <c r="A201" s="92">
        <v>37838</v>
      </c>
      <c r="B201" s="103">
        <v>41.698929976999999</v>
      </c>
      <c r="C201" s="93"/>
      <c r="D201" s="101"/>
      <c r="E201" s="102"/>
    </row>
    <row r="202" spans="1:5">
      <c r="A202" s="92">
        <v>37845</v>
      </c>
      <c r="B202" s="103">
        <v>16.896113194000002</v>
      </c>
      <c r="C202" s="93"/>
      <c r="D202" s="101"/>
      <c r="E202" s="102"/>
    </row>
    <row r="203" spans="1:5">
      <c r="A203" s="92">
        <v>37852</v>
      </c>
      <c r="B203" s="103">
        <v>40.957724311</v>
      </c>
      <c r="C203" s="93"/>
      <c r="D203" s="101"/>
      <c r="E203" s="102"/>
    </row>
    <row r="204" spans="1:5">
      <c r="A204" s="92">
        <v>37859</v>
      </c>
      <c r="B204" s="103">
        <v>24.220863591000001</v>
      </c>
      <c r="C204" s="93"/>
      <c r="D204" s="101"/>
      <c r="E204" s="102"/>
    </row>
    <row r="205" spans="1:5">
      <c r="A205" s="92">
        <v>37866</v>
      </c>
      <c r="B205" s="103">
        <v>35.246497044000002</v>
      </c>
      <c r="C205" s="93"/>
      <c r="D205" s="101"/>
      <c r="E205" s="102"/>
    </row>
    <row r="206" spans="1:5">
      <c r="A206" s="92">
        <v>37873</v>
      </c>
      <c r="B206" s="103">
        <v>26.455045636000001</v>
      </c>
      <c r="C206" s="93"/>
      <c r="D206" s="101"/>
      <c r="E206" s="102"/>
    </row>
    <row r="207" spans="1:5">
      <c r="A207" s="92">
        <v>37880</v>
      </c>
      <c r="B207" s="103">
        <v>21.765899862000001</v>
      </c>
      <c r="C207" s="93"/>
      <c r="D207" s="101"/>
      <c r="E207" s="102"/>
    </row>
    <row r="208" spans="1:5">
      <c r="A208" s="92">
        <v>37887</v>
      </c>
      <c r="B208" s="103">
        <v>33.432068190000003</v>
      </c>
      <c r="C208" s="93"/>
      <c r="D208" s="101"/>
      <c r="E208" s="102"/>
    </row>
    <row r="209" spans="1:5">
      <c r="A209" s="92">
        <v>37894</v>
      </c>
      <c r="B209" s="103">
        <v>21.636551440000002</v>
      </c>
      <c r="C209" s="93"/>
      <c r="D209" s="101"/>
      <c r="E209" s="102"/>
    </row>
    <row r="210" spans="1:5">
      <c r="A210" s="92">
        <v>37901</v>
      </c>
      <c r="B210" s="103">
        <v>22.588162272999998</v>
      </c>
      <c r="C210" s="93"/>
      <c r="D210" s="101"/>
      <c r="E210" s="102"/>
    </row>
    <row r="211" spans="1:5">
      <c r="A211" s="92">
        <v>37908</v>
      </c>
      <c r="B211" s="103">
        <v>22.132957767000001</v>
      </c>
      <c r="C211" s="93"/>
      <c r="D211" s="101"/>
      <c r="E211" s="102"/>
    </row>
    <row r="212" spans="1:5">
      <c r="A212" s="92">
        <v>37915</v>
      </c>
      <c r="B212" s="103">
        <v>26.679905341000001</v>
      </c>
      <c r="C212" s="93"/>
      <c r="D212" s="101"/>
      <c r="E212" s="102"/>
    </row>
    <row r="213" spans="1:5">
      <c r="A213" s="92">
        <v>37922</v>
      </c>
      <c r="B213" s="103">
        <v>17.50236992</v>
      </c>
      <c r="C213" s="93"/>
      <c r="D213" s="101"/>
      <c r="E213" s="102"/>
    </row>
    <row r="214" spans="1:5">
      <c r="A214" s="92">
        <v>37929</v>
      </c>
      <c r="B214" s="103">
        <v>25.493455172000001</v>
      </c>
      <c r="C214" s="93"/>
      <c r="D214" s="101"/>
      <c r="E214" s="102"/>
    </row>
    <row r="215" spans="1:5">
      <c r="A215" s="92">
        <v>37936</v>
      </c>
      <c r="B215" s="103">
        <v>16.014435055</v>
      </c>
      <c r="C215" s="93"/>
      <c r="D215" s="101"/>
      <c r="E215" s="102"/>
    </row>
    <row r="216" spans="1:5">
      <c r="A216" s="92">
        <v>37943</v>
      </c>
      <c r="B216" s="103">
        <v>25.732225907</v>
      </c>
      <c r="C216" s="93"/>
      <c r="D216" s="101"/>
      <c r="E216" s="102"/>
    </row>
    <row r="217" spans="1:5">
      <c r="A217" s="92">
        <v>37950</v>
      </c>
      <c r="B217" s="103">
        <v>16.301780601000001</v>
      </c>
      <c r="C217" s="93"/>
      <c r="D217" s="101"/>
      <c r="E217" s="102"/>
    </row>
    <row r="218" spans="1:5">
      <c r="A218" s="92">
        <v>37957</v>
      </c>
      <c r="B218" s="103">
        <v>17.275710066999999</v>
      </c>
      <c r="C218" s="93"/>
      <c r="D218" s="101"/>
      <c r="E218" s="102"/>
    </row>
    <row r="219" spans="1:5">
      <c r="A219" s="92">
        <v>37964</v>
      </c>
      <c r="B219" s="103">
        <v>25.953001288999999</v>
      </c>
      <c r="C219" s="93"/>
      <c r="D219" s="101"/>
      <c r="E219" s="102"/>
    </row>
    <row r="220" spans="1:5">
      <c r="A220" s="92">
        <v>37971</v>
      </c>
      <c r="B220" s="103">
        <v>26.192619626999999</v>
      </c>
      <c r="C220" s="93"/>
      <c r="D220" s="101"/>
      <c r="E220" s="102"/>
    </row>
    <row r="221" spans="1:5">
      <c r="A221" s="92">
        <v>37978</v>
      </c>
      <c r="B221" s="103">
        <v>7.264202171</v>
      </c>
      <c r="C221" s="93"/>
      <c r="D221" s="101"/>
      <c r="E221" s="102"/>
    </row>
    <row r="222" spans="1:5">
      <c r="A222" s="92">
        <v>37985</v>
      </c>
      <c r="B222" s="103">
        <v>17.728951730999999</v>
      </c>
      <c r="C222" s="93"/>
      <c r="D222" s="101"/>
      <c r="E222" s="102"/>
    </row>
    <row r="223" spans="1:5">
      <c r="A223" s="92">
        <v>37992</v>
      </c>
      <c r="B223" s="103">
        <v>14.520563354</v>
      </c>
      <c r="C223" s="93"/>
      <c r="D223" s="101"/>
      <c r="E223" s="102"/>
    </row>
    <row r="224" spans="1:5">
      <c r="A224" s="92">
        <v>37999</v>
      </c>
      <c r="B224" s="103">
        <v>12.010693976000001</v>
      </c>
      <c r="C224" s="93"/>
      <c r="D224" s="101"/>
      <c r="E224" s="102"/>
    </row>
    <row r="225" spans="1:5">
      <c r="A225" s="92">
        <v>38006</v>
      </c>
      <c r="B225" s="103">
        <v>22.405385083999999</v>
      </c>
      <c r="C225" s="93"/>
      <c r="D225" s="101"/>
      <c r="E225" s="102"/>
    </row>
    <row r="226" spans="1:5">
      <c r="A226" s="92">
        <v>38013</v>
      </c>
      <c r="B226" s="103">
        <v>14.298951970999999</v>
      </c>
      <c r="C226" s="93"/>
      <c r="D226" s="101"/>
      <c r="E226" s="102"/>
    </row>
    <row r="227" spans="1:5">
      <c r="A227" s="92">
        <v>38020</v>
      </c>
      <c r="B227" s="103">
        <v>9.4724074120000008</v>
      </c>
      <c r="C227" s="93"/>
      <c r="D227" s="101"/>
      <c r="E227" s="102"/>
    </row>
    <row r="228" spans="1:5">
      <c r="A228" s="92">
        <v>38027</v>
      </c>
      <c r="B228" s="103">
        <v>17.208793536000002</v>
      </c>
      <c r="C228" s="93"/>
      <c r="D228" s="101"/>
      <c r="E228" s="102"/>
    </row>
    <row r="229" spans="1:5">
      <c r="A229" s="92">
        <v>38034</v>
      </c>
      <c r="B229" s="103">
        <v>8.8125011569999998</v>
      </c>
      <c r="C229" s="93"/>
      <c r="D229" s="101"/>
      <c r="E229" s="102"/>
    </row>
    <row r="230" spans="1:5">
      <c r="A230" s="92">
        <v>38041</v>
      </c>
      <c r="B230" s="103">
        <v>25.003833169</v>
      </c>
      <c r="C230" s="93"/>
      <c r="D230" s="101"/>
      <c r="E230" s="102"/>
    </row>
    <row r="231" spans="1:5">
      <c r="A231" s="92">
        <v>38048</v>
      </c>
      <c r="B231" s="103">
        <v>6.6890946270000002</v>
      </c>
      <c r="C231" s="93"/>
      <c r="D231" s="101"/>
      <c r="E231" s="102"/>
    </row>
    <row r="232" spans="1:5">
      <c r="A232" s="92">
        <v>38055</v>
      </c>
      <c r="B232" s="103">
        <v>22.727248529000001</v>
      </c>
      <c r="C232" s="93"/>
      <c r="D232" s="101"/>
      <c r="E232" s="102"/>
    </row>
    <row r="233" spans="1:5">
      <c r="A233" s="92">
        <v>38062</v>
      </c>
      <c r="B233" s="103">
        <v>15.205873966</v>
      </c>
      <c r="C233" s="93"/>
      <c r="D233" s="101"/>
      <c r="E233" s="102"/>
    </row>
    <row r="234" spans="1:5">
      <c r="A234" s="92">
        <v>38069</v>
      </c>
      <c r="B234" s="103">
        <v>23.673540092</v>
      </c>
      <c r="C234" s="93"/>
      <c r="D234" s="101"/>
      <c r="E234" s="102"/>
    </row>
    <row r="235" spans="1:5">
      <c r="A235" s="92">
        <v>38076</v>
      </c>
      <c r="B235" s="103">
        <v>13.030521112000001</v>
      </c>
      <c r="C235" s="93"/>
      <c r="D235" s="101"/>
      <c r="E235" s="102"/>
    </row>
    <row r="236" spans="1:5">
      <c r="A236" s="92">
        <v>38083</v>
      </c>
      <c r="B236" s="103">
        <v>17.523971156999998</v>
      </c>
      <c r="C236" s="93"/>
      <c r="D236" s="101"/>
      <c r="E236" s="102"/>
    </row>
    <row r="237" spans="1:5">
      <c r="A237" s="92">
        <v>38090</v>
      </c>
      <c r="B237" s="103">
        <v>16.287935752999999</v>
      </c>
      <c r="C237" s="93"/>
      <c r="D237" s="101"/>
      <c r="E237" s="102"/>
    </row>
    <row r="238" spans="1:5">
      <c r="A238" s="92">
        <v>38097</v>
      </c>
      <c r="B238" s="103">
        <v>22.779567597</v>
      </c>
      <c r="C238" s="93"/>
      <c r="D238" s="101"/>
      <c r="E238" s="102"/>
    </row>
    <row r="239" spans="1:5">
      <c r="A239" s="92">
        <v>38104</v>
      </c>
      <c r="B239" s="103">
        <v>15.609055001</v>
      </c>
      <c r="C239" s="93"/>
      <c r="D239" s="101"/>
      <c r="E239" s="102"/>
    </row>
    <row r="240" spans="1:5">
      <c r="A240" s="92">
        <v>38111</v>
      </c>
      <c r="B240" s="103">
        <v>18.949541953000001</v>
      </c>
      <c r="C240" s="93"/>
      <c r="D240" s="101"/>
      <c r="E240" s="102"/>
    </row>
    <row r="241" spans="1:5">
      <c r="A241" s="92">
        <v>38118</v>
      </c>
      <c r="B241" s="103">
        <v>11.107473382</v>
      </c>
      <c r="C241" s="93"/>
      <c r="D241" s="101"/>
      <c r="E241" s="102"/>
    </row>
    <row r="242" spans="1:5">
      <c r="A242" s="92">
        <v>38125</v>
      </c>
      <c r="B242" s="103">
        <v>12.848501693999999</v>
      </c>
      <c r="C242" s="93"/>
      <c r="D242" s="101"/>
      <c r="E242" s="102"/>
    </row>
    <row r="243" spans="1:5">
      <c r="A243" s="92">
        <v>38132</v>
      </c>
      <c r="B243" s="103">
        <v>11.424189863</v>
      </c>
      <c r="C243" s="93"/>
      <c r="D243" s="101"/>
      <c r="E243" s="102"/>
    </row>
    <row r="244" spans="1:5">
      <c r="A244" s="92">
        <v>38139</v>
      </c>
      <c r="B244" s="103">
        <v>15.277836972999999</v>
      </c>
      <c r="C244" s="93"/>
      <c r="D244" s="101"/>
      <c r="E244" s="102"/>
    </row>
    <row r="245" spans="1:5">
      <c r="A245" s="92">
        <v>38146</v>
      </c>
      <c r="B245" s="103">
        <v>14.411284628000001</v>
      </c>
      <c r="C245" s="93"/>
      <c r="D245" s="101"/>
      <c r="E245" s="102"/>
    </row>
    <row r="246" spans="1:5">
      <c r="A246" s="92">
        <v>38153</v>
      </c>
      <c r="B246" s="103">
        <v>30.592825379000001</v>
      </c>
      <c r="C246" s="93"/>
      <c r="D246" s="101"/>
      <c r="E246" s="102"/>
    </row>
    <row r="247" spans="1:5">
      <c r="A247" s="92">
        <v>38160</v>
      </c>
      <c r="B247" s="103">
        <v>26.672077056999999</v>
      </c>
      <c r="C247" s="93"/>
      <c r="D247" s="101"/>
      <c r="E247" s="102"/>
    </row>
    <row r="248" spans="1:5">
      <c r="A248" s="92">
        <v>38167</v>
      </c>
      <c r="B248" s="103">
        <v>27.543806714999999</v>
      </c>
      <c r="C248" s="93"/>
      <c r="D248" s="101"/>
      <c r="E248" s="102"/>
    </row>
    <row r="249" spans="1:5">
      <c r="A249" s="92">
        <v>38174</v>
      </c>
      <c r="B249" s="103">
        <v>31.428669526</v>
      </c>
      <c r="C249" s="93"/>
      <c r="D249" s="101"/>
      <c r="E249" s="102"/>
    </row>
    <row r="250" spans="1:5">
      <c r="A250" s="92">
        <v>38181</v>
      </c>
      <c r="B250" s="103">
        <v>20.983786723000001</v>
      </c>
      <c r="C250" s="93"/>
      <c r="D250" s="101"/>
      <c r="E250" s="102"/>
    </row>
    <row r="251" spans="1:5">
      <c r="A251" s="92">
        <v>38188</v>
      </c>
      <c r="B251" s="103">
        <v>26.152280792999999</v>
      </c>
      <c r="C251" s="93"/>
      <c r="D251" s="101"/>
      <c r="E251" s="102"/>
    </row>
    <row r="252" spans="1:5">
      <c r="A252" s="92">
        <v>38195</v>
      </c>
      <c r="B252" s="103">
        <v>34.257171495999998</v>
      </c>
      <c r="C252" s="93"/>
      <c r="D252" s="101"/>
      <c r="E252" s="102"/>
    </row>
    <row r="253" spans="1:5">
      <c r="A253" s="92">
        <v>38202</v>
      </c>
      <c r="B253" s="103">
        <v>23.010094293000002</v>
      </c>
      <c r="C253" s="93"/>
      <c r="D253" s="101"/>
      <c r="E253" s="102"/>
    </row>
    <row r="254" spans="1:5">
      <c r="A254" s="92">
        <v>38209</v>
      </c>
      <c r="B254" s="103">
        <v>35.887441936999998</v>
      </c>
      <c r="C254" s="93"/>
      <c r="D254" s="101"/>
      <c r="E254" s="102"/>
    </row>
    <row r="255" spans="1:5">
      <c r="A255" s="92">
        <v>38216</v>
      </c>
      <c r="B255" s="103">
        <v>30.330972731999999</v>
      </c>
      <c r="C255" s="93"/>
      <c r="D255" s="101"/>
      <c r="E255" s="102"/>
    </row>
    <row r="256" spans="1:5">
      <c r="A256" s="92">
        <v>38223</v>
      </c>
      <c r="B256" s="103">
        <v>20.395803879999999</v>
      </c>
      <c r="C256" s="93"/>
      <c r="D256" s="101"/>
      <c r="E256" s="102"/>
    </row>
    <row r="257" spans="1:5">
      <c r="A257" s="92">
        <v>38230</v>
      </c>
      <c r="B257" s="103">
        <v>27.142675864000001</v>
      </c>
      <c r="C257" s="93"/>
      <c r="D257" s="101"/>
      <c r="E257" s="102"/>
    </row>
    <row r="258" spans="1:5">
      <c r="A258" s="92">
        <v>38237</v>
      </c>
      <c r="B258" s="103">
        <v>19.553453142999999</v>
      </c>
      <c r="C258" s="93"/>
      <c r="D258" s="101"/>
      <c r="E258" s="102"/>
    </row>
    <row r="259" spans="1:5">
      <c r="A259" s="92">
        <v>38244</v>
      </c>
      <c r="B259" s="103">
        <v>19.877302005000001</v>
      </c>
      <c r="C259" s="93"/>
      <c r="D259" s="101"/>
      <c r="E259" s="102"/>
    </row>
    <row r="260" spans="1:5">
      <c r="A260" s="92">
        <v>38251</v>
      </c>
      <c r="B260" s="103">
        <v>26.553061227000001</v>
      </c>
      <c r="C260" s="93"/>
      <c r="D260" s="101"/>
      <c r="E260" s="102"/>
    </row>
    <row r="261" spans="1:5">
      <c r="A261" s="92">
        <v>38258</v>
      </c>
      <c r="B261" s="103">
        <v>17.134484947000001</v>
      </c>
      <c r="C261" s="93"/>
      <c r="D261" s="101"/>
      <c r="E261" s="102"/>
    </row>
    <row r="262" spans="1:5">
      <c r="A262" s="92">
        <v>38265</v>
      </c>
      <c r="B262" s="103">
        <v>21.658804836000002</v>
      </c>
      <c r="C262" s="93"/>
      <c r="D262" s="101"/>
      <c r="E262" s="102"/>
    </row>
    <row r="263" spans="1:5">
      <c r="A263" s="92">
        <v>38272</v>
      </c>
      <c r="B263" s="103">
        <v>19.788745334000001</v>
      </c>
      <c r="C263" s="93"/>
      <c r="D263" s="101"/>
      <c r="E263" s="102"/>
    </row>
    <row r="264" spans="1:5">
      <c r="A264" s="92">
        <v>38279</v>
      </c>
      <c r="B264" s="103">
        <v>22.817440804</v>
      </c>
      <c r="C264" s="93"/>
      <c r="D264" s="101"/>
      <c r="E264" s="102"/>
    </row>
    <row r="265" spans="1:5">
      <c r="A265" s="92">
        <v>38286</v>
      </c>
      <c r="B265" s="103">
        <v>28.516470672000001</v>
      </c>
      <c r="C265" s="93"/>
      <c r="D265" s="101"/>
      <c r="E265" s="102"/>
    </row>
    <row r="266" spans="1:5">
      <c r="A266" s="92">
        <v>38293</v>
      </c>
      <c r="B266" s="103">
        <v>30.913835800000001</v>
      </c>
      <c r="C266" s="93"/>
      <c r="D266" s="101"/>
      <c r="E266" s="102"/>
    </row>
    <row r="267" spans="1:5">
      <c r="A267" s="92">
        <v>38300</v>
      </c>
      <c r="B267" s="103">
        <v>12.860422201</v>
      </c>
      <c r="C267" s="93"/>
      <c r="D267" s="101"/>
      <c r="E267" s="102"/>
    </row>
    <row r="268" spans="1:5">
      <c r="A268" s="92">
        <v>38307</v>
      </c>
      <c r="B268" s="103">
        <v>11.450021412</v>
      </c>
      <c r="C268" s="93"/>
      <c r="D268" s="101"/>
      <c r="E268" s="102"/>
    </row>
    <row r="269" spans="1:5">
      <c r="A269" s="92">
        <v>38314</v>
      </c>
      <c r="B269" s="103">
        <v>37.475664287999997</v>
      </c>
      <c r="C269" s="93"/>
      <c r="D269" s="101"/>
      <c r="E269" s="102"/>
    </row>
    <row r="270" spans="1:5">
      <c r="A270" s="92">
        <v>38321</v>
      </c>
      <c r="B270" s="103">
        <v>39.482195247999996</v>
      </c>
      <c r="C270" s="93"/>
      <c r="D270" s="101"/>
      <c r="E270" s="102"/>
    </row>
    <row r="271" spans="1:5">
      <c r="A271" s="92">
        <v>38328</v>
      </c>
      <c r="B271" s="103">
        <v>43.933717721000001</v>
      </c>
      <c r="C271" s="93"/>
      <c r="D271" s="101"/>
      <c r="E271" s="102"/>
    </row>
    <row r="272" spans="1:5">
      <c r="A272" s="92">
        <v>38335</v>
      </c>
      <c r="B272" s="103">
        <v>50.050198827000003</v>
      </c>
      <c r="C272" s="93"/>
      <c r="D272" s="101"/>
      <c r="E272" s="102"/>
    </row>
    <row r="273" spans="1:5">
      <c r="A273" s="92">
        <v>38342</v>
      </c>
      <c r="B273" s="103">
        <v>42.353042246999998</v>
      </c>
      <c r="C273" s="93"/>
      <c r="D273" s="101"/>
      <c r="E273" s="102"/>
    </row>
    <row r="274" spans="1:5">
      <c r="A274" s="92">
        <v>38349</v>
      </c>
      <c r="B274" s="103">
        <v>37.500057445000003</v>
      </c>
      <c r="C274" s="93"/>
      <c r="D274" s="101"/>
      <c r="E274" s="102"/>
    </row>
    <row r="275" spans="1:5">
      <c r="A275" s="92">
        <v>38356</v>
      </c>
      <c r="B275" s="103">
        <v>45.940726292999997</v>
      </c>
      <c r="C275" s="93"/>
      <c r="D275" s="101"/>
      <c r="E275" s="102"/>
    </row>
    <row r="276" spans="1:5">
      <c r="A276" s="92">
        <v>38363</v>
      </c>
      <c r="B276" s="103">
        <v>20.700521565999999</v>
      </c>
      <c r="C276" s="93"/>
      <c r="D276" s="101"/>
      <c r="E276" s="102"/>
    </row>
    <row r="277" spans="1:5">
      <c r="A277" s="92">
        <v>38370</v>
      </c>
      <c r="B277" s="103">
        <v>22.737848053</v>
      </c>
      <c r="C277" s="93"/>
      <c r="D277" s="101"/>
      <c r="E277" s="102"/>
    </row>
    <row r="278" spans="1:5">
      <c r="A278" s="92">
        <v>38377</v>
      </c>
      <c r="B278" s="103">
        <v>20.729364353000001</v>
      </c>
      <c r="C278" s="93"/>
      <c r="D278" s="101"/>
      <c r="E278" s="102"/>
    </row>
    <row r="279" spans="1:5">
      <c r="A279" s="92">
        <v>38384</v>
      </c>
      <c r="B279" s="103">
        <v>18.784215076999999</v>
      </c>
      <c r="C279" s="93"/>
      <c r="D279" s="101"/>
      <c r="E279" s="102"/>
    </row>
    <row r="280" spans="1:5">
      <c r="A280" s="92">
        <v>38391</v>
      </c>
      <c r="B280" s="103">
        <v>13.672718732</v>
      </c>
      <c r="C280" s="93"/>
      <c r="D280" s="101"/>
      <c r="E280" s="102"/>
    </row>
    <row r="281" spans="1:5">
      <c r="A281" s="92">
        <v>38398</v>
      </c>
      <c r="B281" s="103">
        <v>29.091413089</v>
      </c>
      <c r="C281" s="93"/>
      <c r="D281" s="101"/>
      <c r="E281" s="102"/>
    </row>
    <row r="282" spans="1:5">
      <c r="A282" s="92">
        <v>38405</v>
      </c>
      <c r="B282" s="103">
        <v>24.380612746000001</v>
      </c>
      <c r="C282" s="93"/>
      <c r="D282" s="101"/>
      <c r="E282" s="102"/>
    </row>
    <row r="283" spans="1:5">
      <c r="A283" s="92">
        <v>38412</v>
      </c>
      <c r="B283" s="103">
        <v>27.742516381000002</v>
      </c>
      <c r="C283" s="93"/>
      <c r="D283" s="101"/>
      <c r="E283" s="102"/>
    </row>
    <row r="284" spans="1:5">
      <c r="A284" s="92">
        <v>38419</v>
      </c>
      <c r="B284" s="103">
        <v>20.169910445999999</v>
      </c>
      <c r="C284" s="93"/>
      <c r="D284" s="101"/>
      <c r="E284" s="102"/>
    </row>
    <row r="285" spans="1:5">
      <c r="A285" s="92">
        <v>38426</v>
      </c>
      <c r="B285" s="103">
        <v>15.533878731</v>
      </c>
      <c r="C285" s="93"/>
      <c r="D285" s="101"/>
      <c r="E285" s="102"/>
    </row>
    <row r="286" spans="1:5">
      <c r="A286" s="92">
        <v>38433</v>
      </c>
      <c r="B286" s="103">
        <v>23.255043622999999</v>
      </c>
      <c r="C286" s="93"/>
      <c r="D286" s="101"/>
      <c r="E286" s="102"/>
    </row>
    <row r="287" spans="1:5">
      <c r="A287" s="92">
        <v>38440</v>
      </c>
      <c r="B287" s="103">
        <v>25.896714796000001</v>
      </c>
      <c r="C287" s="93"/>
      <c r="D287" s="101"/>
      <c r="E287" s="102"/>
    </row>
    <row r="288" spans="1:5">
      <c r="A288" s="92">
        <v>38447</v>
      </c>
      <c r="B288" s="103">
        <v>24.750088813000001</v>
      </c>
      <c r="C288" s="93"/>
      <c r="D288" s="101"/>
      <c r="E288" s="102"/>
    </row>
    <row r="289" spans="1:5">
      <c r="A289" s="92">
        <v>38454</v>
      </c>
      <c r="B289" s="103">
        <v>27.166433337000001</v>
      </c>
      <c r="C289" s="93"/>
      <c r="D289" s="101"/>
      <c r="E289" s="102"/>
    </row>
    <row r="290" spans="1:5">
      <c r="A290" s="92">
        <v>38461</v>
      </c>
      <c r="B290" s="103">
        <v>24.042649159</v>
      </c>
      <c r="C290" s="93"/>
      <c r="D290" s="101"/>
      <c r="E290" s="102"/>
    </row>
    <row r="291" spans="1:5">
      <c r="A291" s="92">
        <v>38468</v>
      </c>
      <c r="B291" s="103">
        <v>22.165444509</v>
      </c>
      <c r="C291" s="93"/>
      <c r="D291" s="101"/>
      <c r="E291" s="102"/>
    </row>
    <row r="292" spans="1:5">
      <c r="A292" s="92">
        <v>38475</v>
      </c>
      <c r="B292" s="103">
        <v>16.951836969999999</v>
      </c>
      <c r="C292" s="93"/>
      <c r="D292" s="101"/>
      <c r="E292" s="102"/>
    </row>
    <row r="293" spans="1:5">
      <c r="A293" s="92">
        <v>38482</v>
      </c>
      <c r="B293" s="103">
        <v>15.830737555000001</v>
      </c>
      <c r="C293" s="93"/>
      <c r="D293" s="101"/>
      <c r="E293" s="102"/>
    </row>
    <row r="294" spans="1:5">
      <c r="A294" s="92">
        <v>38489</v>
      </c>
      <c r="B294" s="103">
        <v>33.635364232000001</v>
      </c>
      <c r="C294" s="93"/>
      <c r="D294" s="101"/>
      <c r="E294" s="102"/>
    </row>
    <row r="295" spans="1:5">
      <c r="A295" s="92">
        <v>38496</v>
      </c>
      <c r="B295" s="103">
        <v>22.087397736</v>
      </c>
      <c r="C295" s="93"/>
      <c r="D295" s="101"/>
      <c r="E295" s="102"/>
    </row>
    <row r="296" spans="1:5">
      <c r="A296" s="92">
        <v>38503</v>
      </c>
      <c r="B296" s="103">
        <v>22.482910287999999</v>
      </c>
      <c r="C296" s="93"/>
      <c r="D296" s="101"/>
      <c r="E296" s="102"/>
    </row>
    <row r="297" spans="1:5">
      <c r="A297" s="92">
        <v>38510</v>
      </c>
      <c r="B297" s="103">
        <v>22.781687826999999</v>
      </c>
      <c r="C297" s="93"/>
      <c r="D297" s="101"/>
      <c r="E297" s="102"/>
    </row>
    <row r="298" spans="1:5">
      <c r="A298" s="92">
        <v>38517</v>
      </c>
      <c r="B298" s="103">
        <v>39.381215736000001</v>
      </c>
      <c r="C298" s="93"/>
      <c r="D298" s="101"/>
      <c r="E298" s="102"/>
    </row>
    <row r="299" spans="1:5">
      <c r="A299" s="92">
        <v>38524</v>
      </c>
      <c r="B299" s="103">
        <v>33.393792206999997</v>
      </c>
      <c r="C299" s="93"/>
      <c r="D299" s="101"/>
      <c r="E299" s="102"/>
    </row>
    <row r="300" spans="1:5">
      <c r="A300" s="92">
        <v>38531</v>
      </c>
      <c r="B300" s="103">
        <v>37.316184059999998</v>
      </c>
      <c r="C300" s="93"/>
      <c r="D300" s="101"/>
      <c r="E300" s="102"/>
    </row>
    <row r="301" spans="1:5">
      <c r="A301" s="92">
        <v>38538</v>
      </c>
      <c r="B301" s="103">
        <v>18.606513124999999</v>
      </c>
      <c r="C301" s="93"/>
      <c r="D301" s="101"/>
      <c r="E301" s="102"/>
    </row>
    <row r="302" spans="1:5">
      <c r="A302" s="92">
        <v>38545</v>
      </c>
      <c r="B302" s="103">
        <v>18.401794170999999</v>
      </c>
      <c r="C302" s="93"/>
      <c r="D302" s="101"/>
      <c r="E302" s="102"/>
    </row>
    <row r="303" spans="1:5">
      <c r="A303" s="92">
        <v>38552</v>
      </c>
      <c r="B303" s="103">
        <v>24.767904154</v>
      </c>
      <c r="C303" s="93"/>
      <c r="D303" s="101"/>
      <c r="E303" s="102"/>
    </row>
    <row r="304" spans="1:5">
      <c r="A304" s="92">
        <v>38559</v>
      </c>
      <c r="B304" s="103">
        <v>29.096158900999999</v>
      </c>
      <c r="C304" s="93"/>
      <c r="D304" s="101"/>
      <c r="E304" s="102"/>
    </row>
    <row r="305" spans="1:5">
      <c r="A305" s="92">
        <v>38566</v>
      </c>
      <c r="B305" s="103">
        <v>33.273734458</v>
      </c>
      <c r="C305" s="93"/>
      <c r="D305" s="101"/>
      <c r="E305" s="102"/>
    </row>
    <row r="306" spans="1:5">
      <c r="A306" s="92">
        <v>38573</v>
      </c>
      <c r="B306" s="103">
        <v>33.459509394999998</v>
      </c>
      <c r="C306" s="93"/>
      <c r="D306" s="101"/>
      <c r="E306" s="102"/>
    </row>
    <row r="307" spans="1:5">
      <c r="A307" s="92">
        <v>38580</v>
      </c>
      <c r="B307" s="103">
        <v>31.762552502999998</v>
      </c>
      <c r="C307" s="93"/>
      <c r="D307" s="101"/>
      <c r="E307" s="102"/>
    </row>
    <row r="308" spans="1:5">
      <c r="A308" s="92">
        <v>38587</v>
      </c>
      <c r="B308" s="103">
        <v>31.1250766</v>
      </c>
      <c r="C308" s="93"/>
      <c r="D308" s="101"/>
      <c r="E308" s="102"/>
    </row>
    <row r="309" spans="1:5">
      <c r="A309" s="92">
        <v>38594</v>
      </c>
      <c r="B309" s="103">
        <v>33.139022355999998</v>
      </c>
      <c r="C309" s="93"/>
      <c r="D309" s="101"/>
      <c r="E309" s="102"/>
    </row>
    <row r="310" spans="1:5">
      <c r="A310" s="92">
        <v>38601</v>
      </c>
      <c r="B310" s="103">
        <v>62.144950968000003</v>
      </c>
      <c r="C310" s="93"/>
      <c r="D310" s="101"/>
      <c r="E310" s="102"/>
    </row>
    <row r="311" spans="1:5">
      <c r="A311" s="92">
        <v>38608</v>
      </c>
      <c r="B311" s="103">
        <v>69.082041094000004</v>
      </c>
      <c r="C311" s="93"/>
      <c r="D311" s="101"/>
      <c r="E311" s="102"/>
    </row>
    <row r="312" spans="1:5">
      <c r="A312" s="92">
        <v>38615</v>
      </c>
      <c r="B312" s="103">
        <v>59.155944052000002</v>
      </c>
      <c r="C312" s="93"/>
      <c r="D312" s="101"/>
      <c r="E312" s="102"/>
    </row>
    <row r="313" spans="1:5">
      <c r="A313" s="92">
        <v>38622</v>
      </c>
      <c r="B313" s="103">
        <v>60.652079964000002</v>
      </c>
      <c r="C313" s="93"/>
      <c r="D313" s="101"/>
      <c r="E313" s="102"/>
    </row>
    <row r="314" spans="1:5">
      <c r="A314" s="92">
        <v>38629</v>
      </c>
      <c r="B314" s="103">
        <v>53.792332889999997</v>
      </c>
      <c r="C314" s="93"/>
      <c r="D314" s="101"/>
      <c r="E314" s="102"/>
    </row>
    <row r="315" spans="1:5">
      <c r="A315" s="92">
        <v>38636</v>
      </c>
      <c r="B315" s="103">
        <v>80.908357480000006</v>
      </c>
      <c r="C315" s="93"/>
      <c r="D315" s="101"/>
      <c r="E315" s="102"/>
    </row>
    <row r="316" spans="1:5">
      <c r="A316" s="92">
        <v>38643</v>
      </c>
      <c r="B316" s="103">
        <v>76.365190631999994</v>
      </c>
      <c r="C316" s="93"/>
      <c r="D316" s="101"/>
      <c r="E316" s="102"/>
    </row>
    <row r="317" spans="1:5">
      <c r="A317" s="92">
        <v>38650</v>
      </c>
      <c r="B317" s="103">
        <v>73.239755853000005</v>
      </c>
      <c r="C317" s="93"/>
      <c r="D317" s="101"/>
      <c r="E317" s="102"/>
    </row>
    <row r="318" spans="1:5">
      <c r="A318" s="92">
        <v>38657</v>
      </c>
      <c r="B318" s="103">
        <v>80.361665998999996</v>
      </c>
      <c r="C318" s="93"/>
      <c r="D318" s="101"/>
      <c r="E318" s="102"/>
    </row>
    <row r="319" spans="1:5">
      <c r="A319" s="92">
        <v>38664</v>
      </c>
      <c r="B319" s="103">
        <v>63.161707079000003</v>
      </c>
      <c r="C319" s="93"/>
      <c r="D319" s="101"/>
      <c r="E319" s="102"/>
    </row>
    <row r="320" spans="1:5">
      <c r="A320" s="92">
        <v>38671</v>
      </c>
      <c r="B320" s="103">
        <v>71.320801130999996</v>
      </c>
      <c r="C320" s="93"/>
      <c r="D320" s="101"/>
      <c r="E320" s="102"/>
    </row>
    <row r="321" spans="1:5">
      <c r="A321" s="92">
        <v>38678</v>
      </c>
      <c r="B321" s="103">
        <v>84.703138885000001</v>
      </c>
      <c r="C321" s="93"/>
      <c r="D321" s="101"/>
      <c r="E321" s="102"/>
    </row>
    <row r="322" spans="1:5">
      <c r="A322" s="92">
        <v>38685</v>
      </c>
      <c r="B322" s="103">
        <v>73.703895961000001</v>
      </c>
      <c r="C322" s="93"/>
      <c r="D322" s="101"/>
      <c r="E322" s="102"/>
    </row>
    <row r="323" spans="1:5">
      <c r="A323" s="92">
        <v>38692</v>
      </c>
      <c r="B323" s="103">
        <v>66.667613137999993</v>
      </c>
      <c r="C323" s="93"/>
      <c r="D323" s="101"/>
      <c r="E323" s="102"/>
    </row>
    <row r="324" spans="1:5">
      <c r="A324" s="92">
        <v>38699</v>
      </c>
      <c r="B324" s="103">
        <v>49.566061906999998</v>
      </c>
      <c r="C324" s="93"/>
      <c r="D324" s="101"/>
      <c r="E324" s="102"/>
    </row>
    <row r="325" spans="1:5">
      <c r="A325" s="92">
        <v>38706</v>
      </c>
      <c r="B325" s="103">
        <v>74.936152002</v>
      </c>
      <c r="C325" s="93"/>
      <c r="D325" s="101"/>
      <c r="E325" s="102"/>
    </row>
    <row r="326" spans="1:5">
      <c r="A326" s="92">
        <v>38713</v>
      </c>
      <c r="B326" s="103">
        <v>87.720292848</v>
      </c>
      <c r="C326" s="93"/>
      <c r="D326" s="101"/>
      <c r="E326" s="102"/>
    </row>
    <row r="327" spans="1:5">
      <c r="A327" s="92">
        <v>38720</v>
      </c>
      <c r="B327" s="103">
        <v>71.768134420999999</v>
      </c>
      <c r="C327" s="93"/>
      <c r="D327" s="101"/>
      <c r="E327" s="102"/>
    </row>
    <row r="328" spans="1:5">
      <c r="A328" s="92">
        <v>38727</v>
      </c>
      <c r="B328" s="103">
        <v>75.139536084</v>
      </c>
      <c r="C328" s="93"/>
      <c r="D328" s="101"/>
      <c r="E328" s="102"/>
    </row>
    <row r="329" spans="1:5">
      <c r="A329" s="92">
        <v>38734</v>
      </c>
      <c r="B329" s="103">
        <v>73.562088566</v>
      </c>
      <c r="C329" s="93"/>
      <c r="D329" s="101"/>
      <c r="E329" s="102"/>
    </row>
    <row r="330" spans="1:5">
      <c r="A330" s="92">
        <v>38741</v>
      </c>
      <c r="B330" s="103">
        <v>79.386450601999996</v>
      </c>
      <c r="C330" s="93"/>
      <c r="D330" s="101"/>
      <c r="E330" s="102"/>
    </row>
    <row r="331" spans="1:5">
      <c r="A331" s="92">
        <v>38748</v>
      </c>
      <c r="B331" s="103">
        <v>82.509067626000004</v>
      </c>
      <c r="C331" s="93"/>
      <c r="D331" s="101"/>
      <c r="E331" s="102"/>
    </row>
    <row r="332" spans="1:5">
      <c r="A332" s="92">
        <v>38755</v>
      </c>
      <c r="B332" s="103">
        <v>84.073239263999994</v>
      </c>
      <c r="C332" s="93"/>
      <c r="D332" s="101"/>
      <c r="E332" s="102"/>
    </row>
    <row r="333" spans="1:5">
      <c r="A333" s="92">
        <v>38762</v>
      </c>
      <c r="B333" s="103">
        <v>79.036715040000004</v>
      </c>
      <c r="C333" s="93"/>
      <c r="D333" s="101"/>
      <c r="E333" s="102"/>
    </row>
    <row r="334" spans="1:5">
      <c r="A334" s="92">
        <v>38769</v>
      </c>
      <c r="B334" s="103">
        <v>94.704240732000002</v>
      </c>
      <c r="C334" s="93"/>
      <c r="D334" s="101"/>
      <c r="E334" s="102"/>
    </row>
    <row r="335" spans="1:5">
      <c r="A335" s="92">
        <v>38776</v>
      </c>
      <c r="B335" s="103">
        <v>92.665739962999993</v>
      </c>
      <c r="C335" s="93"/>
      <c r="D335" s="101"/>
      <c r="E335" s="102"/>
    </row>
    <row r="336" spans="1:5">
      <c r="A336" s="92">
        <v>38783</v>
      </c>
      <c r="B336" s="103">
        <v>79.595825699000002</v>
      </c>
      <c r="C336" s="93"/>
      <c r="D336" s="101"/>
      <c r="E336" s="102"/>
    </row>
    <row r="337" spans="1:5">
      <c r="A337" s="92">
        <v>38790</v>
      </c>
      <c r="B337" s="103">
        <v>86.697068716999993</v>
      </c>
      <c r="C337" s="93"/>
      <c r="D337" s="101"/>
      <c r="E337" s="102"/>
    </row>
    <row r="338" spans="1:5">
      <c r="A338" s="92">
        <v>38797</v>
      </c>
      <c r="B338" s="103">
        <v>96.776441114999997</v>
      </c>
      <c r="C338" s="93"/>
      <c r="D338" s="101"/>
      <c r="E338" s="102"/>
    </row>
    <row r="339" spans="1:5">
      <c r="A339" s="92">
        <v>38804</v>
      </c>
      <c r="B339" s="103">
        <v>108.743757862</v>
      </c>
      <c r="C339" s="93"/>
      <c r="D339" s="101"/>
      <c r="E339" s="102"/>
    </row>
    <row r="340" spans="1:5">
      <c r="A340" s="92">
        <v>38811</v>
      </c>
      <c r="B340" s="103">
        <v>80.509161851000002</v>
      </c>
      <c r="C340" s="93"/>
      <c r="D340" s="101"/>
      <c r="E340" s="102"/>
    </row>
    <row r="341" spans="1:5">
      <c r="A341" s="92">
        <v>38818</v>
      </c>
      <c r="B341" s="103">
        <v>96.692012466999998</v>
      </c>
      <c r="C341" s="93"/>
      <c r="D341" s="101"/>
      <c r="E341" s="102"/>
    </row>
    <row r="342" spans="1:5">
      <c r="A342" s="92">
        <v>38825</v>
      </c>
      <c r="B342" s="103">
        <v>105.427613589</v>
      </c>
      <c r="C342" s="93"/>
      <c r="D342" s="101"/>
      <c r="E342" s="102"/>
    </row>
    <row r="343" spans="1:5">
      <c r="A343" s="92">
        <v>38832</v>
      </c>
      <c r="B343" s="103">
        <v>98.849192310000007</v>
      </c>
      <c r="C343" s="93"/>
      <c r="D343" s="101"/>
      <c r="E343" s="102"/>
    </row>
    <row r="344" spans="1:5">
      <c r="A344" s="92">
        <v>38839</v>
      </c>
      <c r="B344" s="103">
        <v>105.707932804</v>
      </c>
      <c r="C344" s="93"/>
      <c r="D344" s="101"/>
      <c r="E344" s="102"/>
    </row>
    <row r="345" spans="1:5">
      <c r="A345" s="92">
        <v>38846</v>
      </c>
      <c r="B345" s="103">
        <v>94.825462181999995</v>
      </c>
      <c r="C345" s="93"/>
      <c r="D345" s="101"/>
      <c r="E345" s="102"/>
    </row>
    <row r="346" spans="1:5">
      <c r="A346" s="92">
        <v>38853</v>
      </c>
      <c r="B346" s="103">
        <v>96.207645501000002</v>
      </c>
      <c r="C346" s="93"/>
      <c r="D346" s="101"/>
      <c r="E346" s="102"/>
    </row>
    <row r="347" spans="1:5">
      <c r="A347" s="92">
        <v>38860</v>
      </c>
      <c r="B347" s="103">
        <v>90.733814937999995</v>
      </c>
      <c r="C347" s="93"/>
      <c r="D347" s="101"/>
      <c r="E347" s="102"/>
    </row>
    <row r="348" spans="1:5">
      <c r="A348" s="92">
        <v>38867</v>
      </c>
      <c r="B348" s="103">
        <v>99.897767122999994</v>
      </c>
      <c r="C348" s="93"/>
      <c r="D348" s="101"/>
      <c r="E348" s="102"/>
    </row>
    <row r="349" spans="1:5">
      <c r="A349" s="92">
        <v>38874</v>
      </c>
      <c r="B349" s="103">
        <v>84.609254762999996</v>
      </c>
      <c r="C349" s="93"/>
      <c r="D349" s="101"/>
      <c r="E349" s="102"/>
    </row>
    <row r="350" spans="1:5">
      <c r="A350" s="92">
        <v>38881</v>
      </c>
      <c r="B350" s="103">
        <v>82.282716366000002</v>
      </c>
      <c r="C350" s="93"/>
      <c r="D350" s="101"/>
      <c r="E350" s="102"/>
    </row>
    <row r="351" spans="1:5">
      <c r="A351" s="92">
        <v>38888</v>
      </c>
      <c r="B351" s="103">
        <v>110.517664635</v>
      </c>
      <c r="C351" s="93"/>
      <c r="D351" s="101"/>
      <c r="E351" s="102"/>
    </row>
    <row r="352" spans="1:5">
      <c r="A352" s="92">
        <v>38895</v>
      </c>
      <c r="B352" s="103">
        <v>99.129173246999997</v>
      </c>
      <c r="C352" s="93"/>
      <c r="D352" s="101"/>
      <c r="E352" s="102"/>
    </row>
    <row r="353" spans="1:5">
      <c r="A353" s="92">
        <v>38902</v>
      </c>
      <c r="B353" s="103">
        <v>93.381282581999997</v>
      </c>
      <c r="C353" s="93"/>
      <c r="D353" s="101"/>
      <c r="E353" s="102"/>
    </row>
    <row r="354" spans="1:5">
      <c r="A354" s="92">
        <v>38909</v>
      </c>
      <c r="B354" s="103">
        <v>87.489951875000003</v>
      </c>
      <c r="C354" s="93"/>
      <c r="D354" s="101"/>
      <c r="E354" s="102"/>
    </row>
    <row r="355" spans="1:5">
      <c r="A355" s="92">
        <v>38916</v>
      </c>
      <c r="B355" s="103">
        <v>92.544833294</v>
      </c>
      <c r="C355" s="93"/>
      <c r="D355" s="101"/>
      <c r="E355" s="102"/>
    </row>
    <row r="356" spans="1:5">
      <c r="A356" s="92">
        <v>38923</v>
      </c>
      <c r="B356" s="103">
        <v>119.75578799</v>
      </c>
      <c r="C356" s="93"/>
      <c r="D356" s="101"/>
      <c r="E356" s="102"/>
    </row>
    <row r="357" spans="1:5">
      <c r="A357" s="92">
        <v>38930</v>
      </c>
      <c r="B357" s="103">
        <v>114.283434309</v>
      </c>
      <c r="C357" s="93"/>
      <c r="D357" s="101"/>
      <c r="E357" s="102"/>
    </row>
    <row r="358" spans="1:5">
      <c r="A358" s="92">
        <v>38937</v>
      </c>
      <c r="B358" s="106">
        <v>97.580559292000004</v>
      </c>
      <c r="C358" s="93"/>
      <c r="D358" s="101"/>
      <c r="E358" s="102"/>
    </row>
    <row r="359" spans="1:5">
      <c r="A359" s="92">
        <v>38944</v>
      </c>
      <c r="B359" s="106">
        <v>102.66906920300001</v>
      </c>
      <c r="C359" s="93"/>
      <c r="D359" s="101"/>
      <c r="E359" s="102"/>
    </row>
    <row r="360" spans="1:5">
      <c r="A360" s="92">
        <v>38951</v>
      </c>
      <c r="B360" s="107">
        <v>110.95150468600001</v>
      </c>
      <c r="C360" s="93"/>
      <c r="D360" s="101"/>
      <c r="E360" s="102"/>
    </row>
    <row r="361" spans="1:5">
      <c r="A361" s="92">
        <v>38958</v>
      </c>
      <c r="B361" s="107">
        <v>120.07772714799999</v>
      </c>
      <c r="C361" s="93"/>
      <c r="D361" s="101"/>
      <c r="E361" s="102"/>
    </row>
    <row r="362" spans="1:5">
      <c r="A362" s="92">
        <v>38965</v>
      </c>
      <c r="B362" s="107">
        <v>103.228210382</v>
      </c>
      <c r="C362" s="93"/>
      <c r="D362" s="101"/>
      <c r="E362" s="102"/>
    </row>
    <row r="363" spans="1:5">
      <c r="A363" s="92">
        <v>38972</v>
      </c>
      <c r="B363" s="107">
        <v>117.176864022</v>
      </c>
      <c r="C363" s="93"/>
      <c r="D363" s="101"/>
      <c r="E363" s="102"/>
    </row>
    <row r="364" spans="1:5">
      <c r="A364" s="92">
        <v>38979</v>
      </c>
      <c r="B364" s="107">
        <v>123.45679092</v>
      </c>
      <c r="C364" s="93"/>
      <c r="D364" s="101"/>
      <c r="E364" s="102"/>
    </row>
    <row r="365" spans="1:5">
      <c r="A365" s="92">
        <v>38986</v>
      </c>
      <c r="B365" s="107">
        <v>112.34311165299999</v>
      </c>
      <c r="C365" s="93"/>
      <c r="D365" s="101"/>
      <c r="E365" s="102"/>
    </row>
    <row r="366" spans="1:5">
      <c r="A366" s="92">
        <v>38993</v>
      </c>
      <c r="B366" s="107">
        <v>116.696195038</v>
      </c>
      <c r="C366" s="93"/>
      <c r="D366" s="101"/>
      <c r="E366" s="102"/>
    </row>
    <row r="367" spans="1:5">
      <c r="A367" s="92">
        <v>39000</v>
      </c>
      <c r="B367" s="107">
        <v>130.073680131</v>
      </c>
      <c r="C367" s="93"/>
      <c r="D367" s="101"/>
      <c r="E367" s="102"/>
    </row>
    <row r="368" spans="1:5">
      <c r="A368" s="92">
        <v>39007</v>
      </c>
      <c r="B368" s="107">
        <v>127.623183103</v>
      </c>
      <c r="C368" s="93"/>
      <c r="D368" s="101"/>
      <c r="E368" s="102"/>
    </row>
    <row r="369" spans="1:5">
      <c r="A369" s="92">
        <v>39014</v>
      </c>
      <c r="B369" s="107">
        <v>129.067461915</v>
      </c>
      <c r="C369" s="93"/>
      <c r="D369" s="101"/>
      <c r="E369" s="102"/>
    </row>
    <row r="370" spans="1:5">
      <c r="A370" s="92">
        <v>39021</v>
      </c>
      <c r="B370" s="107">
        <v>136.603563721</v>
      </c>
      <c r="C370" s="93"/>
      <c r="D370" s="101"/>
      <c r="E370" s="102"/>
    </row>
    <row r="371" spans="1:5">
      <c r="A371" s="92">
        <v>39028</v>
      </c>
      <c r="B371" s="107">
        <v>89.982265909000006</v>
      </c>
      <c r="C371" s="93"/>
      <c r="D371" s="101"/>
      <c r="E371" s="102"/>
    </row>
    <row r="372" spans="1:5">
      <c r="A372" s="92">
        <v>39035</v>
      </c>
      <c r="B372" s="107">
        <v>85.098660761000005</v>
      </c>
      <c r="C372" s="93"/>
      <c r="D372" s="101"/>
      <c r="E372" s="102"/>
    </row>
    <row r="373" spans="1:5">
      <c r="A373" s="92">
        <v>39042</v>
      </c>
      <c r="B373" s="107">
        <v>111.37441316100001</v>
      </c>
      <c r="C373" s="93"/>
      <c r="D373" s="101"/>
      <c r="E373" s="102"/>
    </row>
    <row r="374" spans="1:5">
      <c r="A374" s="92">
        <v>39049</v>
      </c>
      <c r="B374" s="107">
        <v>131.526663087</v>
      </c>
      <c r="C374" s="93"/>
      <c r="D374" s="101"/>
      <c r="E374" s="102"/>
    </row>
    <row r="375" spans="1:5">
      <c r="A375" s="92">
        <v>39056</v>
      </c>
      <c r="B375" s="107">
        <v>105.308821872</v>
      </c>
      <c r="C375" s="93"/>
      <c r="D375" s="101"/>
      <c r="E375" s="102"/>
    </row>
    <row r="376" spans="1:5">
      <c r="A376" s="92">
        <v>39063</v>
      </c>
      <c r="B376" s="107">
        <v>127.249860252</v>
      </c>
      <c r="C376" s="93"/>
      <c r="D376" s="101"/>
      <c r="E376" s="102"/>
    </row>
    <row r="377" spans="1:5">
      <c r="A377" s="92">
        <v>39070</v>
      </c>
      <c r="B377" s="107">
        <v>147.73543535900001</v>
      </c>
      <c r="C377" s="93"/>
      <c r="D377" s="101"/>
      <c r="E377" s="102"/>
    </row>
    <row r="378" spans="1:5">
      <c r="A378" s="92">
        <v>39078</v>
      </c>
      <c r="B378" s="107">
        <v>146.66504450599999</v>
      </c>
      <c r="C378" s="93"/>
      <c r="D378" s="101"/>
      <c r="E378" s="102"/>
    </row>
    <row r="379" spans="1:5">
      <c r="A379" s="92">
        <v>39085</v>
      </c>
      <c r="B379" s="107">
        <v>146.94749768</v>
      </c>
      <c r="C379" s="93"/>
      <c r="D379" s="101"/>
      <c r="E379" s="102"/>
    </row>
    <row r="380" spans="1:5">
      <c r="A380" s="92">
        <v>39091</v>
      </c>
      <c r="B380" s="107">
        <v>127.494082017</v>
      </c>
      <c r="C380" s="93"/>
      <c r="D380" s="101"/>
      <c r="E380" s="102"/>
    </row>
    <row r="381" spans="1:5">
      <c r="A381" s="92">
        <v>39098</v>
      </c>
      <c r="B381" s="107">
        <v>129.68506894199999</v>
      </c>
      <c r="C381" s="93"/>
      <c r="D381" s="101"/>
      <c r="E381" s="102"/>
    </row>
    <row r="382" spans="1:5">
      <c r="A382" s="92">
        <v>39105</v>
      </c>
      <c r="B382" s="107">
        <v>143.225961942</v>
      </c>
      <c r="C382" s="93"/>
      <c r="D382" s="101"/>
      <c r="E382" s="102"/>
    </row>
    <row r="383" spans="1:5">
      <c r="A383" s="92">
        <v>39112</v>
      </c>
      <c r="B383" s="107">
        <v>151.05025942899999</v>
      </c>
      <c r="C383" s="93"/>
      <c r="D383" s="101"/>
      <c r="E383" s="102"/>
    </row>
    <row r="384" spans="1:5">
      <c r="A384" s="92">
        <v>39119</v>
      </c>
      <c r="B384" s="107">
        <v>152.560880639</v>
      </c>
      <c r="C384" s="93"/>
      <c r="D384" s="101"/>
      <c r="E384" s="102"/>
    </row>
    <row r="385" spans="1:5">
      <c r="A385" s="92">
        <v>39126</v>
      </c>
      <c r="B385" s="107">
        <v>135.242157169</v>
      </c>
      <c r="C385" s="93"/>
      <c r="D385" s="101"/>
      <c r="E385" s="102"/>
    </row>
    <row r="386" spans="1:5">
      <c r="A386" s="92">
        <v>39133</v>
      </c>
      <c r="B386" s="107">
        <v>144.81621968900001</v>
      </c>
      <c r="C386" s="93"/>
      <c r="D386" s="101"/>
      <c r="E386" s="102"/>
    </row>
    <row r="387" spans="1:5">
      <c r="A387" s="92">
        <v>39140</v>
      </c>
      <c r="B387" s="107">
        <v>151.17900886699999</v>
      </c>
      <c r="C387" s="93"/>
      <c r="D387" s="101"/>
      <c r="E387" s="102"/>
    </row>
    <row r="388" spans="1:5">
      <c r="A388" s="92">
        <v>39147</v>
      </c>
      <c r="B388" s="107">
        <v>145.08775143400001</v>
      </c>
      <c r="C388" s="93"/>
      <c r="D388" s="101"/>
      <c r="E388" s="102"/>
    </row>
    <row r="389" spans="1:5">
      <c r="A389" s="92">
        <v>39154</v>
      </c>
      <c r="B389" s="107">
        <v>140.144677237</v>
      </c>
      <c r="C389" s="93"/>
      <c r="D389" s="101"/>
      <c r="E389" s="102"/>
    </row>
    <row r="390" spans="1:5">
      <c r="A390" s="92">
        <v>39161</v>
      </c>
      <c r="B390" s="107">
        <v>184.39783907399999</v>
      </c>
      <c r="C390" s="93"/>
      <c r="D390" s="101"/>
      <c r="E390" s="102"/>
    </row>
    <row r="391" spans="1:5">
      <c r="A391" s="92">
        <v>39168</v>
      </c>
      <c r="B391" s="107">
        <v>154.521648626</v>
      </c>
      <c r="C391" s="93"/>
      <c r="D391" s="101"/>
      <c r="E391" s="102"/>
    </row>
    <row r="392" spans="1:5">
      <c r="A392" s="92">
        <v>39175</v>
      </c>
      <c r="B392" s="107">
        <v>152.96664261199999</v>
      </c>
      <c r="C392" s="93"/>
      <c r="D392" s="101"/>
      <c r="E392" s="102"/>
    </row>
    <row r="393" spans="1:5">
      <c r="A393" s="92">
        <v>39182</v>
      </c>
      <c r="B393" s="107">
        <v>155.177125843</v>
      </c>
      <c r="C393" s="93"/>
      <c r="D393" s="101"/>
      <c r="E393" s="102"/>
    </row>
    <row r="394" spans="1:5">
      <c r="A394" s="92">
        <v>39189</v>
      </c>
      <c r="B394" s="107">
        <v>207.03022820000001</v>
      </c>
      <c r="C394" s="93"/>
      <c r="D394" s="101"/>
      <c r="E394" s="102"/>
    </row>
    <row r="395" spans="1:5">
      <c r="A395" s="92">
        <v>39196</v>
      </c>
      <c r="B395" s="107">
        <v>193.950425443</v>
      </c>
      <c r="C395" s="93"/>
      <c r="D395" s="101"/>
      <c r="E395" s="102"/>
    </row>
    <row r="396" spans="1:5">
      <c r="A396" s="92">
        <v>39204</v>
      </c>
      <c r="B396" s="107">
        <v>187.99321528199999</v>
      </c>
      <c r="C396" s="93"/>
      <c r="D396" s="101"/>
      <c r="E396" s="102"/>
    </row>
    <row r="397" spans="1:5">
      <c r="A397" s="92">
        <v>39210</v>
      </c>
      <c r="B397" s="107">
        <v>139.38637028599999</v>
      </c>
      <c r="C397" s="93"/>
      <c r="D397" s="101"/>
      <c r="E397" s="102"/>
    </row>
    <row r="398" spans="1:5">
      <c r="A398" s="92">
        <v>39217</v>
      </c>
      <c r="B398" s="107">
        <v>130.40194711800001</v>
      </c>
      <c r="C398" s="93"/>
      <c r="D398" s="101"/>
      <c r="E398" s="102"/>
    </row>
    <row r="399" spans="1:5">
      <c r="A399" s="92">
        <v>39224</v>
      </c>
      <c r="B399" s="107">
        <v>180.214944519</v>
      </c>
      <c r="C399" s="93"/>
      <c r="D399" s="101"/>
      <c r="E399" s="102"/>
    </row>
    <row r="400" spans="1:5">
      <c r="A400" s="92">
        <v>39231</v>
      </c>
      <c r="B400" s="107">
        <v>168.80230767800001</v>
      </c>
      <c r="C400" s="93"/>
      <c r="D400" s="101"/>
      <c r="E400" s="102"/>
    </row>
    <row r="401" spans="1:5">
      <c r="A401" s="92">
        <v>39238</v>
      </c>
      <c r="B401" s="107">
        <v>164.83979682099999</v>
      </c>
      <c r="C401" s="93"/>
      <c r="D401" s="101"/>
      <c r="E401" s="102"/>
    </row>
    <row r="402" spans="1:5">
      <c r="A402" s="92">
        <v>39245</v>
      </c>
      <c r="B402" s="107">
        <v>160.97625121499999</v>
      </c>
      <c r="C402" s="93"/>
      <c r="D402" s="101"/>
      <c r="E402" s="102"/>
    </row>
    <row r="403" spans="1:5">
      <c r="A403" s="92">
        <v>39252</v>
      </c>
      <c r="B403" s="107">
        <v>177.72708285799999</v>
      </c>
      <c r="C403" s="93"/>
      <c r="D403" s="101"/>
      <c r="E403" s="102"/>
    </row>
    <row r="404" spans="1:5">
      <c r="A404" s="92">
        <v>39260</v>
      </c>
      <c r="B404" s="107">
        <v>173.866378771</v>
      </c>
      <c r="C404" s="93"/>
      <c r="D404" s="101"/>
      <c r="E404" s="102"/>
    </row>
    <row r="405" spans="1:5">
      <c r="A405" s="92">
        <v>39267</v>
      </c>
      <c r="B405" s="107">
        <v>195.73517882199999</v>
      </c>
      <c r="C405" s="93"/>
      <c r="D405" s="101"/>
      <c r="E405" s="102"/>
    </row>
    <row r="406" spans="1:5">
      <c r="A406" s="92">
        <v>39274</v>
      </c>
      <c r="B406" s="107">
        <v>150.162626268</v>
      </c>
      <c r="C406" s="93"/>
      <c r="D406" s="101"/>
      <c r="E406" s="102"/>
    </row>
    <row r="407" spans="1:5">
      <c r="A407" s="92">
        <v>39281</v>
      </c>
      <c r="B407" s="107">
        <v>167.10085564100001</v>
      </c>
      <c r="C407" s="93"/>
      <c r="D407" s="101"/>
      <c r="E407" s="102"/>
    </row>
    <row r="408" spans="1:5">
      <c r="A408" s="92">
        <v>39288</v>
      </c>
      <c r="B408" s="107">
        <v>197.74653828800001</v>
      </c>
      <c r="C408" s="93"/>
      <c r="D408" s="101"/>
      <c r="E408" s="102"/>
    </row>
    <row r="409" spans="1:5">
      <c r="A409" s="92">
        <v>39295</v>
      </c>
      <c r="B409" s="107">
        <v>196.20701031499999</v>
      </c>
      <c r="C409" s="93"/>
      <c r="D409" s="101"/>
      <c r="E409" s="102"/>
    </row>
    <row r="410" spans="1:5">
      <c r="A410" s="92">
        <v>39302</v>
      </c>
      <c r="B410" s="107">
        <v>191.08809752600001</v>
      </c>
      <c r="C410" s="93"/>
      <c r="D410" s="101"/>
      <c r="E410" s="102"/>
    </row>
    <row r="411" spans="1:5">
      <c r="A411" s="92">
        <v>39309</v>
      </c>
      <c r="B411" s="107">
        <v>169.378271195</v>
      </c>
      <c r="C411" s="93"/>
      <c r="D411" s="101"/>
      <c r="E411" s="102"/>
    </row>
    <row r="412" spans="1:5">
      <c r="A412" s="92">
        <v>39316</v>
      </c>
      <c r="B412" s="107">
        <v>202.52551811699999</v>
      </c>
      <c r="C412" s="93"/>
      <c r="D412" s="101"/>
      <c r="E412" s="102"/>
    </row>
    <row r="413" spans="1:5">
      <c r="A413" s="92">
        <v>39323</v>
      </c>
      <c r="B413" s="107">
        <v>198.18217673999999</v>
      </c>
      <c r="C413" s="93"/>
      <c r="D413" s="101"/>
      <c r="E413" s="102"/>
    </row>
    <row r="414" spans="1:5">
      <c r="A414" s="92">
        <v>39330</v>
      </c>
      <c r="B414" s="107">
        <v>191.75219775599999</v>
      </c>
      <c r="C414" s="93"/>
      <c r="D414" s="101"/>
      <c r="E414" s="102"/>
    </row>
    <row r="415" spans="1:5">
      <c r="A415" s="92">
        <v>39337</v>
      </c>
      <c r="B415" s="107">
        <v>163.94484736999999</v>
      </c>
      <c r="C415" s="93"/>
      <c r="D415" s="101"/>
      <c r="E415" s="102"/>
    </row>
    <row r="416" spans="1:5">
      <c r="A416" s="92">
        <v>39344</v>
      </c>
      <c r="B416" s="108">
        <v>219.514340328</v>
      </c>
      <c r="C416" s="93"/>
      <c r="D416" s="101"/>
      <c r="E416" s="102"/>
    </row>
    <row r="417" spans="1:5">
      <c r="A417" s="92">
        <v>39351</v>
      </c>
      <c r="B417" s="108">
        <v>242.41137895</v>
      </c>
      <c r="C417" s="93"/>
      <c r="D417" s="101"/>
      <c r="E417" s="102"/>
    </row>
    <row r="418" spans="1:5">
      <c r="A418" s="92">
        <v>39358</v>
      </c>
      <c r="B418" s="108">
        <v>234.10356998500001</v>
      </c>
      <c r="C418" s="93"/>
      <c r="D418" s="101"/>
      <c r="E418" s="102"/>
    </row>
    <row r="419" spans="1:5">
      <c r="A419" s="92">
        <v>39365</v>
      </c>
      <c r="B419" s="108">
        <v>214.68590981899999</v>
      </c>
      <c r="C419" s="93"/>
      <c r="D419" s="101"/>
      <c r="E419" s="102"/>
    </row>
    <row r="420" spans="1:5">
      <c r="A420" s="92">
        <v>39372</v>
      </c>
      <c r="B420" s="108">
        <v>197.14526592199999</v>
      </c>
      <c r="C420" s="93"/>
      <c r="D420" s="101"/>
      <c r="E420" s="102"/>
    </row>
    <row r="421" spans="1:5">
      <c r="A421" s="92">
        <v>39379</v>
      </c>
      <c r="B421" s="108">
        <v>238.752792099</v>
      </c>
      <c r="C421" s="93"/>
      <c r="D421" s="101"/>
      <c r="E421" s="102"/>
    </row>
    <row r="422" spans="1:5">
      <c r="A422" s="92">
        <v>39386</v>
      </c>
      <c r="B422" s="108">
        <v>229.51257199200001</v>
      </c>
      <c r="C422" s="93"/>
      <c r="D422" s="101"/>
      <c r="E422" s="102"/>
    </row>
    <row r="423" spans="1:5">
      <c r="A423" s="92">
        <v>39393</v>
      </c>
      <c r="B423" s="108">
        <v>223.381098474</v>
      </c>
      <c r="C423" s="93"/>
      <c r="D423" s="101"/>
      <c r="E423" s="102"/>
    </row>
    <row r="424" spans="1:5">
      <c r="A424" s="92">
        <v>39400</v>
      </c>
      <c r="B424" s="108">
        <v>196.30310395500001</v>
      </c>
      <c r="C424" s="93"/>
      <c r="D424" s="101"/>
      <c r="E424" s="102"/>
    </row>
    <row r="425" spans="1:5">
      <c r="A425" s="92">
        <v>39407</v>
      </c>
      <c r="B425" s="108">
        <v>238.065574438</v>
      </c>
      <c r="C425" s="93"/>
      <c r="D425" s="101"/>
      <c r="E425" s="102"/>
    </row>
    <row r="426" spans="1:5">
      <c r="A426" s="92">
        <v>39414</v>
      </c>
      <c r="B426" s="108">
        <v>245.69304026699999</v>
      </c>
      <c r="C426" s="93"/>
      <c r="D426" s="101"/>
      <c r="E426" s="102"/>
    </row>
    <row r="427" spans="1:5">
      <c r="A427" s="92">
        <v>39421</v>
      </c>
      <c r="B427" s="108">
        <v>227.896271117</v>
      </c>
      <c r="C427" s="93"/>
      <c r="D427" s="101"/>
      <c r="E427" s="102"/>
    </row>
    <row r="428" spans="1:5">
      <c r="A428" s="92">
        <v>39428</v>
      </c>
      <c r="B428" s="108">
        <v>190.77672803300001</v>
      </c>
      <c r="C428" s="93"/>
      <c r="D428" s="101"/>
      <c r="E428" s="102"/>
    </row>
    <row r="429" spans="1:5">
      <c r="A429" s="92">
        <v>39435</v>
      </c>
      <c r="B429" s="108">
        <v>270.63859401100001</v>
      </c>
      <c r="C429" s="93"/>
      <c r="D429" s="101"/>
      <c r="E429" s="102"/>
    </row>
    <row r="430" spans="1:5">
      <c r="A430" s="92">
        <v>39443</v>
      </c>
      <c r="B430" s="108">
        <v>302.13954587299997</v>
      </c>
      <c r="C430" s="93"/>
      <c r="D430" s="101"/>
      <c r="E430" s="102"/>
    </row>
    <row r="431" spans="1:5">
      <c r="A431" s="92">
        <v>39450</v>
      </c>
      <c r="B431" s="108">
        <v>256.99175513500001</v>
      </c>
      <c r="C431" s="93"/>
      <c r="D431" s="101"/>
      <c r="E431" s="102"/>
    </row>
    <row r="432" spans="1:5">
      <c r="A432" s="92">
        <v>39456</v>
      </c>
      <c r="B432" s="108">
        <v>220.70509462499999</v>
      </c>
      <c r="C432" s="93"/>
      <c r="D432" s="101"/>
      <c r="E432" s="102"/>
    </row>
    <row r="433" spans="1:5">
      <c r="A433" s="92">
        <v>39463</v>
      </c>
      <c r="B433" s="108">
        <v>211.490084373</v>
      </c>
      <c r="C433" s="93"/>
      <c r="D433" s="101"/>
      <c r="E433" s="102"/>
    </row>
    <row r="434" spans="1:5">
      <c r="A434" s="92">
        <v>39470</v>
      </c>
      <c r="B434" s="108">
        <v>243.379431883</v>
      </c>
      <c r="C434" s="93"/>
      <c r="D434" s="101"/>
      <c r="E434" s="102"/>
    </row>
    <row r="435" spans="1:5">
      <c r="A435" s="92">
        <v>39477</v>
      </c>
      <c r="B435" s="108">
        <v>209.18113490499999</v>
      </c>
      <c r="C435" s="93"/>
      <c r="D435" s="101"/>
      <c r="E435" s="102"/>
    </row>
    <row r="436" spans="1:5">
      <c r="A436" s="92">
        <v>39484</v>
      </c>
      <c r="B436" s="108">
        <v>239.68663008600001</v>
      </c>
      <c r="C436" s="93"/>
      <c r="D436" s="101"/>
      <c r="E436" s="102"/>
    </row>
    <row r="437" spans="1:5">
      <c r="A437" s="92">
        <v>39491</v>
      </c>
      <c r="B437" s="108">
        <v>253.15565111800001</v>
      </c>
      <c r="C437" s="93"/>
      <c r="D437" s="101"/>
      <c r="E437" s="102"/>
    </row>
    <row r="438" spans="1:5">
      <c r="A438" s="92">
        <v>39498</v>
      </c>
      <c r="B438" s="108">
        <v>273.854173559</v>
      </c>
      <c r="C438" s="93"/>
      <c r="D438" s="101"/>
      <c r="E438" s="102"/>
    </row>
    <row r="439" spans="1:5">
      <c r="A439" s="92">
        <v>39505</v>
      </c>
      <c r="B439" s="108">
        <v>272.96326793600002</v>
      </c>
      <c r="C439" s="93"/>
      <c r="D439" s="101"/>
      <c r="E439" s="102"/>
    </row>
    <row r="440" spans="1:5">
      <c r="A440" s="92">
        <v>39512</v>
      </c>
      <c r="B440" s="108">
        <v>272.04974022900001</v>
      </c>
      <c r="C440" s="93"/>
      <c r="D440" s="101"/>
      <c r="E440" s="102"/>
    </row>
    <row r="441" spans="1:5">
      <c r="A441" s="92">
        <v>39519</v>
      </c>
      <c r="B441" s="108">
        <v>272.65131302499998</v>
      </c>
      <c r="C441" s="93"/>
      <c r="D441" s="101"/>
      <c r="E441" s="102"/>
    </row>
    <row r="442" spans="1:5">
      <c r="A442" s="92">
        <v>39526</v>
      </c>
      <c r="B442" s="108">
        <v>321.67119807699999</v>
      </c>
      <c r="C442" s="93"/>
      <c r="D442" s="101"/>
      <c r="E442" s="102"/>
    </row>
    <row r="443" spans="1:5">
      <c r="A443" s="92">
        <v>39533</v>
      </c>
      <c r="B443" s="108">
        <v>326.93994703700002</v>
      </c>
      <c r="C443" s="93"/>
      <c r="D443" s="101"/>
      <c r="E443" s="102"/>
    </row>
    <row r="444" spans="1:5">
      <c r="A444" s="92">
        <v>39540</v>
      </c>
      <c r="B444" s="108">
        <v>359.81631212000002</v>
      </c>
      <c r="C444" s="93"/>
      <c r="D444" s="101"/>
      <c r="E444" s="102"/>
    </row>
    <row r="445" spans="1:5">
      <c r="A445" s="92">
        <v>39547</v>
      </c>
      <c r="B445" s="108">
        <v>382.54066020699997</v>
      </c>
      <c r="C445" s="93"/>
      <c r="D445" s="101"/>
      <c r="E445" s="102"/>
    </row>
    <row r="446" spans="1:5">
      <c r="A446" s="92">
        <v>39554</v>
      </c>
      <c r="B446" s="108">
        <v>374.74318201099999</v>
      </c>
      <c r="C446" s="93"/>
      <c r="D446" s="101"/>
      <c r="E446" s="102"/>
    </row>
    <row r="447" spans="1:5">
      <c r="A447" s="92">
        <v>39561</v>
      </c>
      <c r="B447" s="108">
        <v>371.11852597500001</v>
      </c>
      <c r="C447" s="93"/>
      <c r="D447" s="101"/>
      <c r="E447" s="102"/>
    </row>
    <row r="448" spans="1:5">
      <c r="A448" s="92">
        <v>39568</v>
      </c>
      <c r="B448" s="108">
        <v>430.33701715799998</v>
      </c>
      <c r="C448" s="93"/>
      <c r="D448" s="101"/>
      <c r="E448" s="102"/>
    </row>
    <row r="449" spans="1:5">
      <c r="A449" s="92">
        <v>39575</v>
      </c>
      <c r="B449" s="108">
        <v>403.45029607100003</v>
      </c>
      <c r="C449" s="93"/>
      <c r="D449" s="101"/>
      <c r="E449" s="102"/>
    </row>
    <row r="450" spans="1:5">
      <c r="A450" s="92">
        <v>39582</v>
      </c>
      <c r="B450" s="108">
        <v>369.64907887200002</v>
      </c>
      <c r="C450" s="93"/>
      <c r="D450" s="101"/>
      <c r="E450" s="102"/>
    </row>
    <row r="451" spans="1:5">
      <c r="A451" s="92">
        <v>39589</v>
      </c>
      <c r="B451" s="108">
        <v>409.575692</v>
      </c>
      <c r="C451" s="93"/>
      <c r="D451" s="101"/>
      <c r="E451" s="102"/>
    </row>
    <row r="452" spans="1:5">
      <c r="A452" s="92">
        <v>39596</v>
      </c>
      <c r="B452" s="108">
        <v>391.71241814000001</v>
      </c>
      <c r="C452" s="93"/>
      <c r="D452" s="101"/>
      <c r="E452" s="102"/>
    </row>
    <row r="453" spans="1:5">
      <c r="A453" s="92">
        <v>39603</v>
      </c>
      <c r="B453" s="108">
        <v>383.09125158799998</v>
      </c>
      <c r="C453" s="93"/>
      <c r="D453" s="101"/>
      <c r="E453" s="102"/>
    </row>
    <row r="454" spans="1:5">
      <c r="A454" s="92">
        <v>39610</v>
      </c>
      <c r="B454" s="108">
        <v>405.46281595800002</v>
      </c>
      <c r="C454" s="93"/>
      <c r="D454" s="101"/>
      <c r="E454" s="102"/>
    </row>
    <row r="455" spans="1:5">
      <c r="A455" s="92">
        <v>39617</v>
      </c>
      <c r="B455" s="108">
        <v>414.945866389</v>
      </c>
      <c r="C455" s="93"/>
      <c r="D455" s="101"/>
      <c r="E455" s="102"/>
    </row>
    <row r="456" spans="1:5">
      <c r="A456" s="92">
        <v>39624</v>
      </c>
      <c r="B456" s="108">
        <v>369.462365465</v>
      </c>
      <c r="C456" s="93"/>
      <c r="D456" s="101"/>
      <c r="E456" s="102"/>
    </row>
    <row r="457" spans="1:5">
      <c r="A457" s="92">
        <v>39631</v>
      </c>
      <c r="B457" s="108">
        <v>418.78472143599998</v>
      </c>
      <c r="C457" s="93"/>
      <c r="D457" s="101"/>
      <c r="E457" s="102"/>
    </row>
    <row r="458" spans="1:5">
      <c r="A458" s="92">
        <v>39638</v>
      </c>
      <c r="B458" s="108">
        <v>381.96806651499998</v>
      </c>
      <c r="C458" s="93"/>
      <c r="D458" s="101"/>
      <c r="E458" s="102"/>
    </row>
    <row r="459" spans="1:5">
      <c r="A459" s="92">
        <v>39645</v>
      </c>
      <c r="B459" s="108">
        <v>403.18872363999998</v>
      </c>
      <c r="C459" s="93"/>
      <c r="D459" s="101"/>
      <c r="E459" s="102"/>
    </row>
    <row r="460" spans="1:5">
      <c r="A460" s="92">
        <v>39652</v>
      </c>
      <c r="B460" s="108">
        <v>388.11079848499998</v>
      </c>
      <c r="C460" s="93"/>
      <c r="D460" s="101"/>
      <c r="E460" s="102"/>
    </row>
    <row r="461" spans="1:5">
      <c r="A461" s="92">
        <v>39659</v>
      </c>
      <c r="B461" s="108">
        <v>427.52218117699999</v>
      </c>
      <c r="C461" s="93"/>
      <c r="D461" s="101"/>
      <c r="E461" s="102"/>
    </row>
    <row r="462" spans="1:5">
      <c r="A462" s="92">
        <v>39666</v>
      </c>
      <c r="B462" s="108">
        <v>424.50266882300002</v>
      </c>
      <c r="C462" s="93"/>
      <c r="D462" s="101"/>
      <c r="E462" s="102"/>
    </row>
    <row r="463" spans="1:5">
      <c r="A463" s="92">
        <v>39673</v>
      </c>
      <c r="B463" s="108">
        <v>409.49260679700001</v>
      </c>
      <c r="C463" s="93"/>
      <c r="D463" s="101"/>
      <c r="E463" s="102"/>
    </row>
    <row r="464" spans="1:5">
      <c r="A464" s="92">
        <v>39680</v>
      </c>
      <c r="B464" s="108">
        <v>435.10117457500002</v>
      </c>
      <c r="C464" s="93"/>
      <c r="D464" s="101"/>
      <c r="E464" s="102"/>
    </row>
    <row r="465" spans="1:5">
      <c r="A465" s="92">
        <v>39687</v>
      </c>
      <c r="B465" s="108">
        <v>427.952976546</v>
      </c>
      <c r="C465" s="93"/>
      <c r="D465" s="101"/>
      <c r="E465" s="102"/>
    </row>
    <row r="466" spans="1:5">
      <c r="A466" s="92">
        <v>39694</v>
      </c>
      <c r="B466" s="108">
        <v>410.529959254</v>
      </c>
      <c r="C466" s="93"/>
      <c r="D466" s="101"/>
      <c r="E466" s="102"/>
    </row>
    <row r="467" spans="1:5">
      <c r="A467" s="92">
        <v>39701</v>
      </c>
      <c r="B467" s="108">
        <v>440.72353256899999</v>
      </c>
      <c r="C467" s="93"/>
      <c r="D467" s="101"/>
      <c r="E467" s="102"/>
    </row>
    <row r="468" spans="1:5">
      <c r="A468" s="92">
        <v>39708</v>
      </c>
      <c r="B468" s="108">
        <v>453.99477665900002</v>
      </c>
      <c r="C468" s="93"/>
      <c r="D468" s="101"/>
      <c r="E468" s="102"/>
    </row>
    <row r="469" spans="1:5">
      <c r="A469" s="92">
        <v>39715</v>
      </c>
      <c r="B469" s="108">
        <v>492.06020726600002</v>
      </c>
      <c r="C469" s="93"/>
      <c r="D469" s="101"/>
      <c r="E469" s="102"/>
    </row>
    <row r="470" spans="1:5">
      <c r="A470" s="92">
        <v>39722</v>
      </c>
      <c r="B470" s="108">
        <v>520.40856619900001</v>
      </c>
      <c r="C470" s="93"/>
      <c r="D470" s="101"/>
      <c r="E470" s="102"/>
    </row>
    <row r="471" spans="1:5">
      <c r="A471" s="92">
        <v>39729</v>
      </c>
      <c r="B471" s="108">
        <v>509.46233849999999</v>
      </c>
      <c r="C471" s="93"/>
      <c r="D471" s="101"/>
      <c r="E471" s="102"/>
    </row>
    <row r="472" spans="1:5">
      <c r="A472" s="92">
        <v>39736</v>
      </c>
      <c r="B472" s="108">
        <v>452.13490870700002</v>
      </c>
      <c r="C472" s="93"/>
      <c r="D472" s="101"/>
      <c r="E472" s="102"/>
    </row>
    <row r="473" spans="1:5">
      <c r="A473" s="92">
        <v>39743</v>
      </c>
      <c r="B473" s="108">
        <v>287.36504905700002</v>
      </c>
      <c r="C473" s="93"/>
      <c r="D473" s="101"/>
      <c r="E473" s="102"/>
    </row>
    <row r="474" spans="1:5">
      <c r="A474" s="92">
        <v>39750</v>
      </c>
      <c r="B474" s="108">
        <v>307.91397981900002</v>
      </c>
      <c r="C474" s="93"/>
      <c r="D474" s="101"/>
      <c r="E474" s="102"/>
    </row>
    <row r="475" spans="1:5">
      <c r="A475" s="92">
        <v>39757</v>
      </c>
      <c r="B475" s="108">
        <v>297.48148324300001</v>
      </c>
      <c r="C475" s="93"/>
      <c r="D475" s="101"/>
      <c r="E475" s="102"/>
    </row>
    <row r="476" spans="1:5">
      <c r="A476" s="92">
        <v>39764</v>
      </c>
      <c r="B476" s="108">
        <v>318.81845038199998</v>
      </c>
      <c r="C476" s="93"/>
      <c r="D476" s="101"/>
      <c r="E476" s="102"/>
    </row>
    <row r="477" spans="1:5">
      <c r="A477" s="92">
        <v>39771</v>
      </c>
      <c r="B477" s="108">
        <v>321.55934643299997</v>
      </c>
      <c r="C477" s="93"/>
      <c r="D477" s="101"/>
      <c r="E477" s="102"/>
    </row>
    <row r="478" spans="1:5">
      <c r="A478" s="92">
        <v>39778</v>
      </c>
      <c r="B478" s="108">
        <v>323.86188697199998</v>
      </c>
      <c r="C478" s="93"/>
      <c r="D478" s="101"/>
      <c r="E478" s="102"/>
    </row>
    <row r="479" spans="1:5">
      <c r="A479" s="92">
        <v>39785</v>
      </c>
      <c r="B479" s="108">
        <v>318.80181012700001</v>
      </c>
      <c r="C479" s="93"/>
      <c r="D479" s="101"/>
      <c r="E479" s="102"/>
    </row>
    <row r="480" spans="1:5">
      <c r="A480" s="92">
        <v>39792</v>
      </c>
      <c r="B480" s="108">
        <v>310.79503397899998</v>
      </c>
      <c r="C480" s="93"/>
      <c r="D480" s="101"/>
      <c r="E480" s="102"/>
    </row>
    <row r="481" spans="1:5">
      <c r="A481" s="92">
        <v>39799</v>
      </c>
      <c r="B481" s="108">
        <v>258.47385069799998</v>
      </c>
      <c r="C481" s="93"/>
      <c r="D481" s="101"/>
      <c r="E481" s="102"/>
    </row>
    <row r="482" spans="1:5">
      <c r="A482" s="92">
        <v>39811</v>
      </c>
      <c r="B482" s="108">
        <v>279.184533945</v>
      </c>
      <c r="C482" s="93"/>
      <c r="D482" s="101"/>
      <c r="E482" s="102"/>
    </row>
    <row r="483" spans="1:5">
      <c r="A483" s="92">
        <v>39815</v>
      </c>
      <c r="B483" s="108">
        <v>141.987983286</v>
      </c>
      <c r="C483" s="93"/>
      <c r="D483" s="101"/>
      <c r="E483" s="102"/>
    </row>
    <row r="484" spans="1:5">
      <c r="A484" s="92">
        <v>39820</v>
      </c>
      <c r="B484" s="108">
        <v>139.091277851</v>
      </c>
      <c r="C484" s="93"/>
      <c r="D484" s="101"/>
      <c r="E484" s="102"/>
    </row>
    <row r="485" spans="1:5">
      <c r="A485" s="92">
        <v>39827</v>
      </c>
      <c r="B485" s="108">
        <v>85.819587716000001</v>
      </c>
      <c r="C485" s="93"/>
      <c r="D485" s="101"/>
      <c r="E485" s="102"/>
    </row>
    <row r="486" spans="1:5">
      <c r="A486" s="92">
        <v>39834</v>
      </c>
      <c r="B486" s="108">
        <v>86.251840044999994</v>
      </c>
      <c r="C486" s="93"/>
      <c r="D486" s="101"/>
      <c r="E486" s="102"/>
    </row>
    <row r="487" spans="1:5">
      <c r="A487" s="92">
        <v>39841</v>
      </c>
      <c r="B487" s="108">
        <v>104.59923628200001</v>
      </c>
      <c r="C487" s="93"/>
      <c r="D487" s="101"/>
      <c r="E487" s="102"/>
    </row>
    <row r="488" spans="1:5">
      <c r="A488" s="92">
        <v>39848</v>
      </c>
      <c r="B488" s="108">
        <v>97.554334581000006</v>
      </c>
      <c r="C488" s="93"/>
      <c r="D488" s="101"/>
      <c r="E488" s="102"/>
    </row>
    <row r="489" spans="1:5">
      <c r="A489" s="92">
        <v>39855</v>
      </c>
      <c r="B489" s="108">
        <v>95.158523822999996</v>
      </c>
      <c r="C489" s="93"/>
      <c r="D489" s="101"/>
      <c r="E489" s="102"/>
    </row>
    <row r="490" spans="1:5">
      <c r="A490" s="92">
        <v>39862</v>
      </c>
      <c r="B490" s="108">
        <v>89.496962435</v>
      </c>
      <c r="C490" s="93"/>
      <c r="D490" s="101"/>
      <c r="E490" s="102"/>
    </row>
    <row r="491" spans="1:5">
      <c r="A491" s="92">
        <v>39869</v>
      </c>
      <c r="B491" s="108">
        <v>88.033964857000001</v>
      </c>
      <c r="C491" s="93"/>
      <c r="D491" s="101"/>
      <c r="E491" s="102"/>
    </row>
    <row r="492" spans="1:5">
      <c r="A492" s="92">
        <v>39876</v>
      </c>
      <c r="B492" s="108">
        <v>78.554110565000002</v>
      </c>
      <c r="C492" s="93"/>
      <c r="D492" s="101"/>
      <c r="E492" s="102"/>
    </row>
    <row r="493" spans="1:5">
      <c r="A493" s="92">
        <v>39883</v>
      </c>
      <c r="B493" s="108">
        <v>55.656172099999999</v>
      </c>
      <c r="C493" s="93"/>
      <c r="D493" s="101"/>
      <c r="E493" s="102"/>
    </row>
    <row r="494" spans="1:5">
      <c r="A494" s="92">
        <v>39890</v>
      </c>
      <c r="B494" s="108">
        <v>58.192048337999999</v>
      </c>
      <c r="C494" s="93"/>
      <c r="D494" s="101"/>
      <c r="E494" s="102"/>
    </row>
    <row r="495" spans="1:5">
      <c r="A495" s="92">
        <v>39897</v>
      </c>
      <c r="B495" s="108">
        <v>18.595062704</v>
      </c>
      <c r="C495" s="93"/>
      <c r="D495" s="101"/>
      <c r="E495" s="102"/>
    </row>
    <row r="496" spans="1:5">
      <c r="A496" s="92">
        <v>39904</v>
      </c>
      <c r="B496" s="108">
        <v>18.564643137000001</v>
      </c>
      <c r="C496" s="93"/>
      <c r="D496" s="101"/>
      <c r="E496" s="102"/>
    </row>
    <row r="497" spans="1:5">
      <c r="A497" s="92">
        <v>39911</v>
      </c>
      <c r="B497" s="108">
        <v>17.988985642999999</v>
      </c>
      <c r="C497" s="93"/>
      <c r="D497" s="101"/>
      <c r="E497" s="102"/>
    </row>
    <row r="498" spans="1:5">
      <c r="A498" s="92">
        <v>39918</v>
      </c>
      <c r="B498" s="108">
        <v>17.586332383999999</v>
      </c>
      <c r="C498" s="93"/>
      <c r="D498" s="101"/>
      <c r="E498" s="102"/>
    </row>
    <row r="499" spans="1:5">
      <c r="A499" s="92">
        <v>39925</v>
      </c>
      <c r="B499" s="108">
        <v>18.191222813</v>
      </c>
      <c r="C499" s="93"/>
      <c r="D499" s="101"/>
      <c r="E499" s="102"/>
    </row>
    <row r="500" spans="1:5">
      <c r="A500" s="92">
        <v>39932</v>
      </c>
      <c r="B500" s="108">
        <v>16.807245334000001</v>
      </c>
      <c r="C500" s="93"/>
      <c r="D500" s="101"/>
      <c r="E500" s="102"/>
    </row>
    <row r="501" spans="1:5">
      <c r="A501" s="92">
        <v>39939</v>
      </c>
      <c r="B501" s="108">
        <v>15.439866914</v>
      </c>
      <c r="C501" s="93"/>
      <c r="D501" s="101"/>
      <c r="E501" s="102"/>
    </row>
    <row r="502" spans="1:5">
      <c r="A502" s="92">
        <v>39946</v>
      </c>
      <c r="B502" s="108">
        <v>14.157756468000001</v>
      </c>
      <c r="C502" s="93"/>
      <c r="D502" s="101"/>
      <c r="E502" s="102"/>
    </row>
    <row r="503" spans="1:5">
      <c r="A503" s="92">
        <v>39953</v>
      </c>
      <c r="B503" s="108">
        <v>9.2208041699999992</v>
      </c>
      <c r="C503" s="93"/>
      <c r="D503" s="101"/>
      <c r="E503" s="102"/>
    </row>
    <row r="504" spans="1:5">
      <c r="A504" s="92">
        <v>39960</v>
      </c>
      <c r="B504" s="108">
        <v>9.2580909719999998</v>
      </c>
      <c r="C504" s="93"/>
      <c r="D504" s="101"/>
      <c r="E504" s="102"/>
    </row>
    <row r="505" spans="1:5">
      <c r="A505" s="92">
        <v>39967</v>
      </c>
      <c r="B505" s="108">
        <v>8.3380153789999998</v>
      </c>
      <c r="C505" s="93"/>
      <c r="D505" s="101"/>
      <c r="E505" s="102"/>
    </row>
    <row r="506" spans="1:5">
      <c r="A506" s="92">
        <v>39974</v>
      </c>
      <c r="B506" s="108">
        <v>7.9835371129999997</v>
      </c>
      <c r="C506" s="93"/>
      <c r="D506" s="101"/>
      <c r="E506" s="102"/>
    </row>
    <row r="507" spans="1:5">
      <c r="A507" s="92">
        <v>39980</v>
      </c>
      <c r="B507" s="108">
        <v>12.273546781</v>
      </c>
      <c r="C507" s="93"/>
      <c r="D507" s="101"/>
      <c r="E507" s="102"/>
    </row>
    <row r="508" spans="1:5">
      <c r="A508" s="92">
        <v>39988</v>
      </c>
      <c r="B508" s="108">
        <v>7.7908974329999996</v>
      </c>
      <c r="C508" s="93"/>
      <c r="D508" s="101"/>
      <c r="E508" s="102"/>
    </row>
    <row r="509" spans="1:5">
      <c r="A509" s="109"/>
      <c r="B509" s="108"/>
      <c r="C509" s="100"/>
      <c r="D509" s="101"/>
      <c r="E509" s="102"/>
    </row>
    <row r="510" spans="1:5">
      <c r="A510" s="109"/>
      <c r="B510" s="108"/>
      <c r="C510" s="100"/>
      <c r="D510" s="101"/>
      <c r="E510" s="102"/>
    </row>
    <row r="511" spans="1:5">
      <c r="A511" s="109"/>
      <c r="B511" s="108"/>
      <c r="C511" s="100"/>
      <c r="D511" s="101"/>
      <c r="E511" s="102"/>
    </row>
    <row r="512" spans="1:5">
      <c r="A512" s="109"/>
      <c r="B512" s="108"/>
      <c r="C512" s="100"/>
      <c r="D512" s="101"/>
      <c r="E512" s="102"/>
    </row>
    <row r="513" spans="1:5">
      <c r="A513" s="109"/>
      <c r="B513" s="108"/>
      <c r="C513" s="100"/>
      <c r="D513" s="101"/>
      <c r="E513" s="102"/>
    </row>
    <row r="514" spans="1:5">
      <c r="A514" s="109"/>
      <c r="B514" s="108"/>
      <c r="C514" s="100"/>
      <c r="D514" s="101"/>
      <c r="E514" s="102"/>
    </row>
    <row r="515" spans="1:5">
      <c r="A515" s="109"/>
      <c r="B515" s="108"/>
      <c r="C515" s="100"/>
      <c r="D515" s="101"/>
      <c r="E515" s="102"/>
    </row>
    <row r="516" spans="1:5">
      <c r="A516" s="109"/>
      <c r="B516" s="108"/>
      <c r="C516" s="100"/>
      <c r="D516" s="101"/>
      <c r="E516" s="102"/>
    </row>
    <row r="517" spans="1:5">
      <c r="A517" s="109"/>
      <c r="B517" s="108"/>
      <c r="C517" s="100"/>
      <c r="D517" s="101"/>
      <c r="E517" s="102"/>
    </row>
    <row r="518" spans="1:5">
      <c r="A518" s="109"/>
      <c r="B518" s="108"/>
      <c r="C518" s="100"/>
      <c r="D518" s="101"/>
      <c r="E518" s="102"/>
    </row>
    <row r="519" spans="1:5">
      <c r="A519" s="109"/>
      <c r="B519" s="108"/>
      <c r="C519" s="100"/>
      <c r="D519" s="101"/>
      <c r="E519" s="102"/>
    </row>
    <row r="520" spans="1:5">
      <c r="A520" s="109"/>
      <c r="B520" s="108"/>
      <c r="C520" s="100"/>
      <c r="D520" s="101"/>
      <c r="E520" s="102"/>
    </row>
    <row r="521" spans="1:5">
      <c r="A521" s="109"/>
      <c r="B521" s="108"/>
      <c r="C521" s="100"/>
      <c r="D521" s="101"/>
      <c r="E521" s="102"/>
    </row>
    <row r="522" spans="1:5">
      <c r="A522" s="109"/>
      <c r="B522" s="108"/>
      <c r="C522" s="100"/>
      <c r="D522" s="101"/>
      <c r="E522" s="102"/>
    </row>
    <row r="523" spans="1:5">
      <c r="A523" s="109"/>
      <c r="B523" s="108"/>
      <c r="C523" s="100"/>
      <c r="D523" s="101"/>
      <c r="E523" s="102"/>
    </row>
    <row r="524" spans="1:5">
      <c r="A524" s="109"/>
      <c r="B524" s="108"/>
      <c r="C524" s="100"/>
      <c r="D524" s="101"/>
      <c r="E524" s="102"/>
    </row>
    <row r="525" spans="1:5">
      <c r="A525" s="109"/>
      <c r="B525" s="108"/>
      <c r="C525" s="100"/>
      <c r="D525" s="101"/>
      <c r="E525" s="102"/>
    </row>
    <row r="526" spans="1:5">
      <c r="A526" s="109"/>
      <c r="B526" s="108"/>
      <c r="C526" s="100"/>
      <c r="D526" s="101"/>
      <c r="E526" s="102"/>
    </row>
    <row r="527" spans="1:5">
      <c r="A527" s="109"/>
      <c r="B527" s="108"/>
      <c r="C527" s="100"/>
      <c r="D527" s="101"/>
      <c r="E527" s="102"/>
    </row>
    <row r="528" spans="1:5">
      <c r="A528" s="109"/>
      <c r="B528" s="108"/>
      <c r="C528" s="100"/>
      <c r="D528" s="101"/>
      <c r="E528" s="102"/>
    </row>
    <row r="529" spans="1:5">
      <c r="A529" s="109"/>
      <c r="B529" s="108"/>
      <c r="C529" s="100"/>
      <c r="D529" s="101"/>
      <c r="E529" s="102"/>
    </row>
    <row r="530" spans="1:5">
      <c r="A530" s="109"/>
      <c r="B530" s="108"/>
      <c r="C530" s="100"/>
      <c r="D530" s="101"/>
      <c r="E530" s="102"/>
    </row>
    <row r="531" spans="1:5">
      <c r="A531" s="109"/>
      <c r="B531" s="108"/>
      <c r="C531" s="100"/>
      <c r="D531" s="101"/>
      <c r="E531" s="102"/>
    </row>
    <row r="532" spans="1:5">
      <c r="A532" s="109"/>
      <c r="B532" s="108"/>
      <c r="C532" s="100"/>
      <c r="D532" s="101"/>
      <c r="E532" s="102"/>
    </row>
    <row r="533" spans="1:5">
      <c r="A533" s="109"/>
      <c r="B533" s="108"/>
      <c r="C533" s="100"/>
      <c r="D533" s="101"/>
      <c r="E533" s="102"/>
    </row>
    <row r="534" spans="1:5">
      <c r="A534" s="109"/>
      <c r="B534" s="108"/>
      <c r="C534" s="100"/>
      <c r="D534" s="101"/>
      <c r="E534" s="102"/>
    </row>
    <row r="535" spans="1:5">
      <c r="A535" s="109"/>
      <c r="B535" s="108"/>
      <c r="C535" s="100"/>
      <c r="D535" s="101"/>
      <c r="E535" s="102"/>
    </row>
    <row r="536" spans="1:5">
      <c r="A536" s="109"/>
      <c r="B536" s="108"/>
      <c r="C536" s="100"/>
      <c r="D536" s="101"/>
      <c r="E536" s="102"/>
    </row>
    <row r="537" spans="1:5">
      <c r="A537" s="109"/>
      <c r="B537" s="108"/>
      <c r="C537" s="100"/>
      <c r="D537" s="101"/>
      <c r="E537" s="102"/>
    </row>
    <row r="538" spans="1:5">
      <c r="A538" s="109"/>
      <c r="B538" s="108"/>
      <c r="C538" s="100"/>
      <c r="D538" s="101"/>
      <c r="E538" s="102"/>
    </row>
    <row r="539" spans="1:5">
      <c r="A539" s="109"/>
      <c r="B539" s="108"/>
      <c r="C539" s="100"/>
      <c r="D539" s="101"/>
      <c r="E539" s="102"/>
    </row>
    <row r="540" spans="1:5">
      <c r="A540" s="109"/>
      <c r="B540" s="108"/>
      <c r="C540" s="100"/>
      <c r="D540" s="101"/>
      <c r="E540" s="102"/>
    </row>
    <row r="541" spans="1:5">
      <c r="A541" s="109"/>
      <c r="B541" s="108"/>
      <c r="C541" s="100"/>
      <c r="D541" s="101"/>
      <c r="E541" s="102"/>
    </row>
    <row r="542" spans="1:5">
      <c r="A542" s="109"/>
      <c r="B542" s="108"/>
      <c r="C542" s="100"/>
      <c r="D542" s="101"/>
      <c r="E542" s="102"/>
    </row>
    <row r="543" spans="1:5">
      <c r="A543" s="109"/>
      <c r="B543" s="108"/>
      <c r="C543" s="100"/>
      <c r="D543" s="101"/>
      <c r="E543" s="102"/>
    </row>
    <row r="544" spans="1:5">
      <c r="A544" s="109"/>
      <c r="B544" s="108"/>
      <c r="C544" s="100"/>
      <c r="D544" s="101"/>
      <c r="E544" s="102"/>
    </row>
    <row r="545" spans="1:5">
      <c r="A545" s="109"/>
      <c r="B545" s="108"/>
      <c r="C545" s="100"/>
      <c r="D545" s="101"/>
      <c r="E545" s="102"/>
    </row>
    <row r="546" spans="1:5">
      <c r="A546" s="109"/>
      <c r="B546" s="108"/>
      <c r="C546" s="100"/>
      <c r="D546" s="101"/>
      <c r="E546" s="102"/>
    </row>
    <row r="547" spans="1:5">
      <c r="A547" s="109"/>
      <c r="B547" s="108"/>
      <c r="C547" s="100"/>
      <c r="D547" s="101"/>
      <c r="E547" s="102"/>
    </row>
    <row r="548" spans="1:5">
      <c r="A548" s="109"/>
      <c r="B548" s="108"/>
      <c r="C548" s="100"/>
      <c r="D548" s="101"/>
      <c r="E548" s="102"/>
    </row>
    <row r="549" spans="1:5">
      <c r="A549" s="109"/>
      <c r="B549" s="108"/>
      <c r="C549" s="100"/>
      <c r="D549" s="101"/>
      <c r="E549" s="102"/>
    </row>
    <row r="550" spans="1:5">
      <c r="A550" s="109"/>
      <c r="B550" s="108"/>
      <c r="C550" s="100"/>
      <c r="D550" s="101"/>
      <c r="E550" s="102"/>
    </row>
    <row r="551" spans="1:5">
      <c r="A551" s="109"/>
      <c r="B551" s="108"/>
      <c r="C551" s="100"/>
      <c r="D551" s="101"/>
      <c r="E551" s="102"/>
    </row>
    <row r="552" spans="1:5">
      <c r="A552" s="109"/>
      <c r="B552" s="108"/>
      <c r="C552" s="100"/>
      <c r="D552" s="101"/>
      <c r="E552" s="102"/>
    </row>
    <row r="553" spans="1:5">
      <c r="A553" s="109"/>
      <c r="B553" s="108"/>
      <c r="C553" s="100"/>
      <c r="D553" s="101"/>
      <c r="E553" s="102"/>
    </row>
    <row r="554" spans="1:5">
      <c r="A554" s="109"/>
      <c r="B554" s="108"/>
      <c r="C554" s="100"/>
      <c r="D554" s="101"/>
      <c r="E554" s="102"/>
    </row>
    <row r="555" spans="1:5">
      <c r="A555" s="109"/>
      <c r="B555" s="108"/>
      <c r="C555" s="100"/>
      <c r="D555" s="101"/>
      <c r="E555" s="102"/>
    </row>
    <row r="556" spans="1:5">
      <c r="A556" s="109"/>
      <c r="B556" s="108"/>
      <c r="C556" s="100"/>
      <c r="D556" s="101"/>
      <c r="E556" s="102"/>
    </row>
    <row r="557" spans="1:5">
      <c r="A557" s="109"/>
      <c r="B557" s="108"/>
      <c r="C557" s="100"/>
      <c r="D557" s="101"/>
      <c r="E557" s="102"/>
    </row>
    <row r="558" spans="1:5">
      <c r="A558" s="109"/>
      <c r="B558" s="108"/>
      <c r="C558" s="100"/>
      <c r="D558" s="101"/>
      <c r="E558" s="102"/>
    </row>
    <row r="559" spans="1:5">
      <c r="A559" s="109"/>
      <c r="B559" s="108"/>
      <c r="C559" s="100"/>
      <c r="D559" s="101"/>
      <c r="E559" s="102"/>
    </row>
    <row r="560" spans="1:5">
      <c r="A560" s="109"/>
      <c r="B560" s="108"/>
      <c r="C560" s="100"/>
      <c r="D560" s="101"/>
      <c r="E560" s="102"/>
    </row>
    <row r="561" spans="1:5">
      <c r="A561" s="109"/>
      <c r="B561" s="108"/>
      <c r="C561" s="100"/>
      <c r="D561" s="101"/>
      <c r="E561" s="102"/>
    </row>
    <row r="562" spans="1:5">
      <c r="A562" s="109"/>
      <c r="B562" s="108"/>
      <c r="C562" s="100"/>
      <c r="D562" s="101"/>
      <c r="E562" s="102"/>
    </row>
    <row r="563" spans="1:5">
      <c r="A563" s="109"/>
      <c r="B563" s="108"/>
      <c r="C563" s="100"/>
      <c r="D563" s="101"/>
      <c r="E563" s="102"/>
    </row>
    <row r="564" spans="1:5">
      <c r="A564" s="109"/>
      <c r="B564" s="108"/>
      <c r="C564" s="100"/>
      <c r="D564" s="101"/>
      <c r="E564" s="102"/>
    </row>
    <row r="565" spans="1:5">
      <c r="A565" s="109"/>
      <c r="B565" s="108"/>
      <c r="C565" s="100"/>
      <c r="D565" s="101"/>
      <c r="E565" s="102"/>
    </row>
    <row r="566" spans="1:5">
      <c r="A566" s="109"/>
      <c r="B566" s="108"/>
      <c r="C566" s="100"/>
      <c r="D566" s="101"/>
      <c r="E566" s="102"/>
    </row>
    <row r="567" spans="1:5">
      <c r="A567" s="109"/>
      <c r="B567" s="108"/>
      <c r="C567" s="100"/>
      <c r="D567" s="101"/>
      <c r="E567" s="102"/>
    </row>
    <row r="568" spans="1:5">
      <c r="A568" s="109"/>
      <c r="B568" s="108"/>
      <c r="C568" s="100"/>
      <c r="D568" s="101"/>
      <c r="E568" s="102"/>
    </row>
    <row r="569" spans="1:5">
      <c r="A569" s="109"/>
      <c r="B569" s="108"/>
      <c r="C569" s="100"/>
      <c r="D569" s="101"/>
      <c r="E569" s="102"/>
    </row>
    <row r="570" spans="1:5">
      <c r="A570" s="109"/>
      <c r="B570" s="108"/>
      <c r="C570" s="100"/>
      <c r="D570" s="101"/>
      <c r="E570" s="102"/>
    </row>
    <row r="571" spans="1:5">
      <c r="A571" s="109"/>
      <c r="B571" s="108"/>
      <c r="C571" s="100"/>
      <c r="D571" s="101"/>
      <c r="E571" s="102"/>
    </row>
    <row r="572" spans="1:5">
      <c r="A572" s="109"/>
      <c r="B572" s="108"/>
      <c r="C572" s="100"/>
      <c r="D572" s="101"/>
      <c r="E572" s="102"/>
    </row>
    <row r="573" spans="1:5">
      <c r="A573" s="109"/>
      <c r="B573" s="108"/>
      <c r="C573" s="100"/>
      <c r="D573" s="101"/>
      <c r="E573" s="102"/>
    </row>
    <row r="574" spans="1:5">
      <c r="A574" s="109"/>
      <c r="B574" s="108"/>
      <c r="C574" s="100"/>
      <c r="D574" s="101"/>
      <c r="E574" s="102"/>
    </row>
    <row r="575" spans="1:5">
      <c r="A575" s="109"/>
      <c r="B575" s="108"/>
      <c r="C575" s="100"/>
      <c r="D575" s="101"/>
      <c r="E575" s="102"/>
    </row>
    <row r="576" spans="1:5">
      <c r="A576" s="109"/>
      <c r="B576" s="108"/>
      <c r="C576" s="100"/>
      <c r="D576" s="101"/>
      <c r="E576" s="102"/>
    </row>
    <row r="577" spans="1:5">
      <c r="A577" s="109"/>
      <c r="B577" s="108"/>
      <c r="C577" s="100"/>
      <c r="D577" s="101"/>
      <c r="E577" s="102"/>
    </row>
    <row r="578" spans="1:5">
      <c r="A578" s="109"/>
      <c r="B578" s="108"/>
      <c r="C578" s="100"/>
      <c r="D578" s="101"/>
      <c r="E578" s="102"/>
    </row>
    <row r="579" spans="1:5">
      <c r="A579" s="109"/>
      <c r="B579" s="108"/>
      <c r="C579" s="100"/>
      <c r="D579" s="101"/>
      <c r="E579" s="102"/>
    </row>
    <row r="580" spans="1:5">
      <c r="A580" s="109"/>
      <c r="B580" s="108"/>
      <c r="C580" s="100"/>
      <c r="D580" s="101"/>
      <c r="E580" s="102"/>
    </row>
    <row r="581" spans="1:5">
      <c r="A581" s="109"/>
      <c r="B581" s="108"/>
      <c r="C581" s="100"/>
      <c r="D581" s="101"/>
      <c r="E581" s="102"/>
    </row>
    <row r="582" spans="1:5">
      <c r="A582" s="109"/>
      <c r="B582" s="108"/>
      <c r="C582" s="100"/>
      <c r="D582" s="101"/>
      <c r="E582" s="102"/>
    </row>
    <row r="583" spans="1:5">
      <c r="A583" s="109"/>
      <c r="B583" s="108"/>
      <c r="C583" s="100"/>
      <c r="D583" s="101"/>
      <c r="E583" s="102"/>
    </row>
    <row r="584" spans="1:5">
      <c r="A584" s="109"/>
      <c r="B584" s="108"/>
      <c r="C584" s="100"/>
      <c r="D584" s="101"/>
      <c r="E584" s="102"/>
    </row>
    <row r="585" spans="1:5">
      <c r="A585" s="109"/>
      <c r="B585" s="108"/>
      <c r="C585" s="100"/>
      <c r="D585" s="101"/>
      <c r="E585" s="102"/>
    </row>
    <row r="586" spans="1:5">
      <c r="A586" s="109"/>
      <c r="B586" s="108"/>
      <c r="C586" s="100"/>
      <c r="D586" s="101"/>
      <c r="E586" s="102"/>
    </row>
    <row r="587" spans="1:5">
      <c r="A587" s="109"/>
      <c r="B587" s="108"/>
      <c r="C587" s="100"/>
      <c r="D587" s="101"/>
      <c r="E587" s="102"/>
    </row>
    <row r="588" spans="1:5">
      <c r="A588" s="109"/>
      <c r="B588" s="108"/>
      <c r="C588" s="100"/>
      <c r="D588" s="101"/>
      <c r="E588" s="102"/>
    </row>
    <row r="589" spans="1:5">
      <c r="A589" s="109"/>
      <c r="B589" s="108"/>
      <c r="C589" s="100"/>
      <c r="D589" s="101"/>
      <c r="E589" s="102"/>
    </row>
    <row r="590" spans="1:5">
      <c r="A590" s="109"/>
      <c r="B590" s="108"/>
      <c r="C590" s="100"/>
      <c r="D590" s="101"/>
      <c r="E590" s="102"/>
    </row>
    <row r="591" spans="1:5">
      <c r="A591" s="109"/>
      <c r="B591" s="108"/>
      <c r="C591" s="100"/>
      <c r="D591" s="101"/>
      <c r="E591" s="102"/>
    </row>
    <row r="592" spans="1:5">
      <c r="A592" s="109"/>
      <c r="B592" s="108"/>
      <c r="C592" s="100"/>
      <c r="D592" s="101"/>
      <c r="E592" s="102"/>
    </row>
    <row r="593" spans="1:5">
      <c r="A593" s="109"/>
      <c r="B593" s="108"/>
      <c r="C593" s="100"/>
      <c r="D593" s="101"/>
      <c r="E593" s="102"/>
    </row>
    <row r="594" spans="1:5">
      <c r="A594" s="109"/>
      <c r="B594" s="108"/>
      <c r="C594" s="100"/>
      <c r="D594" s="101"/>
      <c r="E594" s="102"/>
    </row>
    <row r="595" spans="1:5">
      <c r="A595" s="109"/>
      <c r="B595" s="108"/>
      <c r="C595" s="100"/>
      <c r="D595" s="101"/>
      <c r="E595" s="102"/>
    </row>
    <row r="596" spans="1:5">
      <c r="A596" s="109"/>
      <c r="B596" s="108"/>
      <c r="C596" s="100"/>
      <c r="D596" s="101"/>
      <c r="E596" s="102"/>
    </row>
    <row r="597" spans="1:5">
      <c r="A597" s="109"/>
      <c r="B597" s="108"/>
      <c r="C597" s="100"/>
      <c r="D597" s="101"/>
      <c r="E597" s="102"/>
    </row>
    <row r="598" spans="1:5">
      <c r="A598" s="109"/>
      <c r="B598" s="108"/>
      <c r="C598" s="100"/>
      <c r="D598" s="101"/>
      <c r="E598" s="102"/>
    </row>
    <row r="599" spans="1:5">
      <c r="A599" s="109"/>
      <c r="B599" s="108"/>
      <c r="C599" s="100"/>
      <c r="D599" s="101"/>
      <c r="E599" s="102"/>
    </row>
    <row r="600" spans="1:5">
      <c r="A600" s="109"/>
      <c r="B600" s="108"/>
      <c r="C600" s="100"/>
      <c r="D600" s="101"/>
      <c r="E600" s="102"/>
    </row>
    <row r="601" spans="1:5">
      <c r="A601" s="109"/>
      <c r="B601" s="108"/>
      <c r="C601" s="100"/>
      <c r="D601" s="101"/>
      <c r="E601" s="102"/>
    </row>
    <row r="602" spans="1:5">
      <c r="A602" s="109"/>
      <c r="B602" s="108"/>
      <c r="C602" s="100"/>
      <c r="D602" s="101"/>
      <c r="E602" s="102"/>
    </row>
    <row r="603" spans="1:5">
      <c r="A603" s="109"/>
      <c r="B603" s="108"/>
      <c r="C603" s="100"/>
      <c r="D603" s="101"/>
      <c r="E603" s="102"/>
    </row>
    <row r="604" spans="1:5">
      <c r="A604" s="109"/>
      <c r="B604" s="108"/>
      <c r="C604" s="100"/>
      <c r="D604" s="101"/>
      <c r="E604" s="102"/>
    </row>
    <row r="605" spans="1:5">
      <c r="A605" s="109"/>
      <c r="B605" s="108"/>
      <c r="C605" s="100"/>
      <c r="D605" s="101"/>
      <c r="E605" s="102"/>
    </row>
    <row r="606" spans="1:5">
      <c r="A606" s="109"/>
      <c r="B606" s="108"/>
      <c r="C606" s="100"/>
      <c r="D606" s="101"/>
      <c r="E606" s="102"/>
    </row>
    <row r="607" spans="1:5">
      <c r="A607" s="109"/>
      <c r="B607" s="108"/>
      <c r="C607" s="100"/>
      <c r="D607" s="101"/>
      <c r="E607" s="102"/>
    </row>
    <row r="608" spans="1:5">
      <c r="A608" s="109"/>
      <c r="B608" s="108"/>
      <c r="C608" s="100"/>
      <c r="D608" s="101"/>
      <c r="E608" s="102"/>
    </row>
    <row r="609" spans="1:5">
      <c r="A609" s="109"/>
      <c r="B609" s="108"/>
      <c r="C609" s="100"/>
      <c r="D609" s="101"/>
      <c r="E609" s="102"/>
    </row>
    <row r="610" spans="1:5">
      <c r="A610" s="109"/>
      <c r="B610" s="108"/>
      <c r="C610" s="100"/>
      <c r="D610" s="101"/>
      <c r="E610" s="102"/>
    </row>
    <row r="611" spans="1:5">
      <c r="A611" s="109"/>
      <c r="B611" s="108"/>
      <c r="C611" s="100"/>
      <c r="D611" s="101"/>
      <c r="E611" s="102"/>
    </row>
    <row r="612" spans="1:5">
      <c r="A612" s="109"/>
      <c r="B612" s="108"/>
      <c r="C612" s="100"/>
      <c r="D612" s="101"/>
      <c r="E612" s="102"/>
    </row>
    <row r="613" spans="1:5">
      <c r="A613" s="109"/>
      <c r="B613" s="108"/>
      <c r="C613" s="100"/>
      <c r="D613" s="101"/>
      <c r="E613" s="102"/>
    </row>
    <row r="614" spans="1:5">
      <c r="A614" s="109"/>
      <c r="B614" s="108"/>
      <c r="C614" s="100"/>
      <c r="D614" s="101"/>
      <c r="E614" s="102"/>
    </row>
    <row r="615" spans="1:5">
      <c r="A615" s="109"/>
      <c r="B615" s="108"/>
      <c r="C615" s="100"/>
      <c r="D615" s="101"/>
      <c r="E615" s="102"/>
    </row>
    <row r="616" spans="1:5">
      <c r="A616" s="109"/>
      <c r="B616" s="108"/>
      <c r="C616" s="100"/>
      <c r="D616" s="101"/>
      <c r="E616" s="102"/>
    </row>
    <row r="617" spans="1:5">
      <c r="A617" s="109"/>
      <c r="B617" s="108"/>
      <c r="C617" s="100"/>
      <c r="D617" s="101"/>
      <c r="E617" s="102"/>
    </row>
    <row r="618" spans="1:5">
      <c r="A618" s="109"/>
      <c r="B618" s="108"/>
      <c r="C618" s="100"/>
      <c r="D618" s="101"/>
      <c r="E618" s="102"/>
    </row>
    <row r="619" spans="1:5">
      <c r="A619" s="109"/>
      <c r="B619" s="108"/>
      <c r="C619" s="100"/>
      <c r="D619" s="101"/>
      <c r="E619" s="102"/>
    </row>
    <row r="620" spans="1:5">
      <c r="A620" s="109"/>
      <c r="B620" s="108"/>
      <c r="C620" s="100"/>
      <c r="D620" s="101"/>
      <c r="E620" s="102"/>
    </row>
    <row r="621" spans="1:5">
      <c r="A621" s="109"/>
      <c r="B621" s="108"/>
      <c r="C621" s="100"/>
      <c r="D621" s="101"/>
      <c r="E621" s="102"/>
    </row>
    <row r="622" spans="1:5">
      <c r="A622" s="109"/>
      <c r="B622" s="108"/>
      <c r="C622" s="100"/>
      <c r="D622" s="101"/>
      <c r="E622" s="102"/>
    </row>
    <row r="623" spans="1:5">
      <c r="A623" s="109"/>
      <c r="B623" s="108"/>
      <c r="C623" s="100"/>
      <c r="D623" s="101"/>
      <c r="E623" s="102"/>
    </row>
    <row r="624" spans="1:5">
      <c r="A624" s="109"/>
      <c r="B624" s="108"/>
      <c r="C624" s="100"/>
      <c r="D624" s="101"/>
      <c r="E624" s="102"/>
    </row>
    <row r="625" spans="1:5">
      <c r="A625" s="109"/>
      <c r="B625" s="108"/>
      <c r="C625" s="100"/>
      <c r="D625" s="101"/>
      <c r="E625" s="102"/>
    </row>
    <row r="626" spans="1:5">
      <c r="A626" s="109"/>
      <c r="B626" s="108"/>
      <c r="C626" s="100"/>
      <c r="D626" s="101"/>
      <c r="E626" s="102"/>
    </row>
    <row r="627" spans="1:5">
      <c r="A627" s="109"/>
      <c r="B627" s="108"/>
      <c r="C627" s="100"/>
      <c r="D627" s="101"/>
      <c r="E627" s="102"/>
    </row>
    <row r="628" spans="1:5">
      <c r="A628" s="109"/>
      <c r="B628" s="108"/>
      <c r="C628" s="100"/>
      <c r="D628" s="101"/>
      <c r="E628" s="102"/>
    </row>
    <row r="629" spans="1:5">
      <c r="A629" s="109"/>
      <c r="B629" s="108"/>
      <c r="C629" s="100"/>
      <c r="D629" s="101"/>
      <c r="E629" s="102"/>
    </row>
    <row r="630" spans="1:5">
      <c r="A630" s="109"/>
      <c r="B630" s="108"/>
      <c r="C630" s="100"/>
      <c r="D630" s="101"/>
      <c r="E630" s="102"/>
    </row>
    <row r="631" spans="1:5">
      <c r="A631" s="109"/>
      <c r="B631" s="108"/>
      <c r="C631" s="100"/>
      <c r="D631" s="101"/>
      <c r="E631" s="102"/>
    </row>
    <row r="632" spans="1:5">
      <c r="A632" s="109"/>
      <c r="B632" s="108"/>
      <c r="C632" s="100"/>
      <c r="D632" s="101"/>
      <c r="E632" s="102"/>
    </row>
    <row r="633" spans="1:5">
      <c r="A633" s="109"/>
      <c r="B633" s="108"/>
      <c r="C633" s="100"/>
      <c r="D633" s="101"/>
      <c r="E633" s="102"/>
    </row>
    <row r="634" spans="1:5">
      <c r="A634" s="109"/>
      <c r="B634" s="108"/>
      <c r="C634" s="100"/>
      <c r="D634" s="101"/>
      <c r="E634" s="102"/>
    </row>
    <row r="635" spans="1:5">
      <c r="A635" s="109"/>
      <c r="B635" s="108"/>
      <c r="C635" s="100"/>
      <c r="D635" s="101"/>
      <c r="E635" s="102"/>
    </row>
    <row r="636" spans="1:5">
      <c r="A636" s="109"/>
      <c r="B636" s="108"/>
      <c r="C636" s="100"/>
      <c r="D636" s="101"/>
      <c r="E636" s="102"/>
    </row>
    <row r="637" spans="1:5">
      <c r="A637" s="109"/>
      <c r="B637" s="108"/>
      <c r="C637" s="100"/>
      <c r="D637" s="101"/>
      <c r="E637" s="102"/>
    </row>
    <row r="638" spans="1:5">
      <c r="A638" s="109"/>
      <c r="B638" s="108"/>
      <c r="C638" s="100"/>
      <c r="D638" s="101"/>
      <c r="E638" s="102"/>
    </row>
    <row r="639" spans="1:5">
      <c r="A639" s="109"/>
      <c r="B639" s="108"/>
      <c r="C639" s="100"/>
      <c r="D639" s="101"/>
      <c r="E639" s="102"/>
    </row>
    <row r="640" spans="1:5">
      <c r="A640" s="109"/>
      <c r="B640" s="108"/>
      <c r="C640" s="100"/>
      <c r="D640" s="101"/>
      <c r="E640" s="102"/>
    </row>
    <row r="641" spans="1:5">
      <c r="A641" s="109"/>
      <c r="B641" s="108"/>
      <c r="C641" s="100"/>
      <c r="D641" s="101"/>
      <c r="E641" s="102"/>
    </row>
    <row r="642" spans="1:5">
      <c r="A642" s="109"/>
      <c r="B642" s="108"/>
      <c r="C642" s="100"/>
      <c r="D642" s="101"/>
      <c r="E642" s="102"/>
    </row>
    <row r="643" spans="1:5">
      <c r="A643" s="109"/>
      <c r="B643" s="108"/>
      <c r="C643" s="100"/>
      <c r="D643" s="101"/>
      <c r="E643" s="102"/>
    </row>
    <row r="644" spans="1:5">
      <c r="A644" s="109"/>
      <c r="B644" s="108"/>
      <c r="C644" s="100"/>
      <c r="D644" s="101"/>
      <c r="E644" s="102"/>
    </row>
    <row r="645" spans="1:5">
      <c r="A645" s="109"/>
      <c r="B645" s="108"/>
      <c r="C645" s="100"/>
      <c r="D645" s="101"/>
      <c r="E645" s="102"/>
    </row>
    <row r="646" spans="1:5">
      <c r="A646" s="109"/>
      <c r="B646" s="108"/>
      <c r="C646" s="100"/>
      <c r="D646" s="101"/>
      <c r="E646" s="102"/>
    </row>
    <row r="647" spans="1:5">
      <c r="A647" s="109"/>
      <c r="B647" s="108"/>
      <c r="C647" s="100"/>
      <c r="D647" s="101"/>
      <c r="E647" s="102"/>
    </row>
    <row r="648" spans="1:5">
      <c r="A648" s="109"/>
      <c r="B648" s="108"/>
      <c r="C648" s="100"/>
      <c r="D648" s="101"/>
      <c r="E648" s="102"/>
    </row>
    <row r="649" spans="1:5">
      <c r="A649" s="109"/>
      <c r="B649" s="108"/>
      <c r="C649" s="100"/>
      <c r="D649" s="101"/>
      <c r="E649" s="102"/>
    </row>
    <row r="650" spans="1:5">
      <c r="A650" s="109"/>
      <c r="B650" s="108"/>
      <c r="C650" s="100"/>
      <c r="D650" s="101"/>
      <c r="E650" s="102"/>
    </row>
    <row r="651" spans="1:5">
      <c r="A651" s="109"/>
      <c r="B651" s="108"/>
      <c r="C651" s="100"/>
      <c r="D651" s="101"/>
      <c r="E651" s="102"/>
    </row>
    <row r="652" spans="1:5">
      <c r="A652" s="109"/>
      <c r="B652" s="108"/>
      <c r="C652" s="100"/>
      <c r="D652" s="101"/>
      <c r="E652" s="102"/>
    </row>
    <row r="653" spans="1:5">
      <c r="A653" s="109"/>
      <c r="B653" s="108"/>
      <c r="C653" s="100"/>
      <c r="D653" s="101"/>
      <c r="E653" s="102"/>
    </row>
    <row r="654" spans="1:5">
      <c r="A654" s="109"/>
      <c r="B654" s="108"/>
      <c r="C654" s="100"/>
      <c r="D654" s="101"/>
      <c r="E654" s="102"/>
    </row>
    <row r="655" spans="1:5">
      <c r="A655" s="109"/>
      <c r="B655" s="108"/>
      <c r="C655" s="100"/>
      <c r="D655" s="101"/>
      <c r="E655" s="102"/>
    </row>
    <row r="656" spans="1:5">
      <c r="A656" s="109"/>
      <c r="B656" s="108"/>
      <c r="C656" s="100"/>
      <c r="D656" s="101"/>
      <c r="E656" s="102"/>
    </row>
    <row r="657" spans="1:5">
      <c r="A657" s="109"/>
      <c r="B657" s="108"/>
      <c r="C657" s="100"/>
      <c r="D657" s="101"/>
      <c r="E657" s="102"/>
    </row>
    <row r="658" spans="1:5">
      <c r="A658" s="109"/>
      <c r="B658" s="108"/>
      <c r="C658" s="100"/>
      <c r="D658" s="101"/>
      <c r="E658" s="102"/>
    </row>
    <row r="659" spans="1:5">
      <c r="A659" s="109"/>
      <c r="B659" s="108"/>
      <c r="C659" s="100"/>
      <c r="D659" s="101"/>
      <c r="E659" s="102"/>
    </row>
    <row r="660" spans="1:5">
      <c r="A660" s="109"/>
      <c r="B660" s="108"/>
      <c r="C660" s="100"/>
      <c r="D660" s="101"/>
      <c r="E660" s="102"/>
    </row>
    <row r="661" spans="1:5">
      <c r="A661" s="109"/>
      <c r="B661" s="108"/>
      <c r="C661" s="100"/>
      <c r="D661" s="101"/>
      <c r="E661" s="102"/>
    </row>
    <row r="662" spans="1:5">
      <c r="A662" s="109"/>
      <c r="B662" s="108"/>
      <c r="C662" s="100"/>
      <c r="D662" s="101"/>
      <c r="E662" s="102"/>
    </row>
    <row r="663" spans="1:5">
      <c r="A663" s="109"/>
      <c r="B663" s="108"/>
      <c r="C663" s="100"/>
      <c r="D663" s="101"/>
      <c r="E663" s="102"/>
    </row>
    <row r="664" spans="1:5">
      <c r="A664" s="109"/>
      <c r="B664" s="108"/>
      <c r="C664" s="100"/>
      <c r="D664" s="101"/>
      <c r="E664" s="102"/>
    </row>
    <row r="665" spans="1:5">
      <c r="A665" s="109"/>
      <c r="B665" s="108"/>
      <c r="C665" s="100"/>
      <c r="D665" s="101"/>
      <c r="E665" s="102"/>
    </row>
    <row r="666" spans="1:5">
      <c r="A666" s="109"/>
      <c r="B666" s="108"/>
      <c r="C666" s="100"/>
      <c r="D666" s="101"/>
      <c r="E666" s="102"/>
    </row>
    <row r="667" spans="1:5">
      <c r="A667" s="109"/>
      <c r="B667" s="108"/>
      <c r="C667" s="100"/>
      <c r="D667" s="101"/>
      <c r="E667" s="102"/>
    </row>
    <row r="668" spans="1:5">
      <c r="A668" s="109"/>
      <c r="B668" s="108"/>
      <c r="C668" s="100"/>
      <c r="D668" s="101"/>
      <c r="E668" s="102"/>
    </row>
    <row r="669" spans="1:5">
      <c r="A669" s="109"/>
      <c r="B669" s="108"/>
      <c r="C669" s="100"/>
      <c r="D669" s="101"/>
      <c r="E669" s="102"/>
    </row>
    <row r="670" spans="1:5">
      <c r="A670" s="109"/>
      <c r="B670" s="108"/>
      <c r="C670" s="100"/>
      <c r="D670" s="101"/>
      <c r="E670" s="102"/>
    </row>
    <row r="671" spans="1:5">
      <c r="A671" s="109"/>
      <c r="B671" s="108"/>
      <c r="C671" s="100"/>
      <c r="D671" s="101"/>
      <c r="E671" s="102"/>
    </row>
    <row r="672" spans="1:5">
      <c r="A672" s="109"/>
      <c r="B672" s="108"/>
      <c r="C672" s="100"/>
      <c r="D672" s="101"/>
      <c r="E672" s="102"/>
    </row>
    <row r="673" spans="1:5">
      <c r="A673" s="109"/>
      <c r="B673" s="108"/>
      <c r="C673" s="100"/>
      <c r="D673" s="101"/>
      <c r="E673" s="102"/>
    </row>
    <row r="674" spans="1:5">
      <c r="A674" s="109"/>
      <c r="B674" s="108"/>
      <c r="C674" s="100"/>
      <c r="D674" s="101"/>
      <c r="E674" s="102"/>
    </row>
    <row r="675" spans="1:5">
      <c r="A675" s="109"/>
      <c r="B675" s="108"/>
      <c r="C675" s="100"/>
      <c r="D675" s="101"/>
      <c r="E675" s="102"/>
    </row>
    <row r="676" spans="1:5">
      <c r="A676" s="109"/>
      <c r="B676" s="108"/>
      <c r="C676" s="100"/>
      <c r="D676" s="101"/>
      <c r="E676" s="102"/>
    </row>
    <row r="677" spans="1:5">
      <c r="A677" s="109"/>
      <c r="B677" s="108"/>
      <c r="C677" s="100"/>
      <c r="D677" s="101"/>
      <c r="E677" s="102"/>
    </row>
    <row r="678" spans="1:5">
      <c r="A678" s="109"/>
      <c r="B678" s="108"/>
      <c r="C678" s="100"/>
      <c r="D678" s="101"/>
      <c r="E678" s="102"/>
    </row>
    <row r="679" spans="1:5">
      <c r="A679" s="109"/>
      <c r="B679" s="108"/>
      <c r="C679" s="100"/>
      <c r="D679" s="101"/>
      <c r="E679" s="102"/>
    </row>
    <row r="680" spans="1:5">
      <c r="A680" s="109"/>
      <c r="B680" s="108"/>
      <c r="C680" s="100"/>
      <c r="D680" s="101"/>
      <c r="E680" s="102"/>
    </row>
    <row r="681" spans="1:5">
      <c r="A681" s="109"/>
      <c r="B681" s="108"/>
      <c r="C681" s="100"/>
      <c r="D681" s="101"/>
      <c r="E681" s="102"/>
    </row>
    <row r="682" spans="1:5">
      <c r="A682" s="109"/>
      <c r="B682" s="108"/>
      <c r="C682" s="100"/>
      <c r="D682" s="101"/>
      <c r="E682" s="102"/>
    </row>
    <row r="683" spans="1:5">
      <c r="A683" s="109"/>
      <c r="B683" s="108"/>
      <c r="C683" s="100"/>
      <c r="D683" s="101"/>
      <c r="E683" s="102"/>
    </row>
    <row r="684" spans="1:5">
      <c r="A684" s="109"/>
      <c r="B684" s="108"/>
      <c r="C684" s="100"/>
      <c r="D684" s="101"/>
      <c r="E684" s="102"/>
    </row>
    <row r="685" spans="1:5">
      <c r="A685" s="109"/>
      <c r="B685" s="108"/>
      <c r="C685" s="100"/>
      <c r="D685" s="101"/>
      <c r="E685" s="102"/>
    </row>
    <row r="686" spans="1:5">
      <c r="A686" s="109"/>
      <c r="B686" s="108"/>
      <c r="C686" s="100"/>
      <c r="D686" s="101"/>
      <c r="E686" s="102"/>
    </row>
    <row r="687" spans="1:5">
      <c r="A687" s="109"/>
      <c r="B687" s="108"/>
      <c r="C687" s="100"/>
      <c r="D687" s="101"/>
      <c r="E687" s="102"/>
    </row>
    <row r="688" spans="1:5">
      <c r="A688" s="109"/>
      <c r="B688" s="108"/>
      <c r="C688" s="100"/>
      <c r="D688" s="101"/>
      <c r="E688" s="102"/>
    </row>
    <row r="689" spans="1:5">
      <c r="A689" s="109"/>
      <c r="B689" s="108"/>
      <c r="C689" s="100"/>
      <c r="D689" s="101"/>
      <c r="E689" s="102"/>
    </row>
    <row r="690" spans="1:5">
      <c r="A690" s="109"/>
      <c r="B690" s="108"/>
      <c r="C690" s="100"/>
      <c r="D690" s="101"/>
      <c r="E690" s="102"/>
    </row>
    <row r="691" spans="1:5">
      <c r="A691" s="109"/>
      <c r="B691" s="108"/>
      <c r="C691" s="100"/>
      <c r="D691" s="101"/>
      <c r="E691" s="102"/>
    </row>
    <row r="692" spans="1:5">
      <c r="A692" s="109"/>
      <c r="B692" s="108"/>
      <c r="C692" s="100"/>
      <c r="D692" s="101"/>
      <c r="E692" s="102"/>
    </row>
    <row r="693" spans="1:5">
      <c r="A693" s="109"/>
      <c r="B693" s="108"/>
      <c r="C693" s="100"/>
      <c r="D693" s="101"/>
      <c r="E693" s="102"/>
    </row>
    <row r="694" spans="1:5">
      <c r="A694" s="109"/>
      <c r="B694" s="108"/>
      <c r="C694" s="100"/>
      <c r="D694" s="101"/>
      <c r="E694" s="102"/>
    </row>
    <row r="695" spans="1:5">
      <c r="A695" s="109"/>
      <c r="B695" s="108"/>
      <c r="C695" s="100"/>
      <c r="D695" s="101"/>
      <c r="E695" s="102"/>
    </row>
    <row r="696" spans="1:5">
      <c r="A696" s="109"/>
      <c r="B696" s="108"/>
      <c r="C696" s="100"/>
      <c r="D696" s="101"/>
      <c r="E696" s="102"/>
    </row>
    <row r="697" spans="1:5">
      <c r="A697" s="109"/>
      <c r="B697" s="108"/>
      <c r="C697" s="100"/>
      <c r="D697" s="101"/>
      <c r="E697" s="102"/>
    </row>
    <row r="698" spans="1:5">
      <c r="A698" s="109"/>
      <c r="B698" s="108"/>
      <c r="C698" s="100"/>
      <c r="D698" s="101"/>
      <c r="E698" s="102"/>
    </row>
    <row r="699" spans="1:5">
      <c r="A699" s="109"/>
      <c r="B699" s="108"/>
      <c r="C699" s="100"/>
      <c r="D699" s="101"/>
      <c r="E699" s="102"/>
    </row>
    <row r="700" spans="1:5">
      <c r="A700" s="109"/>
      <c r="B700" s="108"/>
      <c r="C700" s="100"/>
      <c r="D700" s="101"/>
      <c r="E700" s="102"/>
    </row>
    <row r="701" spans="1:5">
      <c r="A701" s="109"/>
      <c r="B701" s="108"/>
      <c r="C701" s="100"/>
      <c r="D701" s="101"/>
      <c r="E701" s="102"/>
    </row>
    <row r="702" spans="1:5">
      <c r="A702" s="109"/>
      <c r="B702" s="108"/>
      <c r="C702" s="100"/>
      <c r="D702" s="101"/>
      <c r="E702" s="102"/>
    </row>
    <row r="703" spans="1:5">
      <c r="A703" s="109"/>
      <c r="B703" s="108"/>
      <c r="C703" s="100"/>
      <c r="D703" s="101"/>
      <c r="E703" s="102"/>
    </row>
    <row r="704" spans="1:5">
      <c r="A704" s="109"/>
      <c r="B704" s="108"/>
      <c r="C704" s="100"/>
      <c r="D704" s="101"/>
      <c r="E704" s="102"/>
    </row>
    <row r="705" spans="1:5">
      <c r="A705" s="109"/>
      <c r="B705" s="108"/>
      <c r="C705" s="100"/>
      <c r="D705" s="101"/>
      <c r="E705" s="102"/>
    </row>
    <row r="706" spans="1:5">
      <c r="A706" s="109"/>
      <c r="B706" s="108"/>
      <c r="C706" s="100"/>
      <c r="D706" s="101"/>
      <c r="E706" s="102"/>
    </row>
    <row r="707" spans="1:5">
      <c r="A707" s="109"/>
      <c r="B707" s="108"/>
      <c r="C707" s="100"/>
      <c r="D707" s="101"/>
      <c r="E707" s="102"/>
    </row>
    <row r="708" spans="1:5">
      <c r="A708" s="109"/>
      <c r="B708" s="108"/>
      <c r="C708" s="100"/>
      <c r="D708" s="101"/>
      <c r="E708" s="102"/>
    </row>
    <row r="709" spans="1:5">
      <c r="A709" s="109"/>
      <c r="B709" s="108"/>
      <c r="C709" s="100"/>
      <c r="D709" s="101"/>
      <c r="E709" s="102"/>
    </row>
    <row r="710" spans="1:5">
      <c r="A710" s="109"/>
      <c r="B710" s="108"/>
      <c r="C710" s="100"/>
      <c r="D710" s="101"/>
      <c r="E710" s="102"/>
    </row>
    <row r="711" spans="1:5">
      <c r="A711" s="109"/>
      <c r="B711" s="108"/>
      <c r="C711" s="100"/>
      <c r="D711" s="101"/>
      <c r="E711" s="102"/>
    </row>
    <row r="712" spans="1:5">
      <c r="A712" s="109"/>
      <c r="B712" s="108"/>
      <c r="C712" s="100"/>
      <c r="D712" s="101"/>
      <c r="E712" s="102"/>
    </row>
    <row r="713" spans="1:5">
      <c r="A713" s="109"/>
      <c r="B713" s="108"/>
      <c r="C713" s="100"/>
      <c r="D713" s="101"/>
      <c r="E713" s="102"/>
    </row>
    <row r="714" spans="1:5">
      <c r="A714" s="109"/>
      <c r="B714" s="108"/>
      <c r="C714" s="100"/>
      <c r="D714" s="101"/>
      <c r="E714" s="102"/>
    </row>
    <row r="715" spans="1:5">
      <c r="A715" s="109"/>
      <c r="B715" s="108"/>
      <c r="C715" s="100"/>
      <c r="D715" s="101"/>
      <c r="E715" s="102"/>
    </row>
    <row r="716" spans="1:5">
      <c r="A716" s="109"/>
      <c r="B716" s="108"/>
      <c r="C716" s="100"/>
      <c r="D716" s="101"/>
      <c r="E716" s="102"/>
    </row>
    <row r="717" spans="1:5">
      <c r="A717" s="109"/>
      <c r="B717" s="108"/>
      <c r="C717" s="100"/>
      <c r="D717" s="101"/>
      <c r="E717" s="102"/>
    </row>
    <row r="718" spans="1:5">
      <c r="A718" s="109"/>
      <c r="B718" s="108"/>
      <c r="C718" s="100"/>
      <c r="D718" s="101"/>
      <c r="E718" s="102"/>
    </row>
    <row r="719" spans="1:5">
      <c r="A719" s="109"/>
      <c r="B719" s="108"/>
      <c r="C719" s="100"/>
      <c r="D719" s="101"/>
      <c r="E719" s="102"/>
    </row>
    <row r="720" spans="1:5">
      <c r="A720" s="109"/>
      <c r="B720" s="108"/>
      <c r="C720" s="100"/>
      <c r="D720" s="101"/>
      <c r="E720" s="102"/>
    </row>
    <row r="721" spans="1:5">
      <c r="A721" s="109"/>
      <c r="B721" s="108"/>
      <c r="C721" s="100"/>
      <c r="D721" s="101"/>
      <c r="E721" s="102"/>
    </row>
    <row r="722" spans="1:5">
      <c r="A722" s="109"/>
      <c r="B722" s="108"/>
      <c r="C722" s="100"/>
      <c r="D722" s="101"/>
      <c r="E722" s="102"/>
    </row>
    <row r="723" spans="1:5">
      <c r="A723" s="109"/>
      <c r="B723" s="108"/>
      <c r="C723" s="100"/>
      <c r="D723" s="101"/>
      <c r="E723" s="102"/>
    </row>
    <row r="724" spans="1:5">
      <c r="A724" s="109"/>
      <c r="B724" s="108"/>
      <c r="C724" s="100"/>
      <c r="D724" s="101"/>
      <c r="E724" s="102"/>
    </row>
    <row r="725" spans="1:5">
      <c r="A725" s="109"/>
      <c r="B725" s="108"/>
      <c r="C725" s="100"/>
      <c r="D725" s="101"/>
      <c r="E725" s="102"/>
    </row>
    <row r="726" spans="1:5">
      <c r="A726" s="109"/>
      <c r="B726" s="108"/>
      <c r="C726" s="100"/>
      <c r="D726" s="101"/>
      <c r="E726" s="102"/>
    </row>
    <row r="727" spans="1:5">
      <c r="A727" s="109"/>
      <c r="B727" s="108"/>
      <c r="C727" s="100"/>
      <c r="D727" s="101"/>
      <c r="E727" s="102"/>
    </row>
    <row r="728" spans="1:5">
      <c r="A728" s="109"/>
      <c r="B728" s="108"/>
      <c r="C728" s="100"/>
      <c r="D728" s="101"/>
      <c r="E728" s="102"/>
    </row>
    <row r="729" spans="1:5">
      <c r="A729" s="109"/>
      <c r="B729" s="108"/>
      <c r="C729" s="100"/>
      <c r="D729" s="101"/>
      <c r="E729" s="102"/>
    </row>
    <row r="730" spans="1:5">
      <c r="A730" s="109"/>
      <c r="B730" s="108"/>
      <c r="C730" s="100"/>
      <c r="D730" s="101"/>
      <c r="E730" s="102"/>
    </row>
    <row r="731" spans="1:5">
      <c r="A731" s="109"/>
      <c r="B731" s="108"/>
      <c r="C731" s="100"/>
      <c r="D731" s="101"/>
      <c r="E731" s="102"/>
    </row>
    <row r="732" spans="1:5">
      <c r="A732" s="109"/>
      <c r="B732" s="108"/>
      <c r="C732" s="100"/>
      <c r="D732" s="101"/>
      <c r="E732" s="102"/>
    </row>
    <row r="733" spans="1:5">
      <c r="A733" s="109"/>
      <c r="B733" s="108"/>
      <c r="C733" s="100"/>
      <c r="D733" s="101"/>
      <c r="E733" s="102"/>
    </row>
    <row r="734" spans="1:5">
      <c r="A734" s="109"/>
      <c r="B734" s="108"/>
      <c r="C734" s="100"/>
      <c r="D734" s="101"/>
      <c r="E734" s="102"/>
    </row>
    <row r="735" spans="1:5">
      <c r="A735" s="109"/>
      <c r="B735" s="108"/>
      <c r="C735" s="100"/>
      <c r="D735" s="101"/>
      <c r="E735" s="102"/>
    </row>
    <row r="736" spans="1:5">
      <c r="A736" s="109"/>
      <c r="B736" s="108"/>
      <c r="C736" s="100"/>
      <c r="D736" s="101"/>
      <c r="E736" s="102"/>
    </row>
    <row r="737" spans="1:5">
      <c r="A737" s="109"/>
      <c r="B737" s="108"/>
      <c r="C737" s="100"/>
      <c r="D737" s="101"/>
      <c r="E737" s="102"/>
    </row>
    <row r="738" spans="1:5">
      <c r="A738" s="109"/>
      <c r="B738" s="108"/>
      <c r="C738" s="100"/>
      <c r="D738" s="101"/>
      <c r="E738" s="102"/>
    </row>
    <row r="739" spans="1:5">
      <c r="A739" s="109"/>
      <c r="B739" s="108"/>
      <c r="C739" s="100"/>
      <c r="D739" s="101"/>
      <c r="E739" s="102"/>
    </row>
    <row r="740" spans="1:5">
      <c r="A740" s="109"/>
      <c r="B740" s="108"/>
      <c r="C740" s="100"/>
      <c r="D740" s="101"/>
      <c r="E740" s="102"/>
    </row>
    <row r="741" spans="1:5">
      <c r="A741" s="109"/>
      <c r="B741" s="108"/>
      <c r="C741" s="100"/>
      <c r="D741" s="101"/>
      <c r="E741" s="102"/>
    </row>
    <row r="742" spans="1:5">
      <c r="A742" s="109"/>
      <c r="B742" s="108"/>
      <c r="C742" s="100"/>
      <c r="D742" s="101"/>
      <c r="E742" s="102"/>
    </row>
    <row r="743" spans="1:5">
      <c r="A743" s="109"/>
      <c r="B743" s="108"/>
      <c r="C743" s="100"/>
      <c r="D743" s="101"/>
      <c r="E743" s="102"/>
    </row>
    <row r="744" spans="1:5">
      <c r="A744" s="109"/>
      <c r="B744" s="108"/>
      <c r="C744" s="100"/>
      <c r="D744" s="101"/>
      <c r="E744" s="102"/>
    </row>
    <row r="745" spans="1:5">
      <c r="A745" s="109"/>
      <c r="B745" s="108"/>
      <c r="C745" s="100"/>
      <c r="D745" s="101"/>
      <c r="E745" s="102"/>
    </row>
    <row r="746" spans="1:5">
      <c r="A746" s="109"/>
      <c r="B746" s="108"/>
      <c r="C746" s="100"/>
      <c r="D746" s="101"/>
      <c r="E746" s="102"/>
    </row>
    <row r="747" spans="1:5">
      <c r="A747" s="109"/>
      <c r="B747" s="108"/>
      <c r="C747" s="100"/>
      <c r="D747" s="101"/>
      <c r="E747" s="102"/>
    </row>
    <row r="748" spans="1:5">
      <c r="A748" s="109"/>
      <c r="B748" s="108"/>
      <c r="C748" s="100"/>
      <c r="D748" s="101"/>
      <c r="E748" s="102"/>
    </row>
    <row r="749" spans="1:5">
      <c r="A749" s="109"/>
      <c r="B749" s="108"/>
      <c r="C749" s="100"/>
      <c r="D749" s="101"/>
      <c r="E749" s="102"/>
    </row>
    <row r="750" spans="1:5">
      <c r="A750" s="109"/>
      <c r="B750" s="108"/>
      <c r="C750" s="100"/>
      <c r="D750" s="101"/>
      <c r="E750" s="102"/>
    </row>
    <row r="751" spans="1:5">
      <c r="A751" s="109"/>
      <c r="B751" s="108"/>
      <c r="C751" s="100"/>
      <c r="D751" s="101"/>
      <c r="E751" s="102"/>
    </row>
    <row r="752" spans="1:5">
      <c r="A752" s="109"/>
      <c r="B752" s="108"/>
      <c r="C752" s="100"/>
      <c r="D752" s="101"/>
      <c r="E752" s="102"/>
    </row>
    <row r="753" spans="1:5">
      <c r="A753" s="109"/>
      <c r="B753" s="108"/>
      <c r="C753" s="100"/>
      <c r="D753" s="101"/>
      <c r="E753" s="102"/>
    </row>
    <row r="754" spans="1:5">
      <c r="A754" s="109"/>
      <c r="B754" s="108"/>
      <c r="C754" s="100"/>
      <c r="D754" s="101"/>
      <c r="E754" s="102"/>
    </row>
    <row r="755" spans="1:5">
      <c r="A755" s="109"/>
      <c r="B755" s="108"/>
      <c r="C755" s="100"/>
      <c r="D755" s="101"/>
      <c r="E755" s="102"/>
    </row>
    <row r="756" spans="1:5">
      <c r="A756" s="109"/>
      <c r="B756" s="108"/>
      <c r="C756" s="100"/>
      <c r="D756" s="101"/>
      <c r="E756" s="102"/>
    </row>
    <row r="757" spans="1:5">
      <c r="A757" s="109"/>
      <c r="B757" s="108"/>
      <c r="C757" s="100"/>
      <c r="D757" s="101"/>
      <c r="E757" s="102"/>
    </row>
    <row r="758" spans="1:5">
      <c r="A758" s="109"/>
      <c r="B758" s="108"/>
      <c r="C758" s="100"/>
      <c r="D758" s="101"/>
      <c r="E758" s="102"/>
    </row>
    <row r="759" spans="1:5">
      <c r="A759" s="109"/>
      <c r="B759" s="108"/>
      <c r="C759" s="100"/>
      <c r="D759" s="101"/>
      <c r="E759" s="102"/>
    </row>
    <row r="760" spans="1:5">
      <c r="A760" s="109"/>
      <c r="B760" s="108"/>
      <c r="C760" s="100"/>
      <c r="D760" s="101"/>
      <c r="E760" s="102"/>
    </row>
    <row r="761" spans="1:5">
      <c r="A761" s="109"/>
      <c r="B761" s="108"/>
      <c r="C761" s="100"/>
      <c r="D761" s="101"/>
      <c r="E761" s="102"/>
    </row>
    <row r="762" spans="1:5">
      <c r="A762" s="109"/>
      <c r="B762" s="108"/>
      <c r="C762" s="100"/>
      <c r="D762" s="101"/>
      <c r="E762" s="102"/>
    </row>
    <row r="763" spans="1:5">
      <c r="A763" s="109"/>
      <c r="B763" s="108"/>
      <c r="C763" s="100"/>
      <c r="D763" s="101"/>
      <c r="E763" s="102"/>
    </row>
    <row r="764" spans="1:5">
      <c r="A764" s="109"/>
      <c r="B764" s="108"/>
      <c r="C764" s="100"/>
      <c r="D764" s="101"/>
      <c r="E764" s="102"/>
    </row>
    <row r="765" spans="1:5">
      <c r="A765" s="109"/>
      <c r="B765" s="108"/>
      <c r="C765" s="100"/>
      <c r="D765" s="101"/>
      <c r="E765" s="102"/>
    </row>
    <row r="766" spans="1:5">
      <c r="A766" s="109"/>
      <c r="B766" s="108"/>
      <c r="C766" s="100"/>
      <c r="D766" s="101"/>
      <c r="E766" s="102"/>
    </row>
    <row r="767" spans="1:5">
      <c r="A767" s="109"/>
      <c r="B767" s="108"/>
      <c r="C767" s="100"/>
      <c r="D767" s="101"/>
      <c r="E767" s="102"/>
    </row>
    <row r="768" spans="1:5">
      <c r="A768" s="109"/>
      <c r="B768" s="108"/>
      <c r="C768" s="100"/>
      <c r="D768" s="101"/>
      <c r="E768" s="102"/>
    </row>
    <row r="769" spans="1:5">
      <c r="A769" s="109"/>
      <c r="B769" s="108"/>
      <c r="C769" s="100"/>
      <c r="D769" s="101"/>
      <c r="E769" s="102"/>
    </row>
    <row r="770" spans="1:5">
      <c r="A770" s="109"/>
      <c r="B770" s="108"/>
      <c r="C770" s="100"/>
      <c r="D770" s="101"/>
      <c r="E770" s="102"/>
    </row>
    <row r="771" spans="1:5">
      <c r="A771" s="109"/>
      <c r="B771" s="108"/>
      <c r="C771" s="100"/>
      <c r="D771" s="101"/>
      <c r="E771" s="102"/>
    </row>
    <row r="772" spans="1:5">
      <c r="A772" s="109"/>
      <c r="B772" s="108"/>
      <c r="C772" s="100"/>
      <c r="D772" s="101"/>
      <c r="E772" s="102"/>
    </row>
    <row r="773" spans="1:5">
      <c r="A773" s="109"/>
      <c r="B773" s="108"/>
      <c r="C773" s="100"/>
      <c r="D773" s="101"/>
      <c r="E773" s="102"/>
    </row>
    <row r="774" spans="1:5">
      <c r="A774" s="109"/>
      <c r="B774" s="108"/>
      <c r="C774" s="100"/>
      <c r="D774" s="101"/>
      <c r="E774" s="102"/>
    </row>
    <row r="775" spans="1:5">
      <c r="A775" s="109"/>
      <c r="B775" s="108"/>
      <c r="C775" s="100"/>
      <c r="D775" s="101"/>
      <c r="E775" s="102"/>
    </row>
    <row r="776" spans="1:5">
      <c r="A776" s="109"/>
      <c r="B776" s="108"/>
      <c r="C776" s="100"/>
      <c r="D776" s="101"/>
      <c r="E776" s="102"/>
    </row>
    <row r="777" spans="1:5">
      <c r="A777" s="109"/>
      <c r="B777" s="108"/>
      <c r="C777" s="100"/>
      <c r="D777" s="101"/>
      <c r="E777" s="102"/>
    </row>
    <row r="778" spans="1:5">
      <c r="A778" s="109"/>
      <c r="B778" s="108"/>
      <c r="C778" s="100"/>
      <c r="D778" s="101"/>
      <c r="E778" s="102"/>
    </row>
    <row r="779" spans="1:5">
      <c r="A779" s="109"/>
      <c r="B779" s="108"/>
      <c r="C779" s="100"/>
      <c r="D779" s="101"/>
      <c r="E779" s="102"/>
    </row>
    <row r="780" spans="1:5">
      <c r="A780" s="109"/>
      <c r="B780" s="108"/>
      <c r="C780" s="100"/>
      <c r="D780" s="101"/>
      <c r="E780" s="102"/>
    </row>
    <row r="781" spans="1:5">
      <c r="A781" s="109"/>
      <c r="B781" s="108"/>
      <c r="C781" s="100"/>
      <c r="D781" s="101"/>
      <c r="E781" s="102"/>
    </row>
    <row r="782" spans="1:5">
      <c r="A782" s="109"/>
      <c r="B782" s="108"/>
      <c r="C782" s="100"/>
      <c r="D782" s="101"/>
      <c r="E782" s="102"/>
    </row>
    <row r="783" spans="1:5">
      <c r="A783" s="109"/>
      <c r="B783" s="108"/>
      <c r="C783" s="100"/>
      <c r="D783" s="101"/>
      <c r="E783" s="102"/>
    </row>
    <row r="784" spans="1:5">
      <c r="A784" s="109"/>
      <c r="B784" s="108"/>
      <c r="C784" s="100"/>
      <c r="D784" s="101"/>
      <c r="E784" s="102"/>
    </row>
    <row r="785" spans="1:5">
      <c r="A785" s="109"/>
      <c r="B785" s="108"/>
      <c r="C785" s="100"/>
      <c r="D785" s="101"/>
      <c r="E785" s="102"/>
    </row>
    <row r="786" spans="1:5">
      <c r="A786" s="109"/>
      <c r="B786" s="108"/>
      <c r="C786" s="100"/>
      <c r="D786" s="101"/>
      <c r="E786" s="102"/>
    </row>
    <row r="787" spans="1:5">
      <c r="A787" s="109"/>
      <c r="B787" s="108"/>
      <c r="C787" s="100"/>
      <c r="D787" s="101"/>
      <c r="E787" s="102"/>
    </row>
    <row r="788" spans="1:5">
      <c r="A788" s="109"/>
      <c r="B788" s="108"/>
      <c r="C788" s="100"/>
      <c r="D788" s="101"/>
      <c r="E788" s="102"/>
    </row>
    <row r="789" spans="1:5">
      <c r="A789" s="109"/>
      <c r="B789" s="108"/>
      <c r="C789" s="100"/>
      <c r="D789" s="101"/>
      <c r="E789" s="102"/>
    </row>
    <row r="790" spans="1:5">
      <c r="A790" s="109"/>
      <c r="B790" s="108"/>
      <c r="C790" s="100"/>
      <c r="D790" s="101"/>
      <c r="E790" s="102"/>
    </row>
    <row r="791" spans="1:5">
      <c r="A791" s="109"/>
      <c r="B791" s="108"/>
      <c r="C791" s="100"/>
      <c r="D791" s="101"/>
      <c r="E791" s="102"/>
    </row>
    <row r="792" spans="1:5">
      <c r="A792" s="109"/>
      <c r="B792" s="108"/>
      <c r="C792" s="100"/>
      <c r="D792" s="101"/>
      <c r="E792" s="102"/>
    </row>
    <row r="793" spans="1:5">
      <c r="A793" s="109"/>
      <c r="B793" s="108"/>
      <c r="C793" s="100"/>
      <c r="D793" s="101"/>
      <c r="E793" s="102"/>
    </row>
    <row r="794" spans="1:5">
      <c r="A794" s="109"/>
      <c r="B794" s="108"/>
      <c r="C794" s="100"/>
      <c r="D794" s="101"/>
      <c r="E794" s="102"/>
    </row>
    <row r="795" spans="1:5">
      <c r="A795" s="109"/>
      <c r="B795" s="108"/>
      <c r="C795" s="100"/>
      <c r="D795" s="101"/>
      <c r="E795" s="102"/>
    </row>
    <row r="796" spans="1:5">
      <c r="A796" s="109"/>
      <c r="B796" s="108"/>
      <c r="C796" s="100"/>
      <c r="D796" s="101"/>
      <c r="E796" s="102"/>
    </row>
    <row r="797" spans="1:5">
      <c r="A797" s="109"/>
      <c r="B797" s="108"/>
      <c r="C797" s="100"/>
      <c r="D797" s="101"/>
      <c r="E797" s="102"/>
    </row>
    <row r="798" spans="1:5">
      <c r="A798" s="109"/>
      <c r="B798" s="108"/>
      <c r="C798" s="100"/>
      <c r="D798" s="101"/>
      <c r="E798" s="102"/>
    </row>
    <row r="799" spans="1:5">
      <c r="A799" s="109"/>
      <c r="B799" s="108"/>
      <c r="C799" s="100"/>
      <c r="D799" s="101"/>
      <c r="E799" s="102"/>
    </row>
    <row r="800" spans="1:5">
      <c r="A800" s="109"/>
      <c r="B800" s="108"/>
      <c r="C800" s="100"/>
      <c r="D800" s="101"/>
      <c r="E800" s="102"/>
    </row>
    <row r="801" spans="1:5">
      <c r="A801" s="109"/>
      <c r="B801" s="108"/>
      <c r="C801" s="100"/>
      <c r="D801" s="101"/>
      <c r="E801" s="102"/>
    </row>
    <row r="802" spans="1:5">
      <c r="A802" s="109"/>
      <c r="B802" s="108"/>
      <c r="C802" s="100"/>
      <c r="D802" s="101"/>
      <c r="E802" s="102"/>
    </row>
    <row r="803" spans="1:5">
      <c r="A803" s="109"/>
      <c r="B803" s="108"/>
      <c r="C803" s="100"/>
      <c r="D803" s="101"/>
      <c r="E803" s="102"/>
    </row>
    <row r="804" spans="1:5">
      <c r="A804" s="109"/>
      <c r="B804" s="108"/>
      <c r="C804" s="100"/>
      <c r="D804" s="101"/>
      <c r="E804" s="102"/>
    </row>
    <row r="805" spans="1:5">
      <c r="A805" s="109"/>
      <c r="B805" s="108"/>
      <c r="C805" s="100"/>
      <c r="D805" s="101"/>
      <c r="E805" s="102"/>
    </row>
    <row r="806" spans="1:5">
      <c r="A806" s="109"/>
      <c r="B806" s="108"/>
      <c r="C806" s="100"/>
      <c r="D806" s="101"/>
      <c r="E806" s="102"/>
    </row>
    <row r="807" spans="1:5">
      <c r="A807" s="109"/>
      <c r="B807" s="108"/>
      <c r="C807" s="100"/>
      <c r="D807" s="101"/>
      <c r="E807" s="102"/>
    </row>
    <row r="808" spans="1:5">
      <c r="A808" s="109"/>
      <c r="B808" s="108"/>
      <c r="C808" s="100"/>
      <c r="D808" s="101"/>
      <c r="E808" s="102"/>
    </row>
    <row r="809" spans="1:5">
      <c r="A809" s="109"/>
      <c r="B809" s="108"/>
      <c r="C809" s="100"/>
      <c r="D809" s="101"/>
      <c r="E809" s="102"/>
    </row>
    <row r="810" spans="1:5">
      <c r="A810" s="109"/>
      <c r="B810" s="108"/>
      <c r="C810" s="100"/>
      <c r="D810" s="101"/>
      <c r="E810" s="102"/>
    </row>
    <row r="811" spans="1:5">
      <c r="A811" s="109"/>
      <c r="B811" s="108"/>
      <c r="C811" s="100"/>
      <c r="D811" s="101"/>
      <c r="E811" s="102"/>
    </row>
    <row r="812" spans="1:5">
      <c r="A812" s="109"/>
      <c r="B812" s="108"/>
      <c r="C812" s="100"/>
      <c r="D812" s="101"/>
      <c r="E812" s="102"/>
    </row>
    <row r="813" spans="1:5">
      <c r="A813" s="109"/>
      <c r="B813" s="108"/>
      <c r="C813" s="100"/>
      <c r="D813" s="101"/>
      <c r="E813" s="102"/>
    </row>
    <row r="814" spans="1:5">
      <c r="A814" s="109"/>
      <c r="B814" s="108"/>
      <c r="C814" s="100"/>
      <c r="D814" s="101"/>
      <c r="E814" s="102"/>
    </row>
    <row r="815" spans="1:5">
      <c r="A815" s="109"/>
      <c r="B815" s="108"/>
      <c r="C815" s="100"/>
      <c r="D815" s="101"/>
      <c r="E815" s="102"/>
    </row>
    <row r="816" spans="1:5">
      <c r="A816" s="109"/>
      <c r="B816" s="108"/>
      <c r="C816" s="100"/>
      <c r="D816" s="101"/>
      <c r="E816" s="102"/>
    </row>
    <row r="817" spans="1:5">
      <c r="A817" s="109"/>
      <c r="B817" s="108"/>
      <c r="C817" s="100"/>
      <c r="D817" s="101"/>
      <c r="E817" s="102"/>
    </row>
    <row r="818" spans="1:5">
      <c r="A818" s="109"/>
      <c r="B818" s="108"/>
      <c r="C818" s="100"/>
      <c r="D818" s="101"/>
      <c r="E818" s="102"/>
    </row>
    <row r="819" spans="1:5">
      <c r="A819" s="109"/>
      <c r="B819" s="108"/>
      <c r="C819" s="100"/>
      <c r="D819" s="101"/>
      <c r="E819" s="102"/>
    </row>
    <row r="820" spans="1:5">
      <c r="A820" s="109"/>
      <c r="B820" s="108"/>
      <c r="C820" s="100"/>
      <c r="D820" s="101"/>
      <c r="E820" s="102"/>
    </row>
    <row r="821" spans="1:5">
      <c r="A821" s="109"/>
      <c r="B821" s="108"/>
      <c r="C821" s="100"/>
      <c r="D821" s="101"/>
      <c r="E821" s="102"/>
    </row>
    <row r="822" spans="1:5">
      <c r="A822" s="109"/>
      <c r="B822" s="108"/>
      <c r="C822" s="100"/>
      <c r="D822" s="101"/>
      <c r="E822" s="102"/>
    </row>
    <row r="823" spans="1:5">
      <c r="A823" s="109"/>
      <c r="B823" s="108"/>
      <c r="C823" s="100"/>
      <c r="D823" s="101"/>
      <c r="E823" s="102"/>
    </row>
    <row r="824" spans="1:5">
      <c r="A824" s="109"/>
      <c r="B824" s="108"/>
      <c r="C824" s="100"/>
      <c r="D824" s="101"/>
      <c r="E824" s="102"/>
    </row>
    <row r="825" spans="1:5">
      <c r="A825" s="109"/>
      <c r="B825" s="108"/>
      <c r="C825" s="100"/>
      <c r="D825" s="101"/>
      <c r="E825" s="102"/>
    </row>
    <row r="826" spans="1:5">
      <c r="A826" s="109"/>
      <c r="B826" s="108"/>
      <c r="C826" s="100"/>
      <c r="D826" s="101"/>
      <c r="E826" s="102"/>
    </row>
    <row r="827" spans="1:5">
      <c r="A827" s="109"/>
      <c r="B827" s="108"/>
      <c r="C827" s="100"/>
      <c r="D827" s="101"/>
      <c r="E827" s="102"/>
    </row>
    <row r="828" spans="1:5">
      <c r="A828" s="109"/>
      <c r="B828" s="108"/>
      <c r="C828" s="100"/>
      <c r="D828" s="101"/>
      <c r="E828" s="102"/>
    </row>
    <row r="829" spans="1:5">
      <c r="A829" s="109"/>
      <c r="B829" s="108"/>
      <c r="C829" s="100"/>
      <c r="D829" s="101"/>
      <c r="E829" s="102"/>
    </row>
    <row r="830" spans="1:5">
      <c r="A830" s="109"/>
      <c r="B830" s="108"/>
      <c r="C830" s="100"/>
      <c r="D830" s="101"/>
      <c r="E830" s="102"/>
    </row>
    <row r="831" spans="1:5">
      <c r="A831" s="109"/>
      <c r="B831" s="108"/>
      <c r="C831" s="100"/>
      <c r="D831" s="101"/>
      <c r="E831" s="102"/>
    </row>
    <row r="832" spans="1:5">
      <c r="A832" s="109"/>
      <c r="B832" s="108"/>
      <c r="C832" s="100"/>
      <c r="D832" s="101"/>
      <c r="E832" s="102"/>
    </row>
    <row r="833" spans="1:5">
      <c r="A833" s="109"/>
      <c r="B833" s="108"/>
      <c r="C833" s="100"/>
      <c r="D833" s="101"/>
      <c r="E833" s="102"/>
    </row>
    <row r="834" spans="1:5">
      <c r="A834" s="109"/>
      <c r="B834" s="108"/>
      <c r="C834" s="100"/>
      <c r="D834" s="101"/>
      <c r="E834" s="102"/>
    </row>
    <row r="835" spans="1:5">
      <c r="A835" s="109"/>
      <c r="B835" s="108"/>
      <c r="C835" s="100"/>
      <c r="D835" s="101"/>
      <c r="E835" s="102"/>
    </row>
    <row r="836" spans="1:5">
      <c r="A836" s="109"/>
      <c r="B836" s="108"/>
      <c r="C836" s="100"/>
      <c r="D836" s="101"/>
      <c r="E836" s="102"/>
    </row>
    <row r="837" spans="1:5">
      <c r="A837" s="109"/>
      <c r="B837" s="108"/>
      <c r="C837" s="100"/>
      <c r="D837" s="101"/>
      <c r="E837" s="102"/>
    </row>
    <row r="838" spans="1:5">
      <c r="A838" s="109"/>
      <c r="B838" s="108"/>
      <c r="C838" s="100"/>
      <c r="D838" s="101"/>
      <c r="E838" s="102"/>
    </row>
    <row r="839" spans="1:5">
      <c r="A839" s="109"/>
      <c r="B839" s="108"/>
      <c r="C839" s="100"/>
      <c r="D839" s="101"/>
      <c r="E839" s="102"/>
    </row>
    <row r="840" spans="1:5">
      <c r="A840" s="109"/>
      <c r="B840" s="108"/>
      <c r="C840" s="100"/>
      <c r="D840" s="101"/>
      <c r="E840" s="102"/>
    </row>
    <row r="841" spans="1:5">
      <c r="A841" s="109"/>
      <c r="B841" s="108"/>
      <c r="C841" s="100"/>
      <c r="D841" s="101"/>
      <c r="E841" s="102"/>
    </row>
    <row r="842" spans="1:5">
      <c r="A842" s="109"/>
      <c r="B842" s="108"/>
      <c r="C842" s="100"/>
      <c r="D842" s="101"/>
      <c r="E842" s="102"/>
    </row>
    <row r="843" spans="1:5">
      <c r="A843" s="109"/>
      <c r="B843" s="108"/>
      <c r="C843" s="100"/>
      <c r="D843" s="101"/>
      <c r="E843" s="102"/>
    </row>
    <row r="844" spans="1:5">
      <c r="A844" s="109"/>
      <c r="B844" s="108"/>
      <c r="C844" s="100"/>
      <c r="D844" s="101"/>
      <c r="E844" s="102"/>
    </row>
    <row r="845" spans="1:5">
      <c r="A845" s="109"/>
      <c r="B845" s="108"/>
      <c r="C845" s="100"/>
      <c r="D845" s="101"/>
      <c r="E845" s="102"/>
    </row>
    <row r="846" spans="1:5">
      <c r="A846" s="109"/>
      <c r="B846" s="108"/>
      <c r="C846" s="100"/>
      <c r="D846" s="101"/>
      <c r="E846" s="102"/>
    </row>
    <row r="847" spans="1:5">
      <c r="A847" s="109"/>
      <c r="B847" s="108"/>
      <c r="C847" s="100"/>
      <c r="D847" s="101"/>
      <c r="E847" s="102"/>
    </row>
    <row r="848" spans="1:5">
      <c r="A848" s="109"/>
      <c r="B848" s="108"/>
      <c r="C848" s="100"/>
      <c r="D848" s="101"/>
      <c r="E848" s="102"/>
    </row>
    <row r="849" spans="1:5">
      <c r="A849" s="109"/>
      <c r="B849" s="108"/>
      <c r="C849" s="100"/>
      <c r="D849" s="101"/>
      <c r="E849" s="102"/>
    </row>
    <row r="850" spans="1:5">
      <c r="A850" s="109"/>
      <c r="B850" s="108"/>
      <c r="C850" s="100"/>
      <c r="D850" s="101"/>
      <c r="E850" s="102"/>
    </row>
    <row r="851" spans="1:5">
      <c r="A851" s="109"/>
      <c r="B851" s="108"/>
      <c r="C851" s="100"/>
      <c r="D851" s="101"/>
      <c r="E851" s="102"/>
    </row>
    <row r="852" spans="1:5">
      <c r="A852" s="109"/>
      <c r="B852" s="108"/>
      <c r="C852" s="100"/>
      <c r="D852" s="101"/>
      <c r="E852" s="102"/>
    </row>
    <row r="853" spans="1:5">
      <c r="A853" s="109"/>
      <c r="B853" s="108"/>
      <c r="C853" s="100"/>
      <c r="D853" s="101"/>
      <c r="E853" s="102"/>
    </row>
    <row r="854" spans="1:5">
      <c r="A854" s="109"/>
      <c r="B854" s="108"/>
      <c r="C854" s="100"/>
      <c r="D854" s="101"/>
      <c r="E854" s="102"/>
    </row>
    <row r="855" spans="1:5">
      <c r="A855" s="109"/>
      <c r="B855" s="108"/>
      <c r="C855" s="100"/>
      <c r="D855" s="101"/>
      <c r="E855" s="102"/>
    </row>
    <row r="856" spans="1:5">
      <c r="A856" s="109"/>
      <c r="B856" s="108"/>
      <c r="C856" s="100"/>
      <c r="D856" s="101"/>
      <c r="E856" s="102"/>
    </row>
    <row r="857" spans="1:5">
      <c r="A857" s="109"/>
      <c r="B857" s="108"/>
      <c r="C857" s="100"/>
      <c r="D857" s="101"/>
      <c r="E857" s="102"/>
    </row>
    <row r="858" spans="1:5">
      <c r="A858" s="109"/>
      <c r="B858" s="108"/>
      <c r="C858" s="100"/>
      <c r="D858" s="101"/>
      <c r="E858" s="102"/>
    </row>
    <row r="859" spans="1:5">
      <c r="A859" s="109"/>
      <c r="B859" s="108"/>
      <c r="C859" s="100"/>
      <c r="D859" s="101"/>
      <c r="E859" s="102"/>
    </row>
    <row r="860" spans="1:5">
      <c r="A860" s="109"/>
      <c r="B860" s="108"/>
      <c r="C860" s="100"/>
      <c r="D860" s="101"/>
      <c r="E860" s="102"/>
    </row>
    <row r="861" spans="1:5">
      <c r="A861" s="109"/>
      <c r="B861" s="108"/>
      <c r="C861" s="100"/>
      <c r="D861" s="101"/>
      <c r="E861" s="102"/>
    </row>
    <row r="862" spans="1:5">
      <c r="A862" s="109"/>
      <c r="B862" s="108"/>
      <c r="C862" s="100"/>
      <c r="D862" s="101"/>
      <c r="E862" s="102"/>
    </row>
    <row r="863" spans="1:5">
      <c r="A863" s="109"/>
      <c r="B863" s="108"/>
      <c r="C863" s="100"/>
      <c r="D863" s="101"/>
      <c r="E863" s="102"/>
    </row>
    <row r="864" spans="1:5">
      <c r="A864" s="109"/>
      <c r="B864" s="108"/>
      <c r="C864" s="100"/>
      <c r="D864" s="101"/>
      <c r="E864" s="102"/>
    </row>
    <row r="865" spans="1:5">
      <c r="A865" s="109"/>
      <c r="B865" s="108"/>
      <c r="C865" s="100"/>
      <c r="D865" s="101"/>
      <c r="E865" s="102"/>
    </row>
    <row r="866" spans="1:5">
      <c r="A866" s="109"/>
      <c r="B866" s="108"/>
      <c r="C866" s="100"/>
      <c r="D866" s="101"/>
      <c r="E866" s="102"/>
    </row>
    <row r="867" spans="1:5">
      <c r="A867" s="109"/>
      <c r="B867" s="108"/>
      <c r="C867" s="100"/>
      <c r="D867" s="101"/>
      <c r="E867" s="102"/>
    </row>
    <row r="868" spans="1:5">
      <c r="A868" s="109"/>
      <c r="B868" s="108"/>
      <c r="C868" s="100"/>
      <c r="D868" s="101"/>
      <c r="E868" s="102"/>
    </row>
    <row r="869" spans="1:5">
      <c r="A869" s="109"/>
      <c r="B869" s="108"/>
      <c r="C869" s="100"/>
      <c r="D869" s="101"/>
      <c r="E869" s="102"/>
    </row>
    <row r="870" spans="1:5">
      <c r="A870" s="109"/>
      <c r="B870" s="108"/>
      <c r="C870" s="100"/>
      <c r="D870" s="101"/>
      <c r="E870" s="102"/>
    </row>
    <row r="871" spans="1:5">
      <c r="A871" s="109"/>
      <c r="B871" s="108"/>
      <c r="C871" s="100"/>
      <c r="D871" s="101"/>
      <c r="E871" s="102"/>
    </row>
    <row r="872" spans="1:5">
      <c r="A872" s="109"/>
      <c r="B872" s="108"/>
      <c r="C872" s="100"/>
      <c r="D872" s="101"/>
      <c r="E872" s="102"/>
    </row>
    <row r="873" spans="1:5">
      <c r="A873" s="109"/>
      <c r="B873" s="108"/>
      <c r="C873" s="100"/>
      <c r="D873" s="101"/>
      <c r="E873" s="102"/>
    </row>
    <row r="874" spans="1:5">
      <c r="A874" s="109"/>
      <c r="B874" s="108"/>
      <c r="C874" s="100"/>
      <c r="D874" s="101"/>
      <c r="E874" s="102"/>
    </row>
    <row r="875" spans="1:5">
      <c r="A875" s="109"/>
      <c r="B875" s="108"/>
      <c r="C875" s="100"/>
      <c r="D875" s="101"/>
      <c r="E875" s="102"/>
    </row>
    <row r="876" spans="1:5">
      <c r="A876" s="109"/>
      <c r="B876" s="108"/>
      <c r="C876" s="100"/>
      <c r="D876" s="101"/>
      <c r="E876" s="102"/>
    </row>
    <row r="877" spans="1:5">
      <c r="A877" s="109"/>
      <c r="B877" s="108"/>
      <c r="C877" s="100"/>
      <c r="D877" s="101"/>
      <c r="E877" s="102"/>
    </row>
    <row r="878" spans="1:5">
      <c r="A878" s="109"/>
      <c r="B878" s="108"/>
      <c r="C878" s="100"/>
      <c r="D878" s="101"/>
      <c r="E878" s="102"/>
    </row>
    <row r="879" spans="1:5">
      <c r="A879" s="109"/>
      <c r="B879" s="108"/>
      <c r="C879" s="100"/>
      <c r="D879" s="101"/>
      <c r="E879" s="102"/>
    </row>
    <row r="880" spans="1:5">
      <c r="A880" s="109"/>
      <c r="B880" s="108"/>
      <c r="C880" s="100"/>
      <c r="D880" s="101"/>
      <c r="E880" s="102"/>
    </row>
    <row r="881" spans="1:5">
      <c r="A881" s="109"/>
      <c r="B881" s="108"/>
      <c r="C881" s="100"/>
      <c r="D881" s="101"/>
      <c r="E881" s="102"/>
    </row>
    <row r="882" spans="1:5">
      <c r="A882" s="109"/>
      <c r="B882" s="108"/>
      <c r="C882" s="100"/>
      <c r="D882" s="101"/>
      <c r="E882" s="102"/>
    </row>
    <row r="883" spans="1:5">
      <c r="A883" s="109"/>
      <c r="B883" s="108"/>
      <c r="C883" s="100"/>
      <c r="D883" s="101"/>
      <c r="E883" s="102"/>
    </row>
    <row r="884" spans="1:5">
      <c r="A884" s="109"/>
      <c r="B884" s="108"/>
      <c r="C884" s="100"/>
      <c r="D884" s="101"/>
      <c r="E884" s="102"/>
    </row>
    <row r="885" spans="1:5">
      <c r="A885" s="109"/>
      <c r="B885" s="108"/>
      <c r="C885" s="100"/>
      <c r="D885" s="101"/>
      <c r="E885" s="102"/>
    </row>
    <row r="886" spans="1:5">
      <c r="A886" s="109"/>
      <c r="B886" s="108"/>
      <c r="C886" s="100"/>
      <c r="D886" s="101"/>
      <c r="E886" s="102"/>
    </row>
    <row r="887" spans="1:5">
      <c r="A887" s="109"/>
      <c r="B887" s="108"/>
      <c r="C887" s="100"/>
      <c r="D887" s="101"/>
      <c r="E887" s="102"/>
    </row>
    <row r="888" spans="1:5">
      <c r="A888" s="109"/>
      <c r="B888" s="108"/>
      <c r="C888" s="100"/>
      <c r="D888" s="101"/>
      <c r="E888" s="102"/>
    </row>
    <row r="889" spans="1:5">
      <c r="A889" s="109"/>
      <c r="B889" s="108"/>
      <c r="C889" s="100"/>
      <c r="D889" s="101"/>
      <c r="E889" s="102"/>
    </row>
    <row r="890" spans="1:5">
      <c r="A890" s="109"/>
      <c r="B890" s="108"/>
      <c r="C890" s="100"/>
      <c r="D890" s="101"/>
      <c r="E890" s="102"/>
    </row>
    <row r="891" spans="1:5">
      <c r="A891" s="109"/>
      <c r="B891" s="108"/>
      <c r="C891" s="100"/>
      <c r="D891" s="101"/>
      <c r="E891" s="102"/>
    </row>
    <row r="892" spans="1:5">
      <c r="A892" s="109"/>
      <c r="B892" s="108"/>
      <c r="C892" s="100"/>
      <c r="D892" s="101"/>
      <c r="E892" s="102"/>
    </row>
    <row r="893" spans="1:5">
      <c r="A893" s="109"/>
      <c r="B893" s="108"/>
      <c r="C893" s="100"/>
      <c r="D893" s="101"/>
      <c r="E893" s="102"/>
    </row>
    <row r="894" spans="1:5">
      <c r="A894" s="109"/>
      <c r="B894" s="108"/>
      <c r="C894" s="100"/>
      <c r="D894" s="101"/>
      <c r="E894" s="102"/>
    </row>
    <row r="895" spans="1:5">
      <c r="A895" s="109"/>
      <c r="B895" s="108"/>
      <c r="C895" s="100"/>
      <c r="D895" s="101"/>
      <c r="E895" s="102"/>
    </row>
    <row r="896" spans="1:5">
      <c r="A896" s="109"/>
      <c r="B896" s="108"/>
      <c r="C896" s="100"/>
      <c r="D896" s="101"/>
      <c r="E896" s="102"/>
    </row>
    <row r="897" spans="1:5">
      <c r="A897" s="109"/>
      <c r="B897" s="108"/>
      <c r="C897" s="100"/>
      <c r="D897" s="101"/>
      <c r="E897" s="102"/>
    </row>
    <row r="898" spans="1:5">
      <c r="A898" s="109"/>
      <c r="B898" s="108"/>
      <c r="C898" s="100"/>
      <c r="D898" s="101"/>
      <c r="E898" s="102"/>
    </row>
    <row r="899" spans="1:5">
      <c r="A899" s="109"/>
      <c r="B899" s="108"/>
      <c r="C899" s="100"/>
      <c r="D899" s="101"/>
      <c r="E899" s="102"/>
    </row>
    <row r="900" spans="1:5">
      <c r="A900" s="109"/>
      <c r="B900" s="108"/>
      <c r="C900" s="100"/>
      <c r="D900" s="101"/>
      <c r="E900" s="102"/>
    </row>
    <row r="901" spans="1:5">
      <c r="A901" s="109"/>
      <c r="B901" s="108"/>
      <c r="C901" s="100"/>
      <c r="D901" s="101"/>
      <c r="E901" s="102"/>
    </row>
    <row r="902" spans="1:5">
      <c r="A902" s="109"/>
      <c r="B902" s="108"/>
      <c r="C902" s="100"/>
      <c r="D902" s="101"/>
      <c r="E902" s="102"/>
    </row>
    <row r="903" spans="1:5">
      <c r="A903" s="109"/>
      <c r="B903" s="108"/>
      <c r="C903" s="100"/>
      <c r="D903" s="101"/>
      <c r="E903" s="102"/>
    </row>
    <row r="904" spans="1:5">
      <c r="A904" s="109"/>
      <c r="B904" s="108"/>
      <c r="C904" s="100"/>
      <c r="D904" s="101"/>
      <c r="E904" s="102"/>
    </row>
    <row r="905" spans="1:5">
      <c r="A905" s="109"/>
      <c r="B905" s="108"/>
      <c r="C905" s="100"/>
      <c r="D905" s="101"/>
      <c r="E905" s="102"/>
    </row>
    <row r="906" spans="1:5">
      <c r="A906" s="109"/>
      <c r="B906" s="108"/>
      <c r="C906" s="100"/>
      <c r="D906" s="101"/>
      <c r="E906" s="102"/>
    </row>
    <row r="907" spans="1:5">
      <c r="A907" s="109"/>
      <c r="B907" s="108"/>
      <c r="C907" s="100"/>
      <c r="D907" s="101"/>
      <c r="E907" s="102"/>
    </row>
    <row r="908" spans="1:5">
      <c r="A908" s="109"/>
      <c r="B908" s="108"/>
      <c r="C908" s="100"/>
      <c r="D908" s="101"/>
      <c r="E908" s="102"/>
    </row>
    <row r="909" spans="1:5">
      <c r="A909" s="109"/>
      <c r="B909" s="108"/>
      <c r="C909" s="100"/>
      <c r="D909" s="101"/>
      <c r="E909" s="102"/>
    </row>
    <row r="910" spans="1:5">
      <c r="A910" s="109"/>
      <c r="B910" s="108"/>
      <c r="C910" s="100"/>
      <c r="D910" s="101"/>
      <c r="E910" s="102"/>
    </row>
    <row r="911" spans="1:5">
      <c r="A911" s="109"/>
      <c r="B911" s="108"/>
      <c r="C911" s="100"/>
      <c r="D911" s="101"/>
      <c r="E911" s="102"/>
    </row>
    <row r="912" spans="1:5">
      <c r="A912" s="109"/>
      <c r="B912" s="108"/>
      <c r="C912" s="100"/>
      <c r="D912" s="101"/>
      <c r="E912" s="102"/>
    </row>
    <row r="913" spans="1:5">
      <c r="A913" s="109"/>
      <c r="B913" s="108"/>
      <c r="C913" s="100"/>
      <c r="D913" s="101"/>
      <c r="E913" s="102"/>
    </row>
    <row r="914" spans="1:5">
      <c r="A914" s="109"/>
      <c r="B914" s="108"/>
      <c r="C914" s="100"/>
      <c r="D914" s="101"/>
      <c r="E914" s="102"/>
    </row>
    <row r="915" spans="1:5">
      <c r="A915" s="109"/>
      <c r="B915" s="108"/>
      <c r="C915" s="100"/>
      <c r="D915" s="101"/>
      <c r="E915" s="102"/>
    </row>
    <row r="916" spans="1:5">
      <c r="A916" s="109"/>
      <c r="B916" s="108"/>
      <c r="C916" s="100"/>
      <c r="D916" s="101"/>
      <c r="E916" s="102"/>
    </row>
    <row r="917" spans="1:5">
      <c r="A917" s="109"/>
      <c r="B917" s="108"/>
      <c r="C917" s="100"/>
      <c r="D917" s="101"/>
      <c r="E917" s="102"/>
    </row>
    <row r="918" spans="1:5">
      <c r="A918" s="109"/>
      <c r="B918" s="108"/>
      <c r="C918" s="100"/>
      <c r="D918" s="101"/>
      <c r="E918" s="102"/>
    </row>
    <row r="919" spans="1:5">
      <c r="A919" s="109"/>
      <c r="B919" s="108"/>
      <c r="C919" s="100"/>
      <c r="D919" s="101"/>
      <c r="E919" s="102"/>
    </row>
    <row r="920" spans="1:5">
      <c r="A920" s="109"/>
      <c r="B920" s="108"/>
      <c r="C920" s="100"/>
      <c r="D920" s="101"/>
      <c r="E920" s="102"/>
    </row>
    <row r="921" spans="1:5">
      <c r="A921" s="109"/>
      <c r="B921" s="108"/>
      <c r="C921" s="100"/>
      <c r="D921" s="101"/>
      <c r="E921" s="102"/>
    </row>
    <row r="922" spans="1:5">
      <c r="A922" s="109"/>
      <c r="B922" s="108"/>
      <c r="C922" s="100"/>
      <c r="D922" s="101"/>
      <c r="E922" s="102"/>
    </row>
    <row r="923" spans="1:5">
      <c r="A923" s="109"/>
      <c r="B923" s="108"/>
      <c r="C923" s="100"/>
      <c r="D923" s="101"/>
      <c r="E923" s="102"/>
    </row>
    <row r="924" spans="1:5">
      <c r="A924" s="109"/>
      <c r="B924" s="108"/>
      <c r="C924" s="100"/>
      <c r="D924" s="101"/>
      <c r="E924" s="102"/>
    </row>
    <row r="925" spans="1:5">
      <c r="A925" s="109"/>
      <c r="B925" s="108"/>
      <c r="C925" s="100"/>
      <c r="D925" s="101"/>
      <c r="E925" s="102"/>
    </row>
    <row r="926" spans="1:5">
      <c r="A926" s="109"/>
      <c r="B926" s="108"/>
      <c r="C926" s="100"/>
      <c r="D926" s="101"/>
      <c r="E926" s="102"/>
    </row>
    <row r="927" spans="1:5">
      <c r="A927" s="109"/>
      <c r="B927" s="108"/>
      <c r="C927" s="100"/>
      <c r="D927" s="101"/>
      <c r="E927" s="102"/>
    </row>
    <row r="928" spans="1:5">
      <c r="A928" s="109"/>
      <c r="B928" s="108"/>
      <c r="C928" s="100"/>
      <c r="D928" s="101"/>
      <c r="E928" s="102"/>
    </row>
    <row r="929" spans="1:5">
      <c r="A929" s="109"/>
      <c r="B929" s="108"/>
      <c r="C929" s="100"/>
      <c r="D929" s="101"/>
      <c r="E929" s="102"/>
    </row>
    <row r="930" spans="1:5">
      <c r="A930" s="109"/>
      <c r="B930" s="108"/>
      <c r="C930" s="100"/>
      <c r="D930" s="101"/>
      <c r="E930" s="102"/>
    </row>
    <row r="931" spans="1:5">
      <c r="A931" s="109"/>
      <c r="B931" s="108"/>
      <c r="C931" s="100"/>
      <c r="D931" s="101"/>
      <c r="E931" s="102"/>
    </row>
    <row r="932" spans="1:5">
      <c r="A932" s="109"/>
      <c r="B932" s="108"/>
      <c r="C932" s="100"/>
      <c r="D932" s="101"/>
      <c r="E932" s="102"/>
    </row>
    <row r="933" spans="1:5">
      <c r="A933" s="109"/>
      <c r="B933" s="108"/>
      <c r="C933" s="100"/>
      <c r="D933" s="101"/>
      <c r="E933" s="102"/>
    </row>
    <row r="934" spans="1:5">
      <c r="A934" s="109"/>
      <c r="B934" s="108"/>
      <c r="C934" s="100"/>
      <c r="D934" s="101"/>
      <c r="E934" s="102"/>
    </row>
    <row r="935" spans="1:5">
      <c r="A935" s="109"/>
      <c r="B935" s="108"/>
      <c r="C935" s="100"/>
      <c r="D935" s="101"/>
      <c r="E935" s="102"/>
    </row>
    <row r="936" spans="1:5">
      <c r="A936" s="109"/>
      <c r="B936" s="108"/>
      <c r="C936" s="100"/>
      <c r="D936" s="101"/>
      <c r="E936" s="102"/>
    </row>
    <row r="937" spans="1:5">
      <c r="A937" s="109"/>
      <c r="B937" s="108"/>
      <c r="C937" s="100"/>
      <c r="D937" s="101"/>
      <c r="E937" s="102"/>
    </row>
    <row r="938" spans="1:5">
      <c r="A938" s="109"/>
      <c r="B938" s="108"/>
      <c r="C938" s="100"/>
      <c r="D938" s="101"/>
      <c r="E938" s="102"/>
    </row>
    <row r="939" spans="1:5">
      <c r="A939" s="109"/>
      <c r="B939" s="108"/>
      <c r="C939" s="100"/>
      <c r="D939" s="101"/>
      <c r="E939" s="102"/>
    </row>
    <row r="940" spans="1:5">
      <c r="A940" s="109"/>
      <c r="B940" s="108"/>
      <c r="C940" s="100"/>
      <c r="D940" s="101"/>
      <c r="E940" s="102"/>
    </row>
    <row r="941" spans="1:5">
      <c r="A941" s="109"/>
      <c r="B941" s="108"/>
      <c r="C941" s="100"/>
      <c r="D941" s="101"/>
      <c r="E941" s="102"/>
    </row>
    <row r="942" spans="1:5">
      <c r="A942" s="109"/>
      <c r="B942" s="108"/>
      <c r="C942" s="100"/>
      <c r="D942" s="101"/>
      <c r="E942" s="102"/>
    </row>
    <row r="943" spans="1:5">
      <c r="A943" s="109"/>
      <c r="B943" s="108"/>
      <c r="C943" s="100"/>
      <c r="D943" s="101"/>
      <c r="E943" s="102"/>
    </row>
    <row r="944" spans="1:5">
      <c r="A944" s="109"/>
      <c r="B944" s="108"/>
      <c r="C944" s="100"/>
      <c r="D944" s="101"/>
      <c r="E944" s="102"/>
    </row>
    <row r="945" spans="1:5">
      <c r="A945" s="109"/>
      <c r="B945" s="108"/>
      <c r="C945" s="100"/>
      <c r="D945" s="101"/>
      <c r="E945" s="102"/>
    </row>
    <row r="946" spans="1:5">
      <c r="A946" s="109"/>
      <c r="B946" s="108"/>
      <c r="C946" s="100"/>
      <c r="D946" s="101"/>
      <c r="E946" s="102"/>
    </row>
    <row r="947" spans="1:5">
      <c r="A947" s="109"/>
      <c r="B947" s="108"/>
      <c r="C947" s="100"/>
      <c r="D947" s="101"/>
      <c r="E947" s="102"/>
    </row>
    <row r="948" spans="1:5">
      <c r="A948" s="109"/>
      <c r="B948" s="108"/>
      <c r="C948" s="100"/>
      <c r="D948" s="101"/>
      <c r="E948" s="102"/>
    </row>
    <row r="949" spans="1:5">
      <c r="A949" s="109"/>
      <c r="B949" s="108"/>
      <c r="C949" s="100"/>
      <c r="D949" s="101"/>
      <c r="E949" s="102"/>
    </row>
    <row r="950" spans="1:5">
      <c r="A950" s="109"/>
      <c r="B950" s="108"/>
      <c r="C950" s="100"/>
      <c r="D950" s="101"/>
      <c r="E950" s="102"/>
    </row>
    <row r="951" spans="1:5">
      <c r="A951" s="109"/>
      <c r="B951" s="108"/>
      <c r="C951" s="100"/>
      <c r="D951" s="101"/>
      <c r="E951" s="102"/>
    </row>
    <row r="952" spans="1:5">
      <c r="A952" s="109"/>
      <c r="B952" s="108"/>
      <c r="C952" s="100"/>
      <c r="D952" s="101"/>
      <c r="E952" s="102"/>
    </row>
    <row r="953" spans="1:5">
      <c r="A953" s="109"/>
      <c r="B953" s="108"/>
      <c r="C953" s="100"/>
      <c r="D953" s="101"/>
      <c r="E953" s="102"/>
    </row>
    <row r="954" spans="1:5">
      <c r="A954" s="109"/>
      <c r="B954" s="108"/>
      <c r="C954" s="100"/>
      <c r="D954" s="101"/>
      <c r="E954" s="102"/>
    </row>
    <row r="955" spans="1:5">
      <c r="A955" s="109"/>
      <c r="B955" s="108"/>
      <c r="C955" s="100"/>
      <c r="D955" s="101"/>
      <c r="E955" s="102"/>
    </row>
    <row r="956" spans="1:5">
      <c r="A956" s="109"/>
      <c r="B956" s="108"/>
      <c r="C956" s="100"/>
      <c r="D956" s="101"/>
      <c r="E956" s="102"/>
    </row>
    <row r="957" spans="1:5">
      <c r="A957" s="109"/>
      <c r="B957" s="108"/>
      <c r="C957" s="100"/>
      <c r="D957" s="101"/>
      <c r="E957" s="102"/>
    </row>
    <row r="958" spans="1:5">
      <c r="A958" s="109"/>
      <c r="B958" s="108"/>
      <c r="C958" s="100"/>
      <c r="D958" s="101"/>
      <c r="E958" s="102"/>
    </row>
    <row r="959" spans="1:5">
      <c r="A959" s="109"/>
      <c r="B959" s="108"/>
      <c r="C959" s="100"/>
      <c r="D959" s="101"/>
      <c r="E959" s="102"/>
    </row>
    <row r="960" spans="1:5">
      <c r="A960" s="109"/>
      <c r="B960" s="108"/>
      <c r="C960" s="100"/>
      <c r="D960" s="101"/>
      <c r="E960" s="102"/>
    </row>
    <row r="961" spans="1:5">
      <c r="A961" s="109"/>
      <c r="B961" s="108"/>
      <c r="C961" s="100"/>
      <c r="D961" s="101"/>
      <c r="E961" s="102"/>
    </row>
    <row r="962" spans="1:5">
      <c r="A962" s="109"/>
      <c r="B962" s="108"/>
      <c r="C962" s="100"/>
      <c r="D962" s="101"/>
      <c r="E962" s="102"/>
    </row>
    <row r="963" spans="1:5">
      <c r="A963" s="109"/>
      <c r="B963" s="108"/>
      <c r="C963" s="100"/>
      <c r="D963" s="101"/>
      <c r="E963" s="102"/>
    </row>
    <row r="964" spans="1:5">
      <c r="A964" s="109"/>
      <c r="B964" s="108"/>
      <c r="C964" s="100"/>
      <c r="D964" s="101"/>
      <c r="E964" s="102"/>
    </row>
    <row r="965" spans="1:5">
      <c r="A965" s="109"/>
      <c r="B965" s="108"/>
      <c r="C965" s="100"/>
      <c r="D965" s="101"/>
      <c r="E965" s="102"/>
    </row>
    <row r="966" spans="1:5">
      <c r="A966" s="109"/>
      <c r="B966" s="108"/>
      <c r="C966" s="100"/>
      <c r="D966" s="101"/>
      <c r="E966" s="102"/>
    </row>
    <row r="967" spans="1:5">
      <c r="A967" s="109"/>
      <c r="B967" s="108"/>
      <c r="C967" s="100"/>
      <c r="D967" s="101"/>
      <c r="E967" s="102"/>
    </row>
    <row r="968" spans="1:5">
      <c r="A968" s="109"/>
      <c r="B968" s="108"/>
      <c r="C968" s="100"/>
      <c r="D968" s="101"/>
      <c r="E968" s="102"/>
    </row>
    <row r="969" spans="1:5">
      <c r="A969" s="109"/>
      <c r="B969" s="108"/>
      <c r="C969" s="100"/>
      <c r="D969" s="101"/>
      <c r="E969" s="102"/>
    </row>
    <row r="970" spans="1:5">
      <c r="A970" s="109"/>
      <c r="B970" s="108"/>
      <c r="C970" s="100"/>
      <c r="D970" s="101"/>
      <c r="E970" s="102"/>
    </row>
    <row r="971" spans="1:5">
      <c r="A971" s="109"/>
      <c r="B971" s="108"/>
      <c r="C971" s="100"/>
      <c r="D971" s="101"/>
      <c r="E971" s="102"/>
    </row>
    <row r="972" spans="1:5">
      <c r="A972" s="109"/>
      <c r="B972" s="108"/>
      <c r="C972" s="100"/>
      <c r="D972" s="101"/>
      <c r="E972" s="102"/>
    </row>
    <row r="973" spans="1:5">
      <c r="A973" s="109"/>
      <c r="B973" s="108"/>
      <c r="C973" s="100"/>
      <c r="D973" s="101"/>
      <c r="E973" s="102"/>
    </row>
    <row r="974" spans="1:5">
      <c r="A974" s="109"/>
      <c r="B974" s="108"/>
      <c r="C974" s="100"/>
      <c r="D974" s="101"/>
      <c r="E974" s="102"/>
    </row>
    <row r="975" spans="1:5">
      <c r="A975" s="109"/>
      <c r="B975" s="108"/>
      <c r="C975" s="100"/>
      <c r="D975" s="101"/>
      <c r="E975" s="102"/>
    </row>
    <row r="976" spans="1:5">
      <c r="A976" s="109"/>
      <c r="B976" s="108"/>
      <c r="C976" s="100"/>
      <c r="D976" s="101"/>
      <c r="E976" s="102"/>
    </row>
    <row r="977" spans="1:5">
      <c r="A977" s="109"/>
      <c r="B977" s="108"/>
      <c r="C977" s="100"/>
      <c r="D977" s="101"/>
      <c r="E977" s="102"/>
    </row>
    <row r="978" spans="1:5">
      <c r="A978" s="109"/>
      <c r="B978" s="108"/>
      <c r="C978" s="100"/>
      <c r="D978" s="101"/>
      <c r="E978" s="102"/>
    </row>
    <row r="979" spans="1:5">
      <c r="A979" s="109"/>
      <c r="B979" s="108"/>
      <c r="C979" s="100"/>
      <c r="D979" s="101"/>
      <c r="E979" s="102"/>
    </row>
    <row r="980" spans="1:5">
      <c r="A980" s="109"/>
      <c r="B980" s="108"/>
      <c r="C980" s="100"/>
      <c r="D980" s="101"/>
      <c r="E980" s="102"/>
    </row>
    <row r="981" spans="1:5">
      <c r="A981" s="109"/>
      <c r="B981" s="108"/>
      <c r="C981" s="100"/>
      <c r="D981" s="101"/>
      <c r="E981" s="102"/>
    </row>
    <row r="982" spans="1:5">
      <c r="A982" s="109"/>
      <c r="B982" s="108"/>
      <c r="C982" s="100"/>
      <c r="D982" s="101"/>
      <c r="E982" s="102"/>
    </row>
    <row r="983" spans="1:5">
      <c r="A983" s="109"/>
      <c r="B983" s="108"/>
      <c r="C983" s="100"/>
      <c r="D983" s="101"/>
      <c r="E983" s="102"/>
    </row>
    <row r="984" spans="1:5">
      <c r="A984" s="109"/>
      <c r="B984" s="108"/>
      <c r="C984" s="100"/>
      <c r="D984" s="101"/>
      <c r="E984" s="102"/>
    </row>
    <row r="985" spans="1:5">
      <c r="A985" s="109"/>
      <c r="B985" s="108"/>
      <c r="C985" s="100"/>
      <c r="D985" s="101"/>
      <c r="E985" s="102"/>
    </row>
    <row r="986" spans="1:5">
      <c r="A986" s="109"/>
      <c r="B986" s="108"/>
      <c r="C986" s="100"/>
      <c r="D986" s="101"/>
      <c r="E986" s="102"/>
    </row>
    <row r="987" spans="1:5">
      <c r="A987" s="109"/>
      <c r="B987" s="108"/>
      <c r="C987" s="100"/>
      <c r="D987" s="101"/>
      <c r="E987" s="102"/>
    </row>
    <row r="988" spans="1:5">
      <c r="A988" s="109"/>
      <c r="B988" s="108"/>
      <c r="C988" s="100"/>
      <c r="D988" s="101"/>
      <c r="E988" s="102"/>
    </row>
    <row r="989" spans="1:5">
      <c r="A989" s="109"/>
      <c r="B989" s="108"/>
      <c r="C989" s="100"/>
      <c r="D989" s="101"/>
      <c r="E989" s="102"/>
    </row>
    <row r="990" spans="1:5">
      <c r="A990" s="109"/>
      <c r="B990" s="108"/>
      <c r="C990" s="100"/>
      <c r="D990" s="101"/>
      <c r="E990" s="102"/>
    </row>
    <row r="991" spans="1:5">
      <c r="A991" s="109"/>
      <c r="B991" s="108"/>
      <c r="C991" s="100"/>
      <c r="D991" s="101"/>
      <c r="E991" s="102"/>
    </row>
    <row r="992" spans="1:5">
      <c r="A992" s="109"/>
      <c r="B992" s="108"/>
      <c r="C992" s="100"/>
      <c r="D992" s="101"/>
      <c r="E992" s="102"/>
    </row>
    <row r="993" spans="1:5">
      <c r="A993" s="109"/>
      <c r="B993" s="108"/>
      <c r="C993" s="100"/>
      <c r="D993" s="101"/>
      <c r="E993" s="102"/>
    </row>
    <row r="994" spans="1:5">
      <c r="A994" s="109"/>
      <c r="B994" s="108"/>
      <c r="C994" s="100"/>
      <c r="D994" s="101"/>
      <c r="E994" s="102"/>
    </row>
    <row r="995" spans="1:5">
      <c r="A995" s="109"/>
      <c r="B995" s="108"/>
      <c r="C995" s="100"/>
      <c r="D995" s="101"/>
      <c r="E995" s="102"/>
    </row>
    <row r="996" spans="1:5">
      <c r="A996" s="109"/>
      <c r="B996" s="108"/>
      <c r="C996" s="100"/>
      <c r="D996" s="101"/>
      <c r="E996" s="102"/>
    </row>
    <row r="997" spans="1:5">
      <c r="A997" s="109"/>
      <c r="B997" s="108"/>
      <c r="C997" s="100"/>
      <c r="D997" s="101"/>
      <c r="E997" s="102"/>
    </row>
    <row r="998" spans="1:5">
      <c r="A998" s="109"/>
      <c r="B998" s="108"/>
      <c r="C998" s="100"/>
      <c r="D998" s="101"/>
      <c r="E998" s="102"/>
    </row>
    <row r="999" spans="1:5">
      <c r="A999" s="109"/>
      <c r="B999" s="108"/>
      <c r="C999" s="100"/>
      <c r="D999" s="101"/>
      <c r="E999" s="102"/>
    </row>
    <row r="1000" spans="1:5">
      <c r="A1000" s="109"/>
      <c r="B1000" s="108"/>
      <c r="C1000" s="100"/>
      <c r="D1000" s="101"/>
      <c r="E1000" s="102"/>
    </row>
    <row r="1001" spans="1:5">
      <c r="A1001" s="109"/>
      <c r="B1001" s="108"/>
      <c r="C1001" s="100"/>
      <c r="D1001" s="101"/>
      <c r="E1001" s="102"/>
    </row>
    <row r="1002" spans="1:5">
      <c r="A1002" s="109"/>
      <c r="B1002" s="108"/>
      <c r="C1002" s="100"/>
      <c r="D1002" s="101"/>
      <c r="E1002" s="102"/>
    </row>
    <row r="1003" spans="1:5">
      <c r="A1003" s="109"/>
      <c r="B1003" s="108"/>
      <c r="C1003" s="100"/>
      <c r="D1003" s="101"/>
      <c r="E1003" s="102"/>
    </row>
    <row r="1004" spans="1:5">
      <c r="A1004" s="109"/>
      <c r="B1004" s="108"/>
      <c r="C1004" s="100"/>
      <c r="D1004" s="101"/>
      <c r="E1004" s="102"/>
    </row>
    <row r="1005" spans="1:5">
      <c r="A1005" s="109"/>
      <c r="B1005" s="108"/>
      <c r="C1005" s="100"/>
      <c r="D1005" s="101"/>
      <c r="E1005" s="102"/>
    </row>
    <row r="1006" spans="1:5">
      <c r="A1006" s="109"/>
      <c r="B1006" s="108"/>
      <c r="C1006" s="100"/>
      <c r="D1006" s="101"/>
      <c r="E1006" s="102"/>
    </row>
    <row r="1007" spans="1:5">
      <c r="A1007" s="109"/>
      <c r="B1007" s="108"/>
      <c r="C1007" s="100"/>
      <c r="D1007" s="101"/>
      <c r="E1007" s="102"/>
    </row>
    <row r="1008" spans="1:5">
      <c r="A1008" s="109"/>
      <c r="B1008" s="108"/>
      <c r="C1008" s="100"/>
      <c r="D1008" s="101"/>
      <c r="E1008" s="102"/>
    </row>
    <row r="1009" spans="1:5">
      <c r="A1009" s="109"/>
      <c r="B1009" s="108"/>
      <c r="C1009" s="100"/>
      <c r="D1009" s="101"/>
      <c r="E1009" s="102"/>
    </row>
    <row r="1010" spans="1:5">
      <c r="A1010" s="109"/>
      <c r="B1010" s="108"/>
      <c r="C1010" s="100"/>
      <c r="D1010" s="101"/>
      <c r="E1010" s="102"/>
    </row>
    <row r="1011" spans="1:5">
      <c r="A1011" s="109"/>
      <c r="B1011" s="108"/>
      <c r="C1011" s="100"/>
      <c r="D1011" s="101"/>
      <c r="E1011" s="102"/>
    </row>
    <row r="1012" spans="1:5">
      <c r="A1012" s="109"/>
      <c r="B1012" s="108"/>
      <c r="C1012" s="100"/>
      <c r="D1012" s="101"/>
      <c r="E1012" s="102"/>
    </row>
    <row r="1013" spans="1:5">
      <c r="A1013" s="109"/>
      <c r="B1013" s="108"/>
      <c r="C1013" s="100"/>
      <c r="D1013" s="101"/>
      <c r="E1013" s="102"/>
    </row>
    <row r="1014" spans="1:5">
      <c r="A1014" s="109"/>
      <c r="B1014" s="108"/>
      <c r="C1014" s="100"/>
      <c r="D1014" s="101"/>
      <c r="E1014" s="102"/>
    </row>
    <row r="1015" spans="1:5">
      <c r="A1015" s="109"/>
      <c r="B1015" s="108"/>
      <c r="C1015" s="100"/>
      <c r="D1015" s="101"/>
      <c r="E1015" s="102"/>
    </row>
    <row r="1016" spans="1:5">
      <c r="A1016" s="109"/>
      <c r="B1016" s="108"/>
      <c r="C1016" s="100"/>
      <c r="D1016" s="101"/>
      <c r="E1016" s="102"/>
    </row>
    <row r="1017" spans="1:5">
      <c r="A1017" s="109"/>
      <c r="B1017" s="108"/>
      <c r="C1017" s="100"/>
      <c r="D1017" s="101"/>
      <c r="E1017" s="102"/>
    </row>
    <row r="1018" spans="1:5">
      <c r="A1018" s="109"/>
      <c r="B1018" s="108"/>
      <c r="C1018" s="100"/>
      <c r="D1018" s="101"/>
      <c r="E1018" s="102"/>
    </row>
    <row r="1019" spans="1:5">
      <c r="A1019" s="109"/>
      <c r="B1019" s="108"/>
      <c r="C1019" s="100"/>
      <c r="D1019" s="101"/>
      <c r="E1019" s="102"/>
    </row>
    <row r="1020" spans="1:5">
      <c r="A1020" s="109"/>
      <c r="B1020" s="108"/>
      <c r="C1020" s="100"/>
      <c r="D1020" s="101"/>
      <c r="E1020" s="102"/>
    </row>
    <row r="1021" spans="1:5">
      <c r="A1021" s="109"/>
      <c r="B1021" s="108"/>
      <c r="C1021" s="100"/>
      <c r="D1021" s="101"/>
      <c r="E1021" s="102"/>
    </row>
    <row r="1022" spans="1:5">
      <c r="A1022" s="109"/>
      <c r="B1022" s="108"/>
      <c r="C1022" s="100"/>
      <c r="D1022" s="101"/>
      <c r="E1022" s="102"/>
    </row>
    <row r="1023" spans="1:5">
      <c r="A1023" s="109"/>
      <c r="B1023" s="108"/>
      <c r="C1023" s="100"/>
      <c r="D1023" s="101"/>
      <c r="E1023" s="102"/>
    </row>
    <row r="1024" spans="1:5">
      <c r="A1024" s="109"/>
      <c r="B1024" s="108"/>
      <c r="C1024" s="100"/>
      <c r="D1024" s="101"/>
      <c r="E1024" s="102"/>
    </row>
    <row r="1025" spans="1:5">
      <c r="A1025" s="109"/>
      <c r="B1025" s="108"/>
      <c r="C1025" s="100"/>
      <c r="D1025" s="101"/>
      <c r="E1025" s="102"/>
    </row>
    <row r="1026" spans="1:5">
      <c r="A1026" s="109"/>
      <c r="B1026" s="108"/>
      <c r="C1026" s="100"/>
      <c r="D1026" s="101"/>
      <c r="E1026" s="102"/>
    </row>
    <row r="1027" spans="1:5">
      <c r="A1027" s="109"/>
      <c r="B1027" s="108"/>
      <c r="C1027" s="100"/>
      <c r="D1027" s="101"/>
      <c r="E1027" s="102"/>
    </row>
    <row r="1028" spans="1:5">
      <c r="A1028" s="109"/>
      <c r="B1028" s="108"/>
      <c r="C1028" s="100"/>
      <c r="D1028" s="101"/>
      <c r="E1028" s="102"/>
    </row>
    <row r="1029" spans="1:5">
      <c r="A1029" s="109"/>
      <c r="B1029" s="108"/>
      <c r="C1029" s="100"/>
      <c r="D1029" s="101"/>
      <c r="E1029" s="102"/>
    </row>
    <row r="1030" spans="1:5">
      <c r="A1030" s="109"/>
      <c r="B1030" s="108"/>
      <c r="C1030" s="100"/>
      <c r="D1030" s="101"/>
      <c r="E1030" s="102"/>
    </row>
    <row r="1031" spans="1:5">
      <c r="A1031" s="109"/>
      <c r="B1031" s="108"/>
      <c r="C1031" s="100"/>
      <c r="D1031" s="101"/>
      <c r="E1031" s="102"/>
    </row>
    <row r="1032" spans="1:5">
      <c r="A1032" s="109"/>
      <c r="B1032" s="108"/>
      <c r="C1032" s="100"/>
      <c r="D1032" s="101"/>
      <c r="E1032" s="102"/>
    </row>
    <row r="1033" spans="1:5">
      <c r="A1033" s="109"/>
      <c r="B1033" s="108"/>
      <c r="C1033" s="100"/>
      <c r="D1033" s="101"/>
      <c r="E1033" s="102"/>
    </row>
    <row r="1034" spans="1:5">
      <c r="A1034" s="109"/>
      <c r="B1034" s="108"/>
      <c r="C1034" s="100"/>
      <c r="D1034" s="101"/>
      <c r="E1034" s="102"/>
    </row>
    <row r="1035" spans="1:5">
      <c r="A1035" s="109"/>
      <c r="B1035" s="108"/>
      <c r="C1035" s="100"/>
      <c r="D1035" s="101"/>
      <c r="E1035" s="102"/>
    </row>
    <row r="1036" spans="1:5">
      <c r="A1036" s="109"/>
      <c r="B1036" s="108"/>
      <c r="C1036" s="100"/>
      <c r="D1036" s="101"/>
      <c r="E1036" s="102"/>
    </row>
    <row r="1037" spans="1:5">
      <c r="A1037" s="109"/>
      <c r="B1037" s="108"/>
      <c r="C1037" s="100"/>
      <c r="D1037" s="101"/>
      <c r="E1037" s="102"/>
    </row>
    <row r="1038" spans="1:5">
      <c r="A1038" s="109"/>
      <c r="B1038" s="108"/>
      <c r="C1038" s="100"/>
      <c r="D1038" s="101"/>
      <c r="E1038" s="102"/>
    </row>
    <row r="1039" spans="1:5">
      <c r="A1039" s="109"/>
      <c r="B1039" s="108"/>
      <c r="C1039" s="100"/>
      <c r="D1039" s="101"/>
      <c r="E1039" s="102"/>
    </row>
    <row r="1040" spans="1:5">
      <c r="A1040" s="109"/>
      <c r="B1040" s="108"/>
      <c r="C1040" s="100"/>
      <c r="D1040" s="101"/>
      <c r="E1040" s="102"/>
    </row>
    <row r="1041" spans="1:5">
      <c r="A1041" s="109"/>
      <c r="B1041" s="108"/>
      <c r="C1041" s="100"/>
      <c r="D1041" s="101"/>
      <c r="E1041" s="102"/>
    </row>
    <row r="1042" spans="1:5">
      <c r="A1042" s="109"/>
      <c r="B1042" s="108"/>
      <c r="C1042" s="100"/>
      <c r="D1042" s="101"/>
      <c r="E1042" s="102"/>
    </row>
    <row r="1043" spans="1:5">
      <c r="A1043" s="109"/>
      <c r="B1043" s="108"/>
      <c r="C1043" s="100"/>
      <c r="D1043" s="101"/>
      <c r="E1043" s="102"/>
    </row>
    <row r="1044" spans="1:5">
      <c r="A1044" s="109"/>
      <c r="B1044" s="108"/>
      <c r="C1044" s="100"/>
      <c r="D1044" s="101"/>
      <c r="E1044" s="102"/>
    </row>
    <row r="1045" spans="1:5">
      <c r="A1045" s="109"/>
      <c r="B1045" s="108"/>
      <c r="C1045" s="100"/>
      <c r="D1045" s="101"/>
      <c r="E1045" s="102"/>
    </row>
    <row r="1046" spans="1:5">
      <c r="A1046" s="109"/>
      <c r="B1046" s="108"/>
      <c r="C1046" s="100"/>
      <c r="D1046" s="101"/>
      <c r="E1046" s="102"/>
    </row>
    <row r="1047" spans="1:5">
      <c r="A1047" s="109"/>
      <c r="B1047" s="108"/>
      <c r="C1047" s="100"/>
      <c r="D1047" s="101"/>
      <c r="E1047" s="102"/>
    </row>
    <row r="1048" spans="1:5">
      <c r="A1048" s="109"/>
      <c r="B1048" s="108"/>
      <c r="C1048" s="100"/>
      <c r="D1048" s="101"/>
      <c r="E1048" s="102"/>
    </row>
    <row r="1049" spans="1:5">
      <c r="A1049" s="109"/>
      <c r="B1049" s="108"/>
      <c r="C1049" s="100"/>
      <c r="D1049" s="101"/>
      <c r="E1049" s="102"/>
    </row>
    <row r="1050" spans="1:5">
      <c r="A1050" s="109"/>
      <c r="B1050" s="108"/>
      <c r="C1050" s="100"/>
      <c r="D1050" s="101"/>
      <c r="E1050" s="102"/>
    </row>
    <row r="1051" spans="1:5">
      <c r="A1051" s="109"/>
      <c r="B1051" s="108"/>
      <c r="C1051" s="100"/>
      <c r="D1051" s="101"/>
      <c r="E1051" s="102"/>
    </row>
    <row r="1052" spans="1:5">
      <c r="A1052" s="109"/>
      <c r="B1052" s="108"/>
      <c r="C1052" s="100"/>
      <c r="D1052" s="101"/>
      <c r="E1052" s="102"/>
    </row>
    <row r="1053" spans="1:5">
      <c r="A1053" s="109"/>
      <c r="B1053" s="108"/>
      <c r="C1053" s="100"/>
      <c r="D1053" s="101"/>
      <c r="E1053" s="102"/>
    </row>
    <row r="1054" spans="1:5">
      <c r="A1054" s="109"/>
      <c r="B1054" s="108"/>
      <c r="C1054" s="100"/>
      <c r="D1054" s="101"/>
      <c r="E1054" s="102"/>
    </row>
    <row r="1055" spans="1:5">
      <c r="A1055" s="109"/>
      <c r="B1055" s="108"/>
      <c r="C1055" s="100"/>
      <c r="D1055" s="101"/>
      <c r="E1055" s="102"/>
    </row>
    <row r="1056" spans="1:5">
      <c r="A1056" s="109"/>
      <c r="B1056" s="108"/>
      <c r="C1056" s="100"/>
      <c r="D1056" s="101"/>
      <c r="E1056" s="102"/>
    </row>
    <row r="1057" spans="1:5">
      <c r="A1057" s="109"/>
      <c r="B1057" s="108"/>
      <c r="C1057" s="100"/>
      <c r="D1057" s="101"/>
      <c r="E1057" s="102"/>
    </row>
    <row r="1058" spans="1:5">
      <c r="A1058" s="109"/>
      <c r="B1058" s="108"/>
      <c r="C1058" s="100"/>
      <c r="D1058" s="101"/>
      <c r="E1058" s="102"/>
    </row>
    <row r="1059" spans="1:5">
      <c r="A1059" s="109"/>
      <c r="B1059" s="108"/>
      <c r="C1059" s="100"/>
      <c r="D1059" s="101"/>
      <c r="E1059" s="102"/>
    </row>
    <row r="1060" spans="1:5">
      <c r="A1060" s="109"/>
      <c r="B1060" s="108"/>
      <c r="C1060" s="100"/>
      <c r="D1060" s="101"/>
      <c r="E1060" s="102"/>
    </row>
    <row r="1061" spans="1:5">
      <c r="A1061" s="109"/>
      <c r="B1061" s="108"/>
      <c r="C1061" s="100"/>
      <c r="D1061" s="101"/>
      <c r="E1061" s="102"/>
    </row>
    <row r="1062" spans="1:5">
      <c r="A1062" s="109"/>
      <c r="B1062" s="108"/>
      <c r="C1062" s="100"/>
      <c r="D1062" s="101"/>
      <c r="E1062" s="102"/>
    </row>
    <row r="1063" spans="1:5">
      <c r="A1063" s="109"/>
      <c r="B1063" s="108"/>
      <c r="C1063" s="100"/>
      <c r="D1063" s="101"/>
      <c r="E1063" s="102"/>
    </row>
    <row r="1064" spans="1:5">
      <c r="A1064" s="109"/>
      <c r="B1064" s="108"/>
      <c r="C1064" s="100"/>
      <c r="D1064" s="101"/>
      <c r="E1064" s="102"/>
    </row>
    <row r="1065" spans="1:5">
      <c r="A1065" s="109"/>
      <c r="B1065" s="108"/>
      <c r="C1065" s="100"/>
      <c r="D1065" s="101"/>
      <c r="E1065" s="102"/>
    </row>
    <row r="1066" spans="1:5">
      <c r="A1066" s="109"/>
      <c r="B1066" s="108"/>
      <c r="C1066" s="100"/>
      <c r="D1066" s="101"/>
      <c r="E1066" s="102"/>
    </row>
    <row r="1067" spans="1:5">
      <c r="A1067" s="109"/>
      <c r="B1067" s="108"/>
      <c r="C1067" s="100"/>
      <c r="D1067" s="101"/>
      <c r="E1067" s="102"/>
    </row>
    <row r="1068" spans="1:5">
      <c r="A1068" s="109"/>
      <c r="B1068" s="108"/>
      <c r="C1068" s="100"/>
      <c r="D1068" s="101"/>
      <c r="E1068" s="102"/>
    </row>
    <row r="1069" spans="1:5">
      <c r="A1069" s="109"/>
      <c r="B1069" s="108"/>
      <c r="C1069" s="100"/>
      <c r="D1069" s="101"/>
      <c r="E1069" s="102"/>
    </row>
    <row r="1070" spans="1:5">
      <c r="A1070" s="109"/>
      <c r="B1070" s="108"/>
      <c r="C1070" s="100"/>
      <c r="D1070" s="101"/>
      <c r="E1070" s="102"/>
    </row>
    <row r="1071" spans="1:5">
      <c r="A1071" s="109"/>
      <c r="B1071" s="108"/>
      <c r="C1071" s="100"/>
      <c r="D1071" s="101"/>
      <c r="E1071" s="102"/>
    </row>
    <row r="1072" spans="1:5">
      <c r="A1072" s="109"/>
      <c r="B1072" s="108"/>
      <c r="C1072" s="100"/>
      <c r="D1072" s="101"/>
      <c r="E1072" s="102"/>
    </row>
    <row r="1073" spans="1:5">
      <c r="A1073" s="109"/>
      <c r="B1073" s="108"/>
      <c r="C1073" s="100"/>
      <c r="D1073" s="101"/>
      <c r="E1073" s="102"/>
    </row>
    <row r="1074" spans="1:5">
      <c r="A1074" s="109"/>
      <c r="B1074" s="108"/>
      <c r="C1074" s="100"/>
      <c r="D1074" s="101"/>
      <c r="E1074" s="102"/>
    </row>
    <row r="1075" spans="1:5">
      <c r="A1075" s="109"/>
      <c r="B1075" s="108"/>
      <c r="C1075" s="100"/>
      <c r="D1075" s="101"/>
      <c r="E1075" s="102"/>
    </row>
    <row r="1076" spans="1:5">
      <c r="A1076" s="109"/>
      <c r="B1076" s="108"/>
      <c r="C1076" s="100"/>
      <c r="D1076" s="101"/>
      <c r="E1076" s="102"/>
    </row>
    <row r="1077" spans="1:5">
      <c r="A1077" s="109"/>
      <c r="B1077" s="108"/>
      <c r="C1077" s="100"/>
      <c r="D1077" s="101"/>
      <c r="E1077" s="102"/>
    </row>
    <row r="1078" spans="1:5">
      <c r="A1078" s="109"/>
      <c r="B1078" s="108"/>
      <c r="C1078" s="100"/>
      <c r="D1078" s="101"/>
      <c r="E1078" s="102"/>
    </row>
    <row r="1079" spans="1:5">
      <c r="A1079" s="109"/>
      <c r="B1079" s="108"/>
      <c r="C1079" s="100"/>
      <c r="D1079" s="101"/>
      <c r="E1079" s="102"/>
    </row>
    <row r="1080" spans="1:5">
      <c r="A1080" s="109"/>
      <c r="B1080" s="108"/>
      <c r="C1080" s="100"/>
      <c r="D1080" s="101"/>
      <c r="E1080" s="102"/>
    </row>
    <row r="1081" spans="1:5">
      <c r="A1081" s="109"/>
      <c r="B1081" s="108"/>
      <c r="C1081" s="100"/>
      <c r="D1081" s="101"/>
      <c r="E1081" s="102"/>
    </row>
    <row r="1082" spans="1:5">
      <c r="A1082" s="109"/>
      <c r="B1082" s="108"/>
      <c r="C1082" s="100"/>
      <c r="D1082" s="101"/>
      <c r="E1082" s="102"/>
    </row>
    <row r="1083" spans="1:5">
      <c r="A1083" s="109"/>
      <c r="B1083" s="108"/>
      <c r="C1083" s="100"/>
      <c r="D1083" s="101"/>
      <c r="E1083" s="102"/>
    </row>
    <row r="1084" spans="1:5">
      <c r="A1084" s="109"/>
      <c r="B1084" s="108"/>
      <c r="C1084" s="100"/>
      <c r="D1084" s="101"/>
      <c r="E1084" s="102"/>
    </row>
    <row r="1085" spans="1:5">
      <c r="A1085" s="109"/>
      <c r="B1085" s="108"/>
      <c r="C1085" s="100"/>
      <c r="D1085" s="101"/>
      <c r="E1085" s="102"/>
    </row>
    <row r="1086" spans="1:5">
      <c r="A1086" s="109"/>
      <c r="B1086" s="108"/>
      <c r="C1086" s="100"/>
      <c r="D1086" s="101"/>
      <c r="E1086" s="102"/>
    </row>
    <row r="1087" spans="1:5">
      <c r="A1087" s="109"/>
      <c r="B1087" s="108"/>
      <c r="C1087" s="100"/>
      <c r="D1087" s="101"/>
      <c r="E1087" s="102"/>
    </row>
    <row r="1088" spans="1:5">
      <c r="A1088" s="109"/>
      <c r="B1088" s="108"/>
      <c r="C1088" s="100"/>
      <c r="D1088" s="101"/>
      <c r="E1088" s="102"/>
    </row>
    <row r="1089" spans="1:5">
      <c r="A1089" s="109"/>
      <c r="B1089" s="108"/>
      <c r="C1089" s="100"/>
      <c r="D1089" s="101"/>
      <c r="E1089" s="102"/>
    </row>
    <row r="1090" spans="1:5">
      <c r="A1090" s="109"/>
      <c r="B1090" s="108"/>
      <c r="C1090" s="100"/>
      <c r="D1090" s="101"/>
      <c r="E1090" s="102"/>
    </row>
    <row r="1091" spans="1:5">
      <c r="A1091" s="109"/>
      <c r="B1091" s="108"/>
      <c r="C1091" s="100"/>
      <c r="D1091" s="101"/>
      <c r="E1091" s="102"/>
    </row>
    <row r="1092" spans="1:5">
      <c r="A1092" s="109"/>
      <c r="B1092" s="108"/>
      <c r="C1092" s="100"/>
      <c r="D1092" s="101"/>
      <c r="E1092" s="102"/>
    </row>
    <row r="1093" spans="1:5">
      <c r="A1093" s="109"/>
      <c r="B1093" s="108"/>
      <c r="C1093" s="100"/>
      <c r="D1093" s="101"/>
      <c r="E1093" s="102"/>
    </row>
    <row r="1094" spans="1:5">
      <c r="A1094" s="109"/>
      <c r="B1094" s="108"/>
      <c r="C1094" s="100"/>
      <c r="D1094" s="101"/>
      <c r="E1094" s="102"/>
    </row>
    <row r="1095" spans="1:5">
      <c r="A1095" s="109"/>
      <c r="B1095" s="108"/>
      <c r="C1095" s="100"/>
      <c r="D1095" s="101"/>
      <c r="E1095" s="102"/>
    </row>
    <row r="1096" spans="1:5">
      <c r="A1096" s="109"/>
      <c r="B1096" s="108"/>
      <c r="C1096" s="100"/>
      <c r="D1096" s="101"/>
      <c r="E1096" s="102"/>
    </row>
    <row r="1097" spans="1:5">
      <c r="A1097" s="109"/>
      <c r="B1097" s="108"/>
      <c r="C1097" s="100"/>
      <c r="D1097" s="101"/>
      <c r="E1097" s="102"/>
    </row>
    <row r="1098" spans="1:5">
      <c r="A1098" s="109"/>
      <c r="B1098" s="108"/>
      <c r="C1098" s="100"/>
      <c r="D1098" s="101"/>
      <c r="E1098" s="102"/>
    </row>
    <row r="1099" spans="1:5">
      <c r="A1099" s="109"/>
      <c r="B1099" s="108"/>
      <c r="C1099" s="100"/>
      <c r="D1099" s="101"/>
      <c r="E1099" s="102"/>
    </row>
    <row r="1100" spans="1:5">
      <c r="A1100" s="109"/>
      <c r="B1100" s="108"/>
      <c r="C1100" s="100"/>
      <c r="D1100" s="101"/>
      <c r="E1100" s="102"/>
    </row>
    <row r="1101" spans="1:5">
      <c r="A1101" s="109"/>
      <c r="B1101" s="108"/>
      <c r="C1101" s="100"/>
      <c r="D1101" s="101"/>
      <c r="E1101" s="102"/>
    </row>
    <row r="1102" spans="1:5">
      <c r="A1102" s="109"/>
      <c r="B1102" s="108"/>
      <c r="C1102" s="100"/>
      <c r="D1102" s="101"/>
      <c r="E1102" s="102"/>
    </row>
    <row r="1103" spans="1:5">
      <c r="A1103" s="109"/>
      <c r="B1103" s="108"/>
      <c r="C1103" s="100"/>
      <c r="D1103" s="101"/>
      <c r="E1103" s="102"/>
    </row>
    <row r="1104" spans="1:5">
      <c r="A1104" s="109"/>
      <c r="B1104" s="108"/>
      <c r="C1104" s="100"/>
      <c r="D1104" s="101"/>
      <c r="E1104" s="102"/>
    </row>
    <row r="1105" spans="1:5">
      <c r="A1105" s="109"/>
      <c r="B1105" s="108"/>
      <c r="C1105" s="100"/>
      <c r="D1105" s="101"/>
      <c r="E1105" s="102"/>
    </row>
    <row r="1106" spans="1:5">
      <c r="A1106" s="109"/>
      <c r="B1106" s="108"/>
      <c r="C1106" s="100"/>
      <c r="D1106" s="101"/>
      <c r="E1106" s="102"/>
    </row>
    <row r="1107" spans="1:5">
      <c r="A1107" s="109"/>
      <c r="B1107" s="108"/>
      <c r="C1107" s="100"/>
      <c r="D1107" s="101"/>
      <c r="E1107" s="102"/>
    </row>
    <row r="1108" spans="1:5">
      <c r="A1108" s="109"/>
      <c r="B1108" s="108"/>
      <c r="C1108" s="100"/>
      <c r="D1108" s="101"/>
      <c r="E1108" s="102"/>
    </row>
    <row r="1109" spans="1:5">
      <c r="A1109" s="109"/>
      <c r="B1109" s="108"/>
      <c r="C1109" s="100"/>
      <c r="D1109" s="101"/>
      <c r="E1109" s="102"/>
    </row>
    <row r="1110" spans="1:5">
      <c r="A1110" s="109"/>
      <c r="B1110" s="108"/>
      <c r="C1110" s="100"/>
      <c r="D1110" s="101"/>
      <c r="E1110" s="102"/>
    </row>
    <row r="1111" spans="1:5">
      <c r="A1111" s="109"/>
      <c r="B1111" s="108"/>
      <c r="C1111" s="100"/>
      <c r="D1111" s="101"/>
      <c r="E1111" s="102"/>
    </row>
    <row r="1112" spans="1:5">
      <c r="A1112" s="109"/>
      <c r="B1112" s="108"/>
      <c r="C1112" s="100"/>
      <c r="D1112" s="101"/>
      <c r="E1112" s="102"/>
    </row>
    <row r="1113" spans="1:5">
      <c r="A1113" s="109"/>
      <c r="B1113" s="108"/>
      <c r="C1113" s="100"/>
      <c r="D1113" s="101"/>
      <c r="E1113" s="102"/>
    </row>
    <row r="1114" spans="1:5">
      <c r="A1114" s="109"/>
      <c r="B1114" s="108"/>
      <c r="C1114" s="100"/>
      <c r="D1114" s="101"/>
      <c r="E1114" s="102"/>
    </row>
    <row r="1115" spans="1:5">
      <c r="A1115" s="109"/>
      <c r="B1115" s="108"/>
      <c r="C1115" s="100"/>
      <c r="D1115" s="101"/>
      <c r="E1115" s="102"/>
    </row>
    <row r="1116" spans="1:5">
      <c r="A1116" s="109"/>
      <c r="B1116" s="108"/>
      <c r="C1116" s="100"/>
      <c r="D1116" s="101"/>
      <c r="E1116" s="102"/>
    </row>
    <row r="1117" spans="1:5">
      <c r="A1117" s="109"/>
      <c r="B1117" s="108"/>
      <c r="C1117" s="100"/>
      <c r="D1117" s="101"/>
      <c r="E1117" s="102"/>
    </row>
    <row r="1118" spans="1:5">
      <c r="A1118" s="109"/>
      <c r="B1118" s="108"/>
      <c r="C1118" s="100"/>
      <c r="D1118" s="101"/>
      <c r="E1118" s="102"/>
    </row>
    <row r="1119" spans="1:5">
      <c r="A1119" s="109"/>
      <c r="B1119" s="108"/>
      <c r="C1119" s="100"/>
      <c r="D1119" s="101"/>
      <c r="E1119" s="102"/>
    </row>
    <row r="1120" spans="1:5">
      <c r="A1120" s="109"/>
      <c r="B1120" s="108"/>
      <c r="C1120" s="100"/>
      <c r="D1120" s="101"/>
      <c r="E1120" s="102"/>
    </row>
    <row r="1121" spans="1:5">
      <c r="A1121" s="109"/>
      <c r="B1121" s="108"/>
      <c r="C1121" s="100"/>
      <c r="D1121" s="101"/>
      <c r="E1121" s="102"/>
    </row>
    <row r="1122" spans="1:5">
      <c r="A1122" s="109"/>
      <c r="B1122" s="108"/>
      <c r="C1122" s="100"/>
      <c r="D1122" s="101"/>
      <c r="E1122" s="102"/>
    </row>
    <row r="1123" spans="1:5">
      <c r="A1123" s="109"/>
      <c r="B1123" s="108"/>
      <c r="C1123" s="100"/>
      <c r="D1123" s="101"/>
      <c r="E1123" s="102"/>
    </row>
    <row r="1124" spans="1:5">
      <c r="A1124" s="109"/>
      <c r="B1124" s="108"/>
      <c r="C1124" s="100"/>
      <c r="D1124" s="101"/>
      <c r="E1124" s="102"/>
    </row>
    <row r="1125" spans="1:5">
      <c r="A1125" s="109"/>
      <c r="B1125" s="108"/>
      <c r="C1125" s="100"/>
      <c r="D1125" s="101"/>
      <c r="E1125" s="102"/>
    </row>
    <row r="1126" spans="1:5">
      <c r="A1126" s="109"/>
      <c r="B1126" s="108"/>
      <c r="C1126" s="100"/>
      <c r="D1126" s="101"/>
      <c r="E1126" s="102"/>
    </row>
    <row r="1127" spans="1:5">
      <c r="A1127" s="109"/>
      <c r="B1127" s="108"/>
      <c r="C1127" s="100"/>
      <c r="D1127" s="101"/>
      <c r="E1127" s="102"/>
    </row>
    <row r="1128" spans="1:5">
      <c r="A1128" s="109"/>
      <c r="B1128" s="108"/>
      <c r="C1128" s="100"/>
      <c r="D1128" s="101"/>
      <c r="E1128" s="102"/>
    </row>
    <row r="1129" spans="1:5">
      <c r="A1129" s="109"/>
      <c r="B1129" s="108"/>
      <c r="C1129" s="100"/>
      <c r="D1129" s="101"/>
      <c r="E1129" s="102"/>
    </row>
    <row r="1130" spans="1:5">
      <c r="A1130" s="109"/>
      <c r="B1130" s="108"/>
      <c r="C1130" s="100"/>
      <c r="D1130" s="101"/>
      <c r="E1130" s="102"/>
    </row>
    <row r="1131" spans="1:5">
      <c r="A1131" s="109"/>
      <c r="B1131" s="108"/>
      <c r="C1131" s="100"/>
      <c r="D1131" s="101"/>
      <c r="E1131" s="102"/>
    </row>
    <row r="1132" spans="1:5">
      <c r="A1132" s="109"/>
      <c r="B1132" s="108"/>
      <c r="C1132" s="100"/>
      <c r="D1132" s="101"/>
      <c r="E1132" s="102"/>
    </row>
    <row r="1133" spans="1:5">
      <c r="A1133" s="109"/>
      <c r="B1133" s="108"/>
      <c r="C1133" s="100"/>
      <c r="D1133" s="101"/>
      <c r="E1133" s="102"/>
    </row>
    <row r="1134" spans="1:5">
      <c r="A1134" s="109"/>
      <c r="B1134" s="108"/>
      <c r="C1134" s="100"/>
      <c r="D1134" s="101"/>
      <c r="E1134" s="102"/>
    </row>
    <row r="1135" spans="1:5">
      <c r="A1135" s="109"/>
      <c r="B1135" s="108"/>
      <c r="C1135" s="100"/>
      <c r="D1135" s="101"/>
      <c r="E1135" s="102"/>
    </row>
    <row r="1136" spans="1:5">
      <c r="A1136" s="109"/>
      <c r="B1136" s="108"/>
      <c r="C1136" s="100"/>
      <c r="D1136" s="101"/>
      <c r="E1136" s="102"/>
    </row>
    <row r="1137" spans="1:5">
      <c r="A1137" s="109"/>
      <c r="B1137" s="108"/>
      <c r="C1137" s="100"/>
      <c r="D1137" s="101"/>
      <c r="E1137" s="102"/>
    </row>
    <row r="1138" spans="1:5">
      <c r="A1138" s="109"/>
      <c r="B1138" s="108"/>
      <c r="C1138" s="100"/>
      <c r="D1138" s="101"/>
      <c r="E1138" s="102"/>
    </row>
    <row r="1139" spans="1:5">
      <c r="A1139" s="109"/>
      <c r="B1139" s="108"/>
      <c r="C1139" s="100"/>
      <c r="D1139" s="101"/>
      <c r="E1139" s="102"/>
    </row>
    <row r="1140" spans="1:5">
      <c r="A1140" s="109"/>
      <c r="B1140" s="108"/>
      <c r="C1140" s="100"/>
      <c r="D1140" s="101"/>
      <c r="E1140" s="102"/>
    </row>
    <row r="1141" spans="1:5">
      <c r="A1141" s="109"/>
      <c r="B1141" s="108"/>
      <c r="C1141" s="100"/>
      <c r="D1141" s="101"/>
      <c r="E1141" s="102"/>
    </row>
    <row r="1142" spans="1:5">
      <c r="A1142" s="109"/>
      <c r="B1142" s="108"/>
      <c r="C1142" s="100"/>
      <c r="D1142" s="101"/>
      <c r="E1142" s="102"/>
    </row>
    <row r="1143" spans="1:5">
      <c r="A1143" s="109"/>
      <c r="B1143" s="108"/>
      <c r="C1143" s="100"/>
      <c r="D1143" s="101"/>
      <c r="E1143" s="102"/>
    </row>
    <row r="1144" spans="1:5">
      <c r="A1144" s="109"/>
      <c r="B1144" s="108"/>
      <c r="C1144" s="100"/>
      <c r="D1144" s="101"/>
      <c r="E1144" s="102"/>
    </row>
    <row r="1145" spans="1:5">
      <c r="A1145" s="109"/>
      <c r="B1145" s="108"/>
      <c r="C1145" s="100"/>
      <c r="D1145" s="101"/>
      <c r="E1145" s="102"/>
    </row>
    <row r="1146" spans="1:5">
      <c r="A1146" s="109"/>
      <c r="B1146" s="108"/>
      <c r="C1146" s="100"/>
      <c r="D1146" s="101"/>
      <c r="E1146" s="102"/>
    </row>
    <row r="1147" spans="1:5">
      <c r="A1147" s="109"/>
      <c r="B1147" s="108"/>
      <c r="C1147" s="100"/>
      <c r="D1147" s="101"/>
      <c r="E1147" s="102"/>
    </row>
    <row r="1148" spans="1:5">
      <c r="A1148" s="109"/>
      <c r="B1148" s="108"/>
      <c r="C1148" s="100"/>
      <c r="D1148" s="101"/>
      <c r="E1148" s="102"/>
    </row>
    <row r="1149" spans="1:5">
      <c r="A1149" s="109"/>
      <c r="B1149" s="108"/>
      <c r="C1149" s="100"/>
      <c r="D1149" s="101"/>
      <c r="E1149" s="102"/>
    </row>
    <row r="1150" spans="1:5">
      <c r="A1150" s="109"/>
      <c r="B1150" s="108"/>
      <c r="C1150" s="100"/>
      <c r="D1150" s="101"/>
      <c r="E1150" s="102"/>
    </row>
    <row r="1151" spans="1:5">
      <c r="A1151" s="109"/>
      <c r="B1151" s="108"/>
      <c r="C1151" s="100"/>
      <c r="D1151" s="101"/>
      <c r="E1151" s="102"/>
    </row>
    <row r="1152" spans="1:5">
      <c r="A1152" s="109"/>
      <c r="B1152" s="108"/>
      <c r="C1152" s="100"/>
      <c r="D1152" s="101"/>
      <c r="E1152" s="102"/>
    </row>
    <row r="1153" spans="1:5">
      <c r="A1153" s="109"/>
      <c r="B1153" s="108"/>
      <c r="C1153" s="100"/>
      <c r="D1153" s="101"/>
      <c r="E1153" s="102"/>
    </row>
    <row r="1154" spans="1:5">
      <c r="A1154" s="109"/>
      <c r="B1154" s="108"/>
      <c r="C1154" s="100"/>
      <c r="D1154" s="101"/>
      <c r="E1154" s="102"/>
    </row>
    <row r="1155" spans="1:5">
      <c r="A1155" s="109"/>
      <c r="B1155" s="108"/>
      <c r="C1155" s="100"/>
      <c r="D1155" s="101"/>
      <c r="E1155" s="102"/>
    </row>
    <row r="1156" spans="1:5">
      <c r="A1156" s="109"/>
      <c r="B1156" s="108"/>
      <c r="C1156" s="100"/>
      <c r="D1156" s="101"/>
      <c r="E1156" s="102"/>
    </row>
    <row r="1157" spans="1:5">
      <c r="A1157" s="109"/>
      <c r="B1157" s="108"/>
      <c r="C1157" s="100"/>
      <c r="D1157" s="101"/>
      <c r="E1157" s="102"/>
    </row>
    <row r="1158" spans="1:5">
      <c r="A1158" s="109"/>
      <c r="B1158" s="108"/>
      <c r="C1158" s="100"/>
      <c r="D1158" s="101"/>
      <c r="E1158" s="102"/>
    </row>
    <row r="1159" spans="1:5">
      <c r="A1159" s="109"/>
      <c r="B1159" s="108"/>
      <c r="C1159" s="100"/>
      <c r="D1159" s="101"/>
      <c r="E1159" s="102"/>
    </row>
    <row r="1160" spans="1:5">
      <c r="A1160" s="109"/>
      <c r="B1160" s="108"/>
      <c r="C1160" s="100"/>
      <c r="D1160" s="101"/>
      <c r="E1160" s="102"/>
    </row>
    <row r="1161" spans="1:5">
      <c r="A1161" s="109"/>
      <c r="B1161" s="108"/>
      <c r="C1161" s="100"/>
      <c r="D1161" s="101"/>
      <c r="E1161" s="102"/>
    </row>
    <row r="1162" spans="1:5">
      <c r="A1162" s="109"/>
      <c r="B1162" s="108"/>
      <c r="C1162" s="100"/>
      <c r="D1162" s="101"/>
      <c r="E1162" s="102"/>
    </row>
    <row r="1163" spans="1:5">
      <c r="A1163" s="109"/>
      <c r="B1163" s="108"/>
      <c r="C1163" s="100"/>
      <c r="D1163" s="101"/>
      <c r="E1163" s="102"/>
    </row>
    <row r="1164" spans="1:5">
      <c r="A1164" s="109"/>
      <c r="B1164" s="108"/>
      <c r="C1164" s="100"/>
      <c r="D1164" s="101"/>
      <c r="E1164" s="102"/>
    </row>
    <row r="1165" spans="1:5">
      <c r="A1165" s="109"/>
      <c r="B1165" s="108"/>
      <c r="C1165" s="100"/>
      <c r="D1165" s="101"/>
      <c r="E1165" s="102"/>
    </row>
    <row r="1166" spans="1:5">
      <c r="A1166" s="109"/>
      <c r="B1166" s="108"/>
      <c r="C1166" s="100"/>
      <c r="D1166" s="101"/>
      <c r="E1166" s="102"/>
    </row>
    <row r="1167" spans="1:5">
      <c r="A1167" s="109"/>
      <c r="B1167" s="108"/>
      <c r="C1167" s="100"/>
      <c r="D1167" s="101"/>
      <c r="E1167" s="102"/>
    </row>
    <row r="1168" spans="1:5">
      <c r="A1168" s="109"/>
      <c r="B1168" s="108"/>
      <c r="C1168" s="100"/>
      <c r="D1168" s="101"/>
      <c r="E1168" s="102"/>
    </row>
    <row r="1169" spans="1:5">
      <c r="A1169" s="109"/>
      <c r="B1169" s="108"/>
      <c r="C1169" s="100"/>
      <c r="D1169" s="101"/>
      <c r="E1169" s="102"/>
    </row>
    <row r="1170" spans="1:5">
      <c r="A1170" s="109"/>
      <c r="B1170" s="108"/>
      <c r="C1170" s="100"/>
      <c r="D1170" s="101"/>
      <c r="E1170" s="102"/>
    </row>
    <row r="1171" spans="1:5">
      <c r="A1171" s="109"/>
      <c r="B1171" s="108"/>
      <c r="C1171" s="100"/>
      <c r="D1171" s="101"/>
      <c r="E1171" s="102"/>
    </row>
    <row r="1172" spans="1:5">
      <c r="A1172" s="109"/>
      <c r="B1172" s="108"/>
      <c r="C1172" s="100"/>
      <c r="D1172" s="101"/>
      <c r="E1172" s="102"/>
    </row>
    <row r="1173" spans="1:5">
      <c r="A1173" s="109"/>
      <c r="B1173" s="108"/>
      <c r="C1173" s="100"/>
      <c r="D1173" s="101"/>
      <c r="E1173" s="102"/>
    </row>
  </sheetData>
  <pageMargins left="0.7" right="0.7" top="0.75" bottom="0.75" header="0.3" footer="0.3"/>
  <pageSetup paperSize="0" orientation="portrait" horizontalDpi="0" verticalDpi="0" copies="0"/>
</worksheet>
</file>

<file path=xl/worksheets/sheet23.xml><?xml version="1.0" encoding="utf-8"?>
<worksheet xmlns="http://schemas.openxmlformats.org/spreadsheetml/2006/main" xmlns:r="http://schemas.openxmlformats.org/officeDocument/2006/relationships">
  <sheetPr codeName="Sheet45"/>
  <dimension ref="A1:F1011"/>
  <sheetViews>
    <sheetView workbookViewId="0"/>
  </sheetViews>
  <sheetFormatPr defaultRowHeight="15"/>
  <cols>
    <col min="1" max="1" width="14.7109375" style="85" customWidth="1"/>
    <col min="2" max="2" width="25" style="85" customWidth="1"/>
    <col min="3" max="3" width="19.85546875" style="87" customWidth="1"/>
    <col min="4" max="4" width="22.140625" style="85" bestFit="1" customWidth="1"/>
    <col min="5" max="5" width="11.7109375" style="85" bestFit="1" customWidth="1"/>
    <col min="6" max="6" width="13.140625" style="86" customWidth="1"/>
    <col min="7" max="16384" width="9.140625" style="85"/>
  </cols>
  <sheetData>
    <row r="1" spans="1:6" ht="15.75">
      <c r="A1" s="83"/>
      <c r="B1" s="31" t="s">
        <v>15</v>
      </c>
      <c r="C1" s="83"/>
    </row>
    <row r="2" spans="1:6" ht="15.75">
      <c r="A2" s="83"/>
      <c r="B2" s="31" t="s">
        <v>954</v>
      </c>
      <c r="C2" s="83"/>
    </row>
    <row r="3" spans="1:6">
      <c r="A3" s="83"/>
      <c r="B3" s="30" t="s">
        <v>380</v>
      </c>
      <c r="C3" s="83"/>
    </row>
    <row r="4" spans="1:6" ht="15.75">
      <c r="A4" s="38" t="s">
        <v>14</v>
      </c>
      <c r="B4" s="30" t="s">
        <v>381</v>
      </c>
      <c r="C4" s="83"/>
    </row>
    <row r="5" spans="1:6" ht="15.75">
      <c r="A5" s="38" t="s">
        <v>12</v>
      </c>
      <c r="B5" s="30" t="s">
        <v>382</v>
      </c>
      <c r="C5" s="83"/>
    </row>
    <row r="6" spans="1:6" ht="15.75">
      <c r="A6" s="38" t="s">
        <v>11</v>
      </c>
      <c r="B6" s="30"/>
      <c r="C6" s="83"/>
    </row>
    <row r="7" spans="1:6" ht="15.75">
      <c r="A7" s="38" t="s">
        <v>10</v>
      </c>
      <c r="B7" s="30"/>
      <c r="C7" s="83"/>
    </row>
    <row r="8" spans="1:6" ht="15.75">
      <c r="A8" s="38" t="s">
        <v>9</v>
      </c>
      <c r="B8" s="30" t="s">
        <v>436</v>
      </c>
      <c r="C8" s="83"/>
    </row>
    <row r="9" spans="1:6" ht="15.75">
      <c r="A9" s="38" t="s">
        <v>7</v>
      </c>
      <c r="B9" s="30" t="s">
        <v>39</v>
      </c>
      <c r="C9" s="83"/>
    </row>
    <row r="10" spans="1:6" ht="15.75">
      <c r="A10" s="67" t="s">
        <v>5</v>
      </c>
      <c r="B10" s="30"/>
      <c r="C10" s="83"/>
    </row>
    <row r="11" spans="1:6" s="89" customFormat="1" ht="16.5" thickBot="1">
      <c r="A11" s="51" t="s">
        <v>4</v>
      </c>
      <c r="B11" s="88"/>
      <c r="C11" s="88"/>
      <c r="F11" s="90"/>
    </row>
    <row r="12" spans="1:6" s="413" customFormat="1">
      <c r="A12" s="418" t="s">
        <v>3</v>
      </c>
      <c r="B12" s="413" t="s">
        <v>382</v>
      </c>
      <c r="C12" s="419"/>
      <c r="D12" s="418"/>
      <c r="E12" s="418"/>
      <c r="F12" s="420"/>
    </row>
    <row r="13" spans="1:6">
      <c r="A13" s="110" t="s">
        <v>383</v>
      </c>
      <c r="B13" s="111">
        <v>-0.15000000000000036</v>
      </c>
      <c r="C13" s="111"/>
      <c r="E13" s="112"/>
      <c r="F13" s="104"/>
    </row>
    <row r="14" spans="1:6">
      <c r="A14" s="113" t="s">
        <v>384</v>
      </c>
      <c r="B14" s="111">
        <v>-0.26000000000000156</v>
      </c>
      <c r="C14" s="111"/>
      <c r="D14" s="114"/>
      <c r="E14" s="115"/>
    </row>
    <row r="15" spans="1:6">
      <c r="A15" s="116" t="s">
        <v>385</v>
      </c>
      <c r="B15" s="111">
        <v>-0.33000000000000007</v>
      </c>
      <c r="C15" s="111"/>
      <c r="D15" s="114"/>
      <c r="E15" s="115"/>
    </row>
    <row r="16" spans="1:6">
      <c r="A16" s="117" t="s">
        <v>386</v>
      </c>
      <c r="B16" s="111">
        <v>-0.37999999999999901</v>
      </c>
      <c r="C16" s="111"/>
      <c r="D16" s="114"/>
      <c r="E16" s="115"/>
    </row>
    <row r="17" spans="1:5">
      <c r="A17" s="118" t="s">
        <v>387</v>
      </c>
      <c r="B17" s="111">
        <v>-0.41999999999999993</v>
      </c>
      <c r="C17" s="111"/>
      <c r="D17" s="114"/>
      <c r="E17" s="115"/>
    </row>
    <row r="18" spans="1:5">
      <c r="A18" s="119" t="s">
        <v>388</v>
      </c>
      <c r="B18" s="111">
        <v>-0.4399999999999995</v>
      </c>
      <c r="C18" s="111"/>
      <c r="D18" s="114"/>
      <c r="E18" s="115"/>
    </row>
    <row r="19" spans="1:5">
      <c r="A19" s="120" t="s">
        <v>389</v>
      </c>
      <c r="B19" s="111">
        <v>-0.44999999999999929</v>
      </c>
      <c r="C19" s="111"/>
      <c r="D19" s="114"/>
      <c r="E19" s="115"/>
    </row>
    <row r="20" spans="1:5">
      <c r="A20" s="121" t="s">
        <v>390</v>
      </c>
      <c r="B20" s="111">
        <v>-0.47000000000000064</v>
      </c>
      <c r="C20" s="111"/>
      <c r="D20" s="114"/>
      <c r="E20" s="115"/>
    </row>
    <row r="21" spans="1:5">
      <c r="A21" s="122" t="s">
        <v>391</v>
      </c>
      <c r="B21" s="111">
        <v>-0.48000000000000043</v>
      </c>
      <c r="C21" s="111"/>
      <c r="D21" s="114"/>
      <c r="E21" s="115"/>
    </row>
    <row r="22" spans="1:5">
      <c r="A22" s="122" t="s">
        <v>392</v>
      </c>
      <c r="B22" s="111">
        <v>-0.48000000000000043</v>
      </c>
      <c r="C22" s="111"/>
      <c r="D22" s="114"/>
      <c r="E22" s="115"/>
    </row>
    <row r="23" spans="1:5">
      <c r="A23" s="122" t="s">
        <v>393</v>
      </c>
      <c r="B23" s="111">
        <v>-0.49000000000000021</v>
      </c>
      <c r="C23" s="111"/>
      <c r="D23" s="114"/>
      <c r="E23" s="115"/>
    </row>
    <row r="24" spans="1:5">
      <c r="A24" s="122" t="s">
        <v>394</v>
      </c>
      <c r="B24" s="111">
        <v>-0.49000000000000021</v>
      </c>
      <c r="C24" s="111"/>
      <c r="D24" s="114"/>
      <c r="E24" s="115"/>
    </row>
    <row r="25" spans="1:5">
      <c r="A25" s="122" t="s">
        <v>395</v>
      </c>
      <c r="B25" s="111">
        <v>-0.54999999999999982</v>
      </c>
      <c r="C25" s="111"/>
      <c r="D25" s="114"/>
      <c r="E25" s="115"/>
    </row>
    <row r="26" spans="1:5">
      <c r="A26" s="122" t="s">
        <v>396</v>
      </c>
      <c r="B26" s="111">
        <v>-0.5</v>
      </c>
      <c r="C26" s="111"/>
      <c r="D26" s="114"/>
      <c r="E26" s="115"/>
    </row>
    <row r="27" spans="1:5">
      <c r="A27" s="122" t="s">
        <v>397</v>
      </c>
      <c r="B27" s="111">
        <v>-0.5</v>
      </c>
      <c r="C27" s="111"/>
      <c r="D27" s="114"/>
      <c r="E27" s="115"/>
    </row>
    <row r="28" spans="1:5">
      <c r="A28" s="122" t="s">
        <v>398</v>
      </c>
      <c r="B28" s="111">
        <v>-0.5</v>
      </c>
      <c r="C28" s="111"/>
      <c r="D28" s="114"/>
      <c r="E28" s="115"/>
    </row>
    <row r="29" spans="1:5">
      <c r="A29" s="122" t="s">
        <v>399</v>
      </c>
      <c r="B29" s="111">
        <v>-0.49999999999999911</v>
      </c>
      <c r="C29" s="85"/>
      <c r="D29" s="114"/>
      <c r="E29" s="115"/>
    </row>
    <row r="30" spans="1:5">
      <c r="A30" s="122" t="s">
        <v>400</v>
      </c>
      <c r="B30" s="111">
        <v>-0.50000000000000089</v>
      </c>
      <c r="C30" s="123"/>
      <c r="D30" s="114"/>
      <c r="E30" s="115"/>
    </row>
    <row r="31" spans="1:5">
      <c r="A31" s="122" t="s">
        <v>401</v>
      </c>
      <c r="B31" s="111">
        <v>-0.70000000000000107</v>
      </c>
      <c r="C31" s="123"/>
      <c r="D31" s="114"/>
      <c r="E31" s="115"/>
    </row>
    <row r="32" spans="1:5">
      <c r="A32" s="122" t="s">
        <v>402</v>
      </c>
      <c r="B32" s="111">
        <v>-0.87999999999999901</v>
      </c>
      <c r="C32" s="123"/>
      <c r="D32" s="114"/>
      <c r="E32" s="115"/>
    </row>
    <row r="33" spans="1:5">
      <c r="A33" s="124">
        <v>2006</v>
      </c>
      <c r="B33" s="111">
        <v>-1.0400000000000009</v>
      </c>
      <c r="C33" s="123"/>
      <c r="D33" s="114"/>
      <c r="E33" s="115"/>
    </row>
    <row r="34" spans="1:5">
      <c r="A34" s="125">
        <v>2006</v>
      </c>
      <c r="B34" s="111">
        <v>-1.1500000000000004</v>
      </c>
      <c r="C34" s="123"/>
      <c r="D34" s="114"/>
      <c r="E34" s="115"/>
    </row>
    <row r="35" spans="1:5">
      <c r="A35" s="126">
        <v>2006</v>
      </c>
      <c r="B35" s="111">
        <v>-1.1999999999999993</v>
      </c>
      <c r="C35" s="123"/>
      <c r="D35" s="114"/>
      <c r="E35" s="115"/>
    </row>
    <row r="36" spans="1:5">
      <c r="A36" s="127">
        <v>2006</v>
      </c>
      <c r="B36" s="111">
        <v>-1.2100000000000009</v>
      </c>
      <c r="C36" s="123"/>
      <c r="D36" s="114"/>
      <c r="E36" s="115"/>
    </row>
    <row r="37" spans="1:5">
      <c r="A37" s="128">
        <v>2007</v>
      </c>
      <c r="B37" s="111">
        <v>-1.1400000000000006</v>
      </c>
      <c r="C37" s="123"/>
      <c r="D37" s="114"/>
      <c r="E37" s="115"/>
    </row>
    <row r="38" spans="1:5">
      <c r="A38" s="129">
        <v>2007</v>
      </c>
      <c r="B38" s="111">
        <v>-1.0899999999999999</v>
      </c>
      <c r="C38" s="123"/>
      <c r="D38" s="114"/>
      <c r="E38" s="115"/>
    </row>
    <row r="39" spans="1:5">
      <c r="A39" s="130">
        <v>2007</v>
      </c>
      <c r="B39" s="111">
        <v>-0.99000000000000021</v>
      </c>
      <c r="C39" s="123"/>
      <c r="D39" s="114"/>
      <c r="E39" s="115"/>
    </row>
    <row r="40" spans="1:5">
      <c r="A40" s="131">
        <v>2007</v>
      </c>
      <c r="B40" s="111">
        <v>-0.87000000000000099</v>
      </c>
      <c r="C40" s="123"/>
      <c r="D40" s="114"/>
      <c r="E40" s="115"/>
    </row>
    <row r="41" spans="1:5">
      <c r="A41" s="132"/>
      <c r="B41" s="132"/>
      <c r="C41" s="123"/>
      <c r="D41" s="114"/>
      <c r="E41" s="115"/>
    </row>
    <row r="42" spans="1:5">
      <c r="A42" s="132"/>
      <c r="B42" s="132"/>
      <c r="C42" s="123"/>
      <c r="D42" s="114"/>
      <c r="E42" s="115"/>
    </row>
    <row r="43" spans="1:5">
      <c r="A43" s="132"/>
      <c r="B43" s="132"/>
      <c r="C43" s="123"/>
      <c r="D43" s="114"/>
      <c r="E43" s="115"/>
    </row>
    <row r="44" spans="1:5">
      <c r="A44" s="132"/>
      <c r="B44" s="132"/>
      <c r="C44" s="123"/>
      <c r="D44" s="114"/>
      <c r="E44" s="115"/>
    </row>
    <row r="45" spans="1:5">
      <c r="A45" s="132"/>
      <c r="B45" s="132"/>
      <c r="C45" s="123"/>
      <c r="D45" s="114"/>
      <c r="E45" s="115"/>
    </row>
    <row r="46" spans="1:5">
      <c r="A46" s="132"/>
      <c r="B46" s="132"/>
      <c r="C46" s="123"/>
      <c r="D46" s="114"/>
      <c r="E46" s="115"/>
    </row>
    <row r="47" spans="1:5">
      <c r="A47" s="132"/>
      <c r="B47" s="132"/>
      <c r="C47" s="123"/>
      <c r="D47" s="114"/>
      <c r="E47" s="115"/>
    </row>
    <row r="48" spans="1:5">
      <c r="A48" s="132"/>
      <c r="B48" s="132"/>
      <c r="C48" s="123"/>
      <c r="D48" s="114"/>
      <c r="E48" s="115"/>
    </row>
    <row r="49" spans="1:5">
      <c r="A49" s="132"/>
      <c r="B49" s="132"/>
      <c r="C49" s="123"/>
      <c r="D49" s="114"/>
      <c r="E49" s="115"/>
    </row>
    <row r="50" spans="1:5">
      <c r="A50" s="132"/>
      <c r="B50" s="132"/>
      <c r="C50" s="123"/>
      <c r="D50" s="114"/>
      <c r="E50" s="115"/>
    </row>
    <row r="51" spans="1:5">
      <c r="A51" s="132"/>
      <c r="B51" s="132"/>
      <c r="C51" s="123"/>
      <c r="D51" s="114"/>
      <c r="E51" s="115"/>
    </row>
    <row r="52" spans="1:5">
      <c r="A52" s="132"/>
      <c r="B52" s="132"/>
      <c r="C52" s="123"/>
      <c r="D52" s="114"/>
      <c r="E52" s="115"/>
    </row>
    <row r="53" spans="1:5">
      <c r="A53" s="132"/>
      <c r="B53" s="132"/>
      <c r="C53" s="123"/>
      <c r="D53" s="114"/>
      <c r="E53" s="115"/>
    </row>
    <row r="54" spans="1:5">
      <c r="A54" s="132"/>
      <c r="B54" s="132"/>
      <c r="C54" s="123"/>
      <c r="D54" s="114"/>
      <c r="E54" s="115"/>
    </row>
    <row r="55" spans="1:5">
      <c r="A55" s="132"/>
      <c r="B55" s="132"/>
      <c r="C55" s="123"/>
      <c r="D55" s="114"/>
      <c r="E55" s="115"/>
    </row>
    <row r="56" spans="1:5">
      <c r="A56" s="132"/>
      <c r="B56" s="132"/>
      <c r="C56" s="123"/>
      <c r="D56" s="114"/>
      <c r="E56" s="115"/>
    </row>
    <row r="57" spans="1:5">
      <c r="A57" s="132"/>
      <c r="B57" s="132"/>
      <c r="C57" s="123"/>
      <c r="D57" s="114"/>
      <c r="E57" s="115"/>
    </row>
    <row r="58" spans="1:5">
      <c r="A58" s="132"/>
      <c r="B58" s="132"/>
      <c r="C58" s="123"/>
      <c r="D58" s="114"/>
      <c r="E58" s="115"/>
    </row>
    <row r="59" spans="1:5">
      <c r="A59" s="132"/>
      <c r="B59" s="132"/>
      <c r="C59" s="123"/>
      <c r="D59" s="114"/>
      <c r="E59" s="115"/>
    </row>
    <row r="60" spans="1:5">
      <c r="A60" s="132"/>
      <c r="B60" s="132"/>
      <c r="C60" s="123"/>
      <c r="D60" s="114"/>
      <c r="E60" s="115"/>
    </row>
    <row r="61" spans="1:5">
      <c r="A61" s="132"/>
      <c r="B61" s="132"/>
      <c r="C61" s="123"/>
      <c r="D61" s="114"/>
      <c r="E61" s="115"/>
    </row>
    <row r="62" spans="1:5">
      <c r="A62" s="92"/>
      <c r="B62" s="123"/>
      <c r="C62" s="123"/>
      <c r="D62" s="114"/>
      <c r="E62" s="115"/>
    </row>
    <row r="63" spans="1:5">
      <c r="A63" s="133"/>
      <c r="B63" s="114"/>
      <c r="C63" s="114"/>
      <c r="D63" s="114"/>
      <c r="E63" s="115"/>
    </row>
    <row r="64" spans="1:5">
      <c r="A64" s="133"/>
      <c r="B64" s="114"/>
      <c r="C64" s="114"/>
      <c r="D64" s="114"/>
      <c r="E64" s="115"/>
    </row>
    <row r="65" spans="1:6">
      <c r="A65" s="133"/>
      <c r="B65" s="114"/>
      <c r="C65" s="114"/>
      <c r="D65" s="114"/>
      <c r="E65" s="115"/>
    </row>
    <row r="66" spans="1:6">
      <c r="A66" s="133"/>
      <c r="B66" s="114"/>
      <c r="C66" s="114"/>
      <c r="D66" s="114"/>
      <c r="E66" s="115"/>
    </row>
    <row r="67" spans="1:6">
      <c r="A67" s="133"/>
      <c r="B67" s="114"/>
      <c r="C67" s="114"/>
      <c r="D67" s="114"/>
      <c r="E67" s="115"/>
    </row>
    <row r="68" spans="1:6">
      <c r="A68" s="134"/>
      <c r="B68" s="135"/>
      <c r="C68" s="135"/>
      <c r="D68" s="135"/>
      <c r="E68" s="115"/>
    </row>
    <row r="69" spans="1:6">
      <c r="A69" s="134"/>
      <c r="B69" s="135"/>
      <c r="C69" s="135"/>
      <c r="D69" s="135"/>
      <c r="E69" s="115"/>
    </row>
    <row r="70" spans="1:6">
      <c r="A70" s="134"/>
      <c r="B70" s="135"/>
      <c r="C70" s="135"/>
      <c r="D70" s="135"/>
      <c r="E70" s="115"/>
    </row>
    <row r="71" spans="1:6">
      <c r="A71" s="134"/>
      <c r="B71" s="135"/>
      <c r="C71" s="135"/>
      <c r="D71" s="135"/>
      <c r="E71" s="136"/>
      <c r="F71" s="99"/>
    </row>
    <row r="72" spans="1:6">
      <c r="A72" s="134"/>
      <c r="B72" s="136"/>
      <c r="C72" s="136"/>
      <c r="D72" s="136"/>
      <c r="E72" s="136"/>
      <c r="F72" s="99"/>
    </row>
    <row r="73" spans="1:6">
      <c r="A73" s="134"/>
      <c r="B73" s="136"/>
      <c r="C73" s="136"/>
      <c r="D73" s="136"/>
      <c r="E73" s="136"/>
      <c r="F73" s="99"/>
    </row>
    <row r="74" spans="1:6">
      <c r="A74" s="134"/>
      <c r="B74" s="136"/>
      <c r="C74" s="136"/>
      <c r="D74" s="136"/>
      <c r="E74" s="136"/>
      <c r="F74" s="99"/>
    </row>
    <row r="75" spans="1:6">
      <c r="A75" s="134"/>
      <c r="B75" s="136"/>
      <c r="C75" s="136"/>
      <c r="D75" s="136"/>
      <c r="E75" s="136"/>
      <c r="F75" s="99"/>
    </row>
    <row r="76" spans="1:6">
      <c r="A76" s="134"/>
      <c r="B76" s="136"/>
      <c r="C76" s="136"/>
      <c r="D76" s="136"/>
      <c r="E76" s="136"/>
      <c r="F76" s="99"/>
    </row>
    <row r="77" spans="1:6">
      <c r="A77" s="134"/>
      <c r="B77" s="136"/>
      <c r="C77" s="136"/>
      <c r="D77" s="136"/>
      <c r="E77" s="136"/>
      <c r="F77" s="99"/>
    </row>
    <row r="78" spans="1:6">
      <c r="A78" s="134"/>
      <c r="B78" s="136"/>
      <c r="C78" s="136"/>
      <c r="D78" s="136"/>
      <c r="E78" s="136"/>
      <c r="F78" s="99"/>
    </row>
    <row r="79" spans="1:6">
      <c r="A79" s="134"/>
      <c r="B79" s="136"/>
      <c r="C79" s="136"/>
      <c r="D79" s="136"/>
      <c r="E79" s="136"/>
      <c r="F79" s="99"/>
    </row>
    <row r="80" spans="1:6">
      <c r="A80" s="134"/>
      <c r="B80" s="136"/>
      <c r="C80" s="136"/>
      <c r="D80" s="136"/>
      <c r="E80" s="136"/>
      <c r="F80" s="99"/>
    </row>
    <row r="81" spans="1:6">
      <c r="A81" s="134"/>
      <c r="B81" s="136"/>
      <c r="C81" s="136"/>
      <c r="D81" s="136"/>
      <c r="E81" s="136"/>
      <c r="F81" s="99"/>
    </row>
    <row r="82" spans="1:6">
      <c r="A82" s="134"/>
      <c r="B82" s="136"/>
      <c r="C82" s="136"/>
      <c r="D82" s="136"/>
      <c r="E82" s="136"/>
      <c r="F82" s="99"/>
    </row>
    <row r="83" spans="1:6">
      <c r="A83" s="134"/>
      <c r="B83" s="136"/>
      <c r="C83" s="136"/>
      <c r="D83" s="136"/>
      <c r="E83" s="136"/>
      <c r="F83" s="99"/>
    </row>
    <row r="84" spans="1:6">
      <c r="A84" s="134"/>
      <c r="B84" s="136"/>
      <c r="C84" s="136"/>
      <c r="D84" s="136"/>
      <c r="E84" s="136"/>
      <c r="F84" s="99"/>
    </row>
    <row r="85" spans="1:6">
      <c r="A85" s="134"/>
      <c r="B85" s="136"/>
      <c r="C85" s="136"/>
      <c r="D85" s="136"/>
      <c r="E85" s="136"/>
      <c r="F85" s="99"/>
    </row>
    <row r="86" spans="1:6">
      <c r="A86" s="134"/>
      <c r="B86" s="136"/>
      <c r="C86" s="136"/>
      <c r="D86" s="136"/>
      <c r="E86" s="136"/>
      <c r="F86" s="99"/>
    </row>
    <row r="87" spans="1:6">
      <c r="A87" s="134"/>
      <c r="B87" s="136"/>
      <c r="C87" s="136"/>
      <c r="D87" s="136"/>
      <c r="E87" s="136"/>
      <c r="F87" s="99"/>
    </row>
    <row r="88" spans="1:6">
      <c r="A88" s="134"/>
      <c r="B88" s="136"/>
      <c r="C88" s="136"/>
      <c r="D88" s="136"/>
      <c r="E88" s="136"/>
      <c r="F88" s="99"/>
    </row>
    <row r="89" spans="1:6">
      <c r="A89" s="134"/>
      <c r="B89" s="136"/>
      <c r="C89" s="136"/>
      <c r="D89" s="136"/>
      <c r="E89" s="136"/>
      <c r="F89" s="99"/>
    </row>
    <row r="90" spans="1:6">
      <c r="A90" s="134"/>
      <c r="B90" s="136"/>
      <c r="C90" s="136"/>
      <c r="D90" s="136"/>
      <c r="E90" s="136"/>
      <c r="F90" s="99"/>
    </row>
    <row r="91" spans="1:6">
      <c r="A91" s="134"/>
      <c r="B91" s="136"/>
      <c r="C91" s="136"/>
      <c r="D91" s="136"/>
      <c r="E91" s="136"/>
      <c r="F91" s="99"/>
    </row>
    <row r="92" spans="1:6">
      <c r="A92" s="134"/>
      <c r="B92" s="136"/>
      <c r="C92" s="136"/>
      <c r="D92" s="136"/>
      <c r="E92" s="136"/>
      <c r="F92" s="99"/>
    </row>
    <row r="93" spans="1:6">
      <c r="A93" s="134"/>
      <c r="B93" s="136"/>
      <c r="C93" s="136"/>
      <c r="D93" s="136"/>
      <c r="E93" s="136"/>
      <c r="F93" s="99"/>
    </row>
    <row r="94" spans="1:6">
      <c r="A94" s="134"/>
      <c r="B94" s="136"/>
      <c r="C94" s="136"/>
      <c r="D94" s="136"/>
      <c r="E94" s="136"/>
      <c r="F94" s="99"/>
    </row>
    <row r="95" spans="1:6">
      <c r="A95" s="134"/>
      <c r="B95" s="136"/>
      <c r="C95" s="136"/>
      <c r="D95" s="136"/>
      <c r="E95" s="136"/>
      <c r="F95" s="99"/>
    </row>
    <row r="96" spans="1:6">
      <c r="A96" s="134"/>
      <c r="B96" s="136"/>
      <c r="C96" s="136"/>
      <c r="D96" s="136"/>
      <c r="E96" s="136"/>
      <c r="F96" s="99"/>
    </row>
    <row r="97" spans="1:6">
      <c r="A97" s="134"/>
      <c r="B97" s="136"/>
      <c r="C97" s="136"/>
      <c r="D97" s="136"/>
      <c r="E97" s="136"/>
      <c r="F97" s="99"/>
    </row>
    <row r="98" spans="1:6">
      <c r="A98" s="134"/>
      <c r="B98" s="136"/>
      <c r="C98" s="136"/>
      <c r="D98" s="136"/>
      <c r="E98" s="136"/>
      <c r="F98" s="99"/>
    </row>
    <row r="99" spans="1:6">
      <c r="A99" s="134"/>
      <c r="B99" s="136"/>
      <c r="C99" s="136"/>
      <c r="D99" s="136"/>
      <c r="E99" s="136"/>
      <c r="F99" s="99"/>
    </row>
    <row r="100" spans="1:6">
      <c r="A100" s="134"/>
      <c r="B100" s="136"/>
      <c r="C100" s="136"/>
      <c r="D100" s="136"/>
      <c r="E100" s="136"/>
      <c r="F100" s="99"/>
    </row>
    <row r="101" spans="1:6">
      <c r="A101" s="134"/>
      <c r="B101" s="136"/>
      <c r="C101" s="136"/>
      <c r="D101" s="136"/>
      <c r="E101" s="136"/>
      <c r="F101" s="99"/>
    </row>
    <row r="102" spans="1:6">
      <c r="A102" s="134"/>
      <c r="B102" s="136"/>
      <c r="C102" s="136"/>
      <c r="D102" s="136"/>
      <c r="E102" s="136"/>
      <c r="F102" s="99"/>
    </row>
    <row r="103" spans="1:6">
      <c r="A103" s="134"/>
      <c r="B103" s="136"/>
      <c r="C103" s="136"/>
      <c r="D103" s="136"/>
      <c r="E103" s="136"/>
      <c r="F103" s="99"/>
    </row>
    <row r="104" spans="1:6">
      <c r="A104" s="134"/>
      <c r="B104" s="136"/>
      <c r="C104" s="136"/>
      <c r="D104" s="136"/>
      <c r="E104" s="136"/>
      <c r="F104" s="99"/>
    </row>
    <row r="105" spans="1:6">
      <c r="A105" s="134"/>
      <c r="B105" s="136"/>
      <c r="C105" s="136"/>
      <c r="D105" s="136"/>
      <c r="E105" s="136"/>
      <c r="F105" s="99"/>
    </row>
    <row r="106" spans="1:6">
      <c r="A106" s="134"/>
      <c r="B106" s="136"/>
      <c r="C106" s="136"/>
      <c r="D106" s="136"/>
      <c r="E106" s="136"/>
      <c r="F106" s="99"/>
    </row>
    <row r="107" spans="1:6">
      <c r="A107" s="134"/>
      <c r="B107" s="136"/>
      <c r="C107" s="136"/>
      <c r="D107" s="136"/>
      <c r="E107" s="136"/>
      <c r="F107" s="99"/>
    </row>
    <row r="108" spans="1:6">
      <c r="A108" s="134"/>
      <c r="B108" s="136"/>
      <c r="C108" s="136"/>
      <c r="D108" s="136"/>
      <c r="E108" s="136"/>
      <c r="F108" s="99"/>
    </row>
    <row r="109" spans="1:6">
      <c r="A109" s="134"/>
      <c r="B109" s="136"/>
      <c r="C109" s="136"/>
      <c r="D109" s="136"/>
      <c r="E109" s="136"/>
      <c r="F109" s="99"/>
    </row>
    <row r="110" spans="1:6">
      <c r="A110" s="134"/>
      <c r="B110" s="136"/>
      <c r="C110" s="136"/>
      <c r="D110" s="136"/>
      <c r="E110" s="136"/>
      <c r="F110" s="99"/>
    </row>
    <row r="111" spans="1:6">
      <c r="A111" s="134"/>
      <c r="B111" s="136"/>
      <c r="C111" s="136"/>
      <c r="D111" s="136"/>
      <c r="E111" s="136"/>
      <c r="F111" s="99"/>
    </row>
    <row r="112" spans="1:6">
      <c r="A112" s="134"/>
      <c r="B112" s="136"/>
      <c r="C112" s="136"/>
      <c r="D112" s="136"/>
      <c r="E112" s="136"/>
      <c r="F112" s="99"/>
    </row>
    <row r="113" spans="1:6">
      <c r="A113" s="134"/>
      <c r="B113" s="136"/>
      <c r="C113" s="136"/>
      <c r="D113" s="136"/>
      <c r="E113" s="136"/>
      <c r="F113" s="99"/>
    </row>
    <row r="114" spans="1:6">
      <c r="A114" s="134"/>
      <c r="B114" s="136"/>
      <c r="C114" s="136"/>
      <c r="D114" s="136"/>
      <c r="E114" s="136"/>
      <c r="F114" s="99"/>
    </row>
    <row r="115" spans="1:6">
      <c r="A115" s="134"/>
      <c r="B115" s="136"/>
      <c r="C115" s="136"/>
      <c r="D115" s="136"/>
      <c r="E115" s="136"/>
      <c r="F115" s="99"/>
    </row>
    <row r="116" spans="1:6">
      <c r="A116" s="134"/>
      <c r="B116" s="136"/>
      <c r="C116" s="136"/>
      <c r="D116" s="136"/>
      <c r="E116" s="136"/>
      <c r="F116" s="99"/>
    </row>
    <row r="117" spans="1:6">
      <c r="A117" s="134"/>
      <c r="B117" s="136"/>
      <c r="C117" s="136"/>
      <c r="D117" s="136"/>
      <c r="E117" s="136"/>
      <c r="F117" s="99"/>
    </row>
    <row r="118" spans="1:6">
      <c r="A118" s="134"/>
      <c r="B118" s="136"/>
      <c r="C118" s="136"/>
      <c r="D118" s="136"/>
      <c r="E118" s="136"/>
      <c r="F118" s="99"/>
    </row>
    <row r="119" spans="1:6">
      <c r="A119" s="134"/>
      <c r="B119" s="136"/>
      <c r="C119" s="136"/>
      <c r="D119" s="136"/>
      <c r="E119" s="136"/>
      <c r="F119" s="99"/>
    </row>
    <row r="120" spans="1:6">
      <c r="A120" s="134"/>
      <c r="B120" s="136"/>
      <c r="C120" s="136"/>
      <c r="D120" s="136"/>
      <c r="E120" s="136"/>
      <c r="F120" s="99"/>
    </row>
    <row r="121" spans="1:6">
      <c r="A121" s="134"/>
      <c r="B121" s="136"/>
      <c r="C121" s="136"/>
      <c r="D121" s="136"/>
      <c r="E121" s="136"/>
      <c r="F121" s="99"/>
    </row>
    <row r="122" spans="1:6">
      <c r="A122" s="134"/>
      <c r="B122" s="136"/>
      <c r="C122" s="136"/>
      <c r="D122" s="136"/>
      <c r="E122" s="136"/>
      <c r="F122" s="99"/>
    </row>
    <row r="123" spans="1:6">
      <c r="A123" s="134"/>
      <c r="B123" s="136"/>
      <c r="C123" s="136"/>
      <c r="D123" s="136"/>
      <c r="E123" s="136"/>
      <c r="F123" s="99"/>
    </row>
    <row r="124" spans="1:6">
      <c r="A124" s="134"/>
      <c r="B124" s="136"/>
      <c r="C124" s="136"/>
      <c r="D124" s="136"/>
      <c r="E124" s="136"/>
      <c r="F124" s="99"/>
    </row>
    <row r="125" spans="1:6">
      <c r="A125" s="134"/>
      <c r="B125" s="136"/>
      <c r="C125" s="136"/>
      <c r="D125" s="136"/>
      <c r="E125" s="136"/>
      <c r="F125" s="99"/>
    </row>
    <row r="126" spans="1:6">
      <c r="A126" s="134"/>
      <c r="B126" s="136"/>
      <c r="C126" s="136"/>
      <c r="D126" s="136"/>
      <c r="E126" s="136"/>
      <c r="F126" s="99"/>
    </row>
    <row r="127" spans="1:6">
      <c r="A127" s="134"/>
      <c r="B127" s="136"/>
      <c r="C127" s="136"/>
      <c r="D127" s="136"/>
      <c r="E127" s="136"/>
      <c r="F127" s="99"/>
    </row>
    <row r="128" spans="1:6">
      <c r="A128" s="134"/>
      <c r="B128" s="136"/>
      <c r="C128" s="136"/>
      <c r="D128" s="136"/>
      <c r="E128" s="136"/>
      <c r="F128" s="99"/>
    </row>
    <row r="129" spans="1:6">
      <c r="A129" s="134"/>
      <c r="B129" s="136"/>
      <c r="C129" s="136"/>
      <c r="D129" s="136"/>
      <c r="E129" s="136"/>
      <c r="F129" s="99"/>
    </row>
    <row r="130" spans="1:6">
      <c r="A130" s="134"/>
      <c r="B130" s="136"/>
      <c r="C130" s="136"/>
      <c r="D130" s="136"/>
      <c r="E130" s="136"/>
      <c r="F130" s="99"/>
    </row>
    <row r="131" spans="1:6">
      <c r="A131" s="134"/>
      <c r="B131" s="136"/>
      <c r="C131" s="136"/>
      <c r="D131" s="136"/>
      <c r="E131" s="136"/>
      <c r="F131" s="99"/>
    </row>
    <row r="132" spans="1:6">
      <c r="A132" s="134"/>
      <c r="B132" s="136"/>
      <c r="C132" s="136"/>
      <c r="D132" s="136"/>
      <c r="E132" s="136"/>
      <c r="F132" s="99"/>
    </row>
    <row r="133" spans="1:6">
      <c r="A133" s="134"/>
      <c r="B133" s="136"/>
      <c r="C133" s="136"/>
      <c r="D133" s="136"/>
      <c r="E133" s="136"/>
      <c r="F133" s="99"/>
    </row>
    <row r="134" spans="1:6">
      <c r="A134" s="134"/>
      <c r="B134" s="136"/>
      <c r="C134" s="136"/>
      <c r="D134" s="136"/>
      <c r="E134" s="136"/>
      <c r="F134" s="99"/>
    </row>
    <row r="135" spans="1:6">
      <c r="A135" s="134"/>
      <c r="B135" s="136"/>
      <c r="C135" s="136"/>
      <c r="D135" s="136"/>
      <c r="E135" s="136"/>
      <c r="F135" s="99"/>
    </row>
    <row r="136" spans="1:6">
      <c r="A136" s="134"/>
      <c r="B136" s="136"/>
      <c r="C136" s="136"/>
      <c r="D136" s="136"/>
      <c r="E136" s="136"/>
      <c r="F136" s="99"/>
    </row>
    <row r="137" spans="1:6">
      <c r="A137" s="134"/>
      <c r="B137" s="136"/>
      <c r="C137" s="136"/>
      <c r="D137" s="136"/>
      <c r="E137" s="136"/>
      <c r="F137" s="99"/>
    </row>
    <row r="138" spans="1:6">
      <c r="A138" s="134"/>
      <c r="B138" s="136"/>
      <c r="C138" s="136"/>
      <c r="D138" s="136"/>
      <c r="E138" s="136"/>
      <c r="F138" s="99"/>
    </row>
    <row r="139" spans="1:6">
      <c r="A139" s="134"/>
      <c r="B139" s="136"/>
      <c r="C139" s="136"/>
      <c r="D139" s="136"/>
      <c r="E139" s="136"/>
      <c r="F139" s="99"/>
    </row>
    <row r="140" spans="1:6">
      <c r="A140" s="134"/>
      <c r="B140" s="136"/>
      <c r="C140" s="136"/>
      <c r="D140" s="136"/>
      <c r="E140" s="136"/>
      <c r="F140" s="99"/>
    </row>
    <row r="141" spans="1:6">
      <c r="A141" s="134"/>
      <c r="B141" s="136"/>
      <c r="C141" s="136"/>
      <c r="D141" s="136"/>
      <c r="E141" s="136"/>
      <c r="F141" s="99"/>
    </row>
    <row r="142" spans="1:6">
      <c r="A142" s="134"/>
      <c r="B142" s="136"/>
      <c r="C142" s="136"/>
      <c r="D142" s="136"/>
      <c r="E142" s="136"/>
      <c r="F142" s="99"/>
    </row>
    <row r="143" spans="1:6">
      <c r="A143" s="134"/>
      <c r="B143" s="136"/>
      <c r="C143" s="136"/>
      <c r="D143" s="136"/>
      <c r="E143" s="136"/>
      <c r="F143" s="99"/>
    </row>
    <row r="144" spans="1:6">
      <c r="A144" s="134"/>
      <c r="B144" s="136"/>
      <c r="C144" s="136"/>
      <c r="D144" s="136"/>
      <c r="E144" s="136"/>
      <c r="F144" s="99"/>
    </row>
    <row r="145" spans="1:6">
      <c r="A145" s="134"/>
      <c r="B145" s="136"/>
      <c r="C145" s="136"/>
      <c r="D145" s="136"/>
      <c r="E145" s="136"/>
      <c r="F145" s="99"/>
    </row>
    <row r="146" spans="1:6">
      <c r="A146" s="134"/>
      <c r="B146" s="136"/>
      <c r="C146" s="136"/>
      <c r="D146" s="136"/>
      <c r="E146" s="136"/>
      <c r="F146" s="99"/>
    </row>
    <row r="147" spans="1:6">
      <c r="A147" s="134"/>
      <c r="B147" s="136"/>
      <c r="C147" s="136"/>
      <c r="D147" s="136"/>
      <c r="E147" s="136"/>
      <c r="F147" s="99"/>
    </row>
    <row r="148" spans="1:6">
      <c r="A148" s="134"/>
      <c r="B148" s="136"/>
      <c r="C148" s="136"/>
      <c r="D148" s="136"/>
      <c r="E148" s="136"/>
      <c r="F148" s="99"/>
    </row>
    <row r="149" spans="1:6">
      <c r="A149" s="134"/>
      <c r="B149" s="136"/>
      <c r="C149" s="136"/>
      <c r="D149" s="136"/>
      <c r="E149" s="136"/>
      <c r="F149" s="99"/>
    </row>
    <row r="150" spans="1:6">
      <c r="A150" s="134"/>
      <c r="B150" s="136"/>
      <c r="C150" s="136"/>
      <c r="D150" s="136"/>
      <c r="E150" s="136"/>
      <c r="F150" s="99"/>
    </row>
    <row r="151" spans="1:6">
      <c r="A151" s="134"/>
      <c r="B151" s="136"/>
      <c r="C151" s="136"/>
      <c r="D151" s="136"/>
      <c r="E151" s="136"/>
      <c r="F151" s="99"/>
    </row>
    <row r="152" spans="1:6">
      <c r="A152" s="134"/>
      <c r="B152" s="136"/>
      <c r="C152" s="136"/>
      <c r="D152" s="136"/>
      <c r="E152" s="136"/>
      <c r="F152" s="99"/>
    </row>
    <row r="153" spans="1:6">
      <c r="A153" s="134"/>
      <c r="B153" s="136"/>
      <c r="C153" s="136"/>
      <c r="D153" s="136"/>
      <c r="E153" s="136"/>
      <c r="F153" s="99"/>
    </row>
    <row r="154" spans="1:6">
      <c r="A154" s="134"/>
      <c r="B154" s="136"/>
      <c r="C154" s="136"/>
      <c r="D154" s="136"/>
      <c r="E154" s="136"/>
      <c r="F154" s="99"/>
    </row>
    <row r="155" spans="1:6">
      <c r="A155" s="134"/>
      <c r="B155" s="136"/>
      <c r="C155" s="136"/>
      <c r="D155" s="136"/>
      <c r="E155" s="136"/>
      <c r="F155" s="99"/>
    </row>
    <row r="156" spans="1:6">
      <c r="A156" s="134"/>
      <c r="B156" s="136"/>
      <c r="C156" s="136"/>
      <c r="D156" s="136"/>
      <c r="E156" s="136"/>
      <c r="F156" s="99"/>
    </row>
    <row r="157" spans="1:6">
      <c r="A157" s="134"/>
      <c r="B157" s="136"/>
      <c r="C157" s="136"/>
      <c r="D157" s="136"/>
      <c r="E157" s="136"/>
      <c r="F157" s="99"/>
    </row>
    <row r="158" spans="1:6">
      <c r="A158" s="134"/>
      <c r="B158" s="136"/>
      <c r="C158" s="136"/>
      <c r="D158" s="136"/>
      <c r="E158" s="136"/>
      <c r="F158" s="99"/>
    </row>
    <row r="159" spans="1:6">
      <c r="A159" s="134"/>
      <c r="B159" s="136"/>
      <c r="C159" s="136"/>
      <c r="D159" s="136"/>
      <c r="E159" s="136"/>
      <c r="F159" s="99"/>
    </row>
    <row r="160" spans="1:6">
      <c r="A160" s="134"/>
      <c r="B160" s="136"/>
      <c r="C160" s="136"/>
      <c r="D160" s="136"/>
      <c r="E160" s="136"/>
      <c r="F160" s="99"/>
    </row>
    <row r="161" spans="1:6">
      <c r="A161" s="134"/>
      <c r="B161" s="136"/>
      <c r="C161" s="136"/>
      <c r="D161" s="136"/>
      <c r="E161" s="136"/>
      <c r="F161" s="99"/>
    </row>
    <row r="162" spans="1:6">
      <c r="A162" s="134"/>
      <c r="B162" s="136"/>
      <c r="C162" s="136"/>
      <c r="D162" s="136"/>
      <c r="E162" s="136"/>
      <c r="F162" s="99"/>
    </row>
    <row r="163" spans="1:6">
      <c r="A163" s="134"/>
      <c r="B163" s="136"/>
      <c r="C163" s="136"/>
      <c r="D163" s="136"/>
      <c r="E163" s="136"/>
      <c r="F163" s="99"/>
    </row>
    <row r="164" spans="1:6">
      <c r="A164" s="134"/>
      <c r="B164" s="136"/>
      <c r="C164" s="136"/>
      <c r="D164" s="136"/>
      <c r="E164" s="136"/>
      <c r="F164" s="99"/>
    </row>
    <row r="165" spans="1:6">
      <c r="A165" s="134"/>
      <c r="B165" s="136"/>
      <c r="C165" s="136"/>
      <c r="D165" s="136"/>
      <c r="E165" s="136"/>
      <c r="F165" s="99"/>
    </row>
    <row r="166" spans="1:6">
      <c r="A166" s="134"/>
      <c r="B166" s="136"/>
      <c r="C166" s="136"/>
      <c r="D166" s="136"/>
      <c r="E166" s="136"/>
      <c r="F166" s="99"/>
    </row>
    <row r="167" spans="1:6">
      <c r="A167" s="134">
        <v>39721</v>
      </c>
      <c r="B167" s="136">
        <v>-285.24382500167798</v>
      </c>
      <c r="C167" s="136">
        <v>1125.0371895424366</v>
      </c>
      <c r="D167" s="136">
        <v>51.31708747619912</v>
      </c>
      <c r="E167" s="136">
        <v>891.11045201695731</v>
      </c>
      <c r="F167" s="99"/>
    </row>
    <row r="168" spans="1:6">
      <c r="B168" s="137"/>
      <c r="C168" s="138"/>
      <c r="D168" s="138"/>
      <c r="E168" s="138"/>
      <c r="F168" s="104"/>
    </row>
    <row r="169" spans="1:6">
      <c r="B169" s="137"/>
      <c r="C169" s="138"/>
      <c r="D169" s="138"/>
      <c r="E169" s="138"/>
      <c r="F169" s="104"/>
    </row>
    <row r="170" spans="1:6">
      <c r="B170" s="139"/>
      <c r="C170" s="140"/>
      <c r="D170" s="140"/>
      <c r="E170" s="140"/>
      <c r="F170" s="105"/>
    </row>
    <row r="171" spans="1:6">
      <c r="B171" s="141"/>
      <c r="C171" s="142"/>
      <c r="D171" s="143"/>
      <c r="E171" s="143"/>
    </row>
    <row r="172" spans="1:6">
      <c r="B172" s="141"/>
      <c r="C172" s="142"/>
      <c r="D172" s="143"/>
      <c r="E172" s="143"/>
    </row>
    <row r="173" spans="1:6">
      <c r="B173" s="141"/>
      <c r="C173" s="142"/>
      <c r="D173" s="143"/>
      <c r="E173" s="143"/>
    </row>
    <row r="174" spans="1:6">
      <c r="B174" s="141"/>
      <c r="C174" s="142"/>
      <c r="D174" s="143"/>
      <c r="E174" s="143"/>
    </row>
    <row r="175" spans="1:6">
      <c r="B175" s="141"/>
      <c r="C175" s="142"/>
      <c r="D175" s="143"/>
      <c r="E175" s="143"/>
    </row>
    <row r="176" spans="1:6">
      <c r="B176" s="141"/>
      <c r="C176" s="142"/>
      <c r="D176" s="143"/>
      <c r="E176" s="143"/>
    </row>
    <row r="177" spans="2:5">
      <c r="B177" s="141"/>
      <c r="C177" s="142"/>
      <c r="D177" s="143"/>
      <c r="E177" s="143"/>
    </row>
    <row r="178" spans="2:5">
      <c r="B178" s="141"/>
      <c r="C178" s="142"/>
      <c r="D178" s="143"/>
      <c r="E178" s="143"/>
    </row>
    <row r="179" spans="2:5">
      <c r="B179" s="141"/>
      <c r="C179" s="142"/>
      <c r="D179" s="143"/>
      <c r="E179" s="143"/>
    </row>
    <row r="180" spans="2:5">
      <c r="B180" s="141"/>
      <c r="C180" s="142"/>
      <c r="D180" s="143"/>
      <c r="E180" s="143"/>
    </row>
    <row r="181" spans="2:5">
      <c r="B181" s="141"/>
      <c r="C181" s="142"/>
      <c r="D181" s="143"/>
      <c r="E181" s="143"/>
    </row>
    <row r="182" spans="2:5">
      <c r="B182" s="141"/>
      <c r="C182" s="142"/>
      <c r="D182" s="143"/>
      <c r="E182" s="143"/>
    </row>
    <row r="183" spans="2:5">
      <c r="B183" s="141"/>
      <c r="C183" s="142"/>
      <c r="D183" s="143"/>
      <c r="E183" s="143"/>
    </row>
    <row r="184" spans="2:5">
      <c r="B184" s="141"/>
      <c r="C184" s="142"/>
      <c r="D184" s="143"/>
      <c r="E184" s="143"/>
    </row>
    <row r="185" spans="2:5">
      <c r="B185" s="141"/>
      <c r="C185" s="142"/>
      <c r="D185" s="143"/>
      <c r="E185" s="143"/>
    </row>
    <row r="186" spans="2:5">
      <c r="B186" s="141"/>
      <c r="C186" s="142"/>
      <c r="D186" s="143"/>
      <c r="E186" s="143"/>
    </row>
    <row r="187" spans="2:5">
      <c r="B187" s="141"/>
      <c r="C187" s="142"/>
      <c r="D187" s="143"/>
      <c r="E187" s="143"/>
    </row>
    <row r="188" spans="2:5">
      <c r="B188" s="141"/>
      <c r="C188" s="142"/>
      <c r="D188" s="143"/>
      <c r="E188" s="143"/>
    </row>
    <row r="189" spans="2:5">
      <c r="B189" s="141"/>
      <c r="C189" s="142"/>
      <c r="D189" s="143"/>
      <c r="E189" s="143"/>
    </row>
    <row r="190" spans="2:5">
      <c r="B190" s="141"/>
      <c r="C190" s="142"/>
      <c r="D190" s="143"/>
      <c r="E190" s="143"/>
    </row>
    <row r="191" spans="2:5">
      <c r="B191" s="141"/>
      <c r="C191" s="142"/>
      <c r="D191" s="143"/>
      <c r="E191" s="143"/>
    </row>
    <row r="192" spans="2:5">
      <c r="B192" s="141"/>
      <c r="C192" s="142"/>
      <c r="D192" s="143"/>
      <c r="E192" s="143"/>
    </row>
    <row r="193" spans="2:5">
      <c r="B193" s="141"/>
      <c r="C193" s="142"/>
      <c r="D193" s="143"/>
      <c r="E193" s="143"/>
    </row>
    <row r="194" spans="2:5">
      <c r="B194" s="141"/>
      <c r="C194" s="142"/>
      <c r="D194" s="143"/>
      <c r="E194" s="143"/>
    </row>
    <row r="195" spans="2:5">
      <c r="B195" s="141"/>
      <c r="C195" s="142"/>
      <c r="D195" s="143"/>
      <c r="E195" s="143"/>
    </row>
    <row r="196" spans="2:5">
      <c r="B196" s="141"/>
      <c r="C196" s="142"/>
      <c r="D196" s="143"/>
      <c r="E196" s="143"/>
    </row>
    <row r="197" spans="2:5">
      <c r="B197" s="141"/>
      <c r="C197" s="142"/>
      <c r="D197" s="143"/>
      <c r="E197" s="143"/>
    </row>
    <row r="198" spans="2:5">
      <c r="B198" s="141"/>
      <c r="C198" s="142"/>
      <c r="D198" s="143"/>
      <c r="E198" s="143"/>
    </row>
    <row r="199" spans="2:5">
      <c r="B199" s="141"/>
      <c r="C199" s="142"/>
      <c r="D199" s="143"/>
      <c r="E199" s="143"/>
    </row>
    <row r="200" spans="2:5">
      <c r="B200" s="141"/>
      <c r="C200" s="142"/>
      <c r="D200" s="143"/>
      <c r="E200" s="143"/>
    </row>
    <row r="201" spans="2:5">
      <c r="B201" s="141"/>
      <c r="C201" s="142"/>
      <c r="D201" s="143"/>
      <c r="E201" s="143"/>
    </row>
    <row r="202" spans="2:5">
      <c r="B202" s="141"/>
      <c r="C202" s="142"/>
      <c r="D202" s="143"/>
      <c r="E202" s="143"/>
    </row>
    <row r="203" spans="2:5">
      <c r="B203" s="141"/>
      <c r="C203" s="142"/>
      <c r="D203" s="143"/>
      <c r="E203" s="143"/>
    </row>
    <row r="204" spans="2:5">
      <c r="B204" s="141"/>
      <c r="C204" s="142"/>
      <c r="D204" s="143"/>
      <c r="E204" s="143"/>
    </row>
    <row r="205" spans="2:5">
      <c r="B205" s="141"/>
      <c r="C205" s="142"/>
      <c r="D205" s="143"/>
      <c r="E205" s="143"/>
    </row>
    <row r="206" spans="2:5">
      <c r="B206" s="141"/>
      <c r="C206" s="142"/>
      <c r="D206" s="143"/>
      <c r="E206" s="143"/>
    </row>
    <row r="207" spans="2:5">
      <c r="B207" s="141"/>
      <c r="C207" s="142"/>
      <c r="D207" s="143"/>
      <c r="E207" s="143"/>
    </row>
    <row r="208" spans="2:5">
      <c r="B208" s="141"/>
      <c r="C208" s="142"/>
      <c r="D208" s="143"/>
      <c r="E208" s="143"/>
    </row>
    <row r="209" spans="2:5">
      <c r="B209" s="141"/>
      <c r="C209" s="142"/>
      <c r="D209" s="143"/>
      <c r="E209" s="143"/>
    </row>
    <row r="210" spans="2:5">
      <c r="B210" s="141"/>
      <c r="C210" s="142"/>
      <c r="D210" s="143"/>
      <c r="E210" s="143"/>
    </row>
    <row r="211" spans="2:5">
      <c r="B211" s="141"/>
      <c r="C211" s="142"/>
      <c r="D211" s="143"/>
      <c r="E211" s="143"/>
    </row>
    <row r="212" spans="2:5">
      <c r="B212" s="141"/>
      <c r="C212" s="142"/>
      <c r="D212" s="143"/>
      <c r="E212" s="143"/>
    </row>
    <row r="213" spans="2:5">
      <c r="B213" s="141"/>
      <c r="C213" s="142"/>
      <c r="D213" s="143"/>
      <c r="E213" s="143"/>
    </row>
    <row r="214" spans="2:5">
      <c r="B214" s="141"/>
      <c r="C214" s="142"/>
      <c r="D214" s="143"/>
      <c r="E214" s="143"/>
    </row>
    <row r="215" spans="2:5">
      <c r="B215" s="141"/>
      <c r="C215" s="142"/>
      <c r="D215" s="143"/>
      <c r="E215" s="143"/>
    </row>
    <row r="216" spans="2:5">
      <c r="B216" s="141"/>
      <c r="C216" s="142"/>
      <c r="D216" s="143"/>
      <c r="E216" s="143"/>
    </row>
    <row r="217" spans="2:5">
      <c r="B217" s="141"/>
      <c r="C217" s="142"/>
      <c r="D217" s="143"/>
      <c r="E217" s="143"/>
    </row>
    <row r="218" spans="2:5">
      <c r="B218" s="141"/>
      <c r="C218" s="142"/>
      <c r="D218" s="143"/>
      <c r="E218" s="143"/>
    </row>
    <row r="219" spans="2:5">
      <c r="B219" s="141"/>
      <c r="C219" s="142"/>
      <c r="D219" s="143"/>
      <c r="E219" s="143"/>
    </row>
    <row r="220" spans="2:5">
      <c r="B220" s="141"/>
      <c r="C220" s="142"/>
      <c r="D220" s="143"/>
      <c r="E220" s="143"/>
    </row>
    <row r="221" spans="2:5">
      <c r="B221" s="141"/>
      <c r="C221" s="142"/>
      <c r="D221" s="143"/>
      <c r="E221" s="143"/>
    </row>
    <row r="222" spans="2:5">
      <c r="B222" s="141"/>
      <c r="C222" s="142"/>
      <c r="D222" s="143"/>
      <c r="E222" s="143"/>
    </row>
    <row r="223" spans="2:5">
      <c r="B223" s="141"/>
      <c r="C223" s="142"/>
      <c r="D223" s="143"/>
      <c r="E223" s="143"/>
    </row>
    <row r="224" spans="2:5">
      <c r="B224" s="141"/>
      <c r="C224" s="142"/>
      <c r="D224" s="143"/>
      <c r="E224" s="143"/>
    </row>
    <row r="225" spans="2:5">
      <c r="B225" s="141"/>
      <c r="C225" s="142"/>
      <c r="D225" s="143"/>
      <c r="E225" s="143"/>
    </row>
    <row r="226" spans="2:5">
      <c r="B226" s="141"/>
      <c r="C226" s="142"/>
      <c r="D226" s="143"/>
      <c r="E226" s="143"/>
    </row>
    <row r="227" spans="2:5">
      <c r="B227" s="141"/>
      <c r="C227" s="142"/>
      <c r="D227" s="143"/>
      <c r="E227" s="143"/>
    </row>
    <row r="228" spans="2:5">
      <c r="B228" s="141"/>
      <c r="C228" s="142"/>
      <c r="D228" s="143"/>
      <c r="E228" s="143"/>
    </row>
    <row r="229" spans="2:5">
      <c r="B229" s="141"/>
      <c r="C229" s="142"/>
      <c r="D229" s="143"/>
      <c r="E229" s="143"/>
    </row>
    <row r="230" spans="2:5">
      <c r="B230" s="141"/>
      <c r="C230" s="142"/>
      <c r="D230" s="143"/>
      <c r="E230" s="143"/>
    </row>
    <row r="231" spans="2:5">
      <c r="B231" s="141"/>
      <c r="C231" s="142"/>
      <c r="D231" s="143"/>
      <c r="E231" s="143"/>
    </row>
    <row r="232" spans="2:5">
      <c r="B232" s="141"/>
      <c r="C232" s="142"/>
      <c r="D232" s="143"/>
      <c r="E232" s="143"/>
    </row>
    <row r="233" spans="2:5">
      <c r="B233" s="141"/>
      <c r="C233" s="142"/>
      <c r="D233" s="143"/>
      <c r="E233" s="143"/>
    </row>
    <row r="234" spans="2:5">
      <c r="B234" s="141"/>
      <c r="C234" s="142"/>
      <c r="D234" s="143"/>
      <c r="E234" s="143"/>
    </row>
    <row r="235" spans="2:5">
      <c r="B235" s="141"/>
      <c r="C235" s="142"/>
      <c r="D235" s="143"/>
      <c r="E235" s="143"/>
    </row>
    <row r="236" spans="2:5">
      <c r="B236" s="141"/>
      <c r="C236" s="142"/>
      <c r="D236" s="143"/>
      <c r="E236" s="143"/>
    </row>
    <row r="237" spans="2:5">
      <c r="B237" s="141"/>
      <c r="C237" s="142"/>
      <c r="D237" s="143"/>
      <c r="E237" s="143"/>
    </row>
    <row r="238" spans="2:5">
      <c r="B238" s="141"/>
      <c r="C238" s="142"/>
      <c r="D238" s="143"/>
      <c r="E238" s="143"/>
    </row>
    <row r="239" spans="2:5">
      <c r="B239" s="141"/>
      <c r="C239" s="142"/>
      <c r="D239" s="143"/>
      <c r="E239" s="143"/>
    </row>
    <row r="240" spans="2:5">
      <c r="B240" s="141"/>
      <c r="C240" s="142"/>
      <c r="D240" s="143"/>
      <c r="E240" s="143"/>
    </row>
    <row r="241" spans="2:5">
      <c r="B241" s="141"/>
      <c r="C241" s="142"/>
      <c r="D241" s="143"/>
      <c r="E241" s="143"/>
    </row>
    <row r="242" spans="2:5">
      <c r="B242" s="141"/>
      <c r="C242" s="142"/>
      <c r="D242" s="143"/>
      <c r="E242" s="143"/>
    </row>
    <row r="243" spans="2:5">
      <c r="B243" s="141"/>
      <c r="C243" s="142"/>
      <c r="D243" s="143"/>
      <c r="E243" s="143"/>
    </row>
    <row r="244" spans="2:5">
      <c r="B244" s="141"/>
      <c r="C244" s="142"/>
      <c r="D244" s="143"/>
      <c r="E244" s="143"/>
    </row>
    <row r="245" spans="2:5">
      <c r="B245" s="141"/>
      <c r="C245" s="142"/>
      <c r="D245" s="143"/>
      <c r="E245" s="143"/>
    </row>
    <row r="246" spans="2:5">
      <c r="B246" s="141"/>
      <c r="C246" s="142"/>
      <c r="D246" s="143"/>
      <c r="E246" s="143"/>
    </row>
    <row r="247" spans="2:5">
      <c r="B247" s="141"/>
      <c r="C247" s="142"/>
      <c r="D247" s="143"/>
      <c r="E247" s="143"/>
    </row>
    <row r="248" spans="2:5">
      <c r="B248" s="141"/>
      <c r="C248" s="142"/>
      <c r="D248" s="143"/>
      <c r="E248" s="143"/>
    </row>
    <row r="249" spans="2:5">
      <c r="B249" s="141"/>
      <c r="C249" s="142"/>
      <c r="D249" s="143"/>
      <c r="E249" s="143"/>
    </row>
    <row r="250" spans="2:5">
      <c r="B250" s="141"/>
      <c r="C250" s="142"/>
      <c r="D250" s="143"/>
      <c r="E250" s="143"/>
    </row>
    <row r="251" spans="2:5">
      <c r="B251" s="141"/>
      <c r="C251" s="142"/>
      <c r="D251" s="143"/>
      <c r="E251" s="143"/>
    </row>
    <row r="252" spans="2:5">
      <c r="B252" s="141"/>
      <c r="C252" s="142"/>
      <c r="D252" s="143"/>
      <c r="E252" s="143"/>
    </row>
    <row r="253" spans="2:5">
      <c r="B253" s="141"/>
      <c r="C253" s="142"/>
      <c r="D253" s="143"/>
      <c r="E253" s="143"/>
    </row>
    <row r="254" spans="2:5">
      <c r="B254" s="141"/>
      <c r="C254" s="142"/>
      <c r="D254" s="143"/>
      <c r="E254" s="143"/>
    </row>
    <row r="255" spans="2:5">
      <c r="B255" s="141"/>
      <c r="C255" s="142"/>
      <c r="D255" s="143"/>
      <c r="E255" s="143"/>
    </row>
    <row r="256" spans="2:5">
      <c r="B256" s="141"/>
      <c r="C256" s="142"/>
      <c r="D256" s="143"/>
      <c r="E256" s="143"/>
    </row>
    <row r="257" spans="2:5">
      <c r="B257" s="141"/>
      <c r="C257" s="142"/>
      <c r="D257" s="143"/>
      <c r="E257" s="143"/>
    </row>
    <row r="258" spans="2:5">
      <c r="B258" s="141"/>
      <c r="C258" s="142"/>
      <c r="D258" s="143"/>
      <c r="E258" s="143"/>
    </row>
    <row r="259" spans="2:5">
      <c r="B259" s="141"/>
      <c r="C259" s="142"/>
      <c r="D259" s="143"/>
      <c r="E259" s="143"/>
    </row>
    <row r="260" spans="2:5">
      <c r="B260" s="141"/>
      <c r="C260" s="142"/>
      <c r="D260" s="143"/>
      <c r="E260" s="143"/>
    </row>
    <row r="261" spans="2:5">
      <c r="B261" s="141"/>
      <c r="C261" s="142"/>
      <c r="D261" s="143"/>
      <c r="E261" s="143"/>
    </row>
    <row r="262" spans="2:5">
      <c r="B262" s="141"/>
      <c r="C262" s="142"/>
      <c r="D262" s="143"/>
      <c r="E262" s="143"/>
    </row>
    <row r="263" spans="2:5">
      <c r="B263" s="141"/>
      <c r="C263" s="142"/>
      <c r="D263" s="143"/>
      <c r="E263" s="143"/>
    </row>
    <row r="264" spans="2:5">
      <c r="B264" s="141"/>
      <c r="C264" s="142"/>
      <c r="D264" s="143"/>
      <c r="E264" s="143"/>
    </row>
    <row r="265" spans="2:5">
      <c r="B265" s="141"/>
      <c r="C265" s="142"/>
      <c r="D265" s="143"/>
      <c r="E265" s="143"/>
    </row>
    <row r="266" spans="2:5">
      <c r="B266" s="141"/>
      <c r="C266" s="142"/>
      <c r="D266" s="143"/>
      <c r="E266" s="143"/>
    </row>
    <row r="267" spans="2:5">
      <c r="B267" s="141"/>
      <c r="C267" s="142"/>
      <c r="D267" s="143"/>
      <c r="E267" s="143"/>
    </row>
    <row r="268" spans="2:5">
      <c r="B268" s="141"/>
      <c r="C268" s="142"/>
      <c r="D268" s="143"/>
      <c r="E268" s="143"/>
    </row>
    <row r="269" spans="2:5">
      <c r="B269" s="141"/>
      <c r="C269" s="142"/>
      <c r="D269" s="143"/>
      <c r="E269" s="143"/>
    </row>
    <row r="270" spans="2:5">
      <c r="B270" s="141"/>
      <c r="C270" s="142"/>
      <c r="D270" s="143"/>
      <c r="E270" s="143"/>
    </row>
    <row r="271" spans="2:5">
      <c r="B271" s="141"/>
      <c r="C271" s="142"/>
      <c r="D271" s="143"/>
      <c r="E271" s="143"/>
    </row>
    <row r="272" spans="2:5">
      <c r="B272" s="141"/>
      <c r="C272" s="142"/>
      <c r="D272" s="143"/>
      <c r="E272" s="143"/>
    </row>
    <row r="273" spans="2:5">
      <c r="B273" s="141"/>
      <c r="C273" s="142"/>
      <c r="D273" s="143"/>
      <c r="E273" s="143"/>
    </row>
    <row r="274" spans="2:5">
      <c r="B274" s="141"/>
      <c r="C274" s="142"/>
      <c r="D274" s="143"/>
      <c r="E274" s="143"/>
    </row>
    <row r="275" spans="2:5">
      <c r="B275" s="141"/>
      <c r="C275" s="142"/>
      <c r="D275" s="143"/>
      <c r="E275" s="143"/>
    </row>
    <row r="276" spans="2:5">
      <c r="B276" s="141"/>
      <c r="C276" s="142"/>
      <c r="D276" s="143"/>
      <c r="E276" s="143"/>
    </row>
    <row r="277" spans="2:5">
      <c r="B277" s="141"/>
      <c r="C277" s="142"/>
      <c r="D277" s="143"/>
      <c r="E277" s="143"/>
    </row>
    <row r="278" spans="2:5">
      <c r="B278" s="141"/>
      <c r="C278" s="142"/>
      <c r="D278" s="143"/>
      <c r="E278" s="143"/>
    </row>
    <row r="279" spans="2:5">
      <c r="B279" s="141"/>
      <c r="C279" s="142"/>
      <c r="D279" s="143"/>
      <c r="E279" s="143"/>
    </row>
    <row r="280" spans="2:5">
      <c r="B280" s="141"/>
      <c r="C280" s="142"/>
      <c r="D280" s="143"/>
      <c r="E280" s="143"/>
    </row>
    <row r="281" spans="2:5">
      <c r="B281" s="141"/>
      <c r="C281" s="142"/>
      <c r="D281" s="143"/>
      <c r="E281" s="143"/>
    </row>
    <row r="282" spans="2:5">
      <c r="B282" s="141"/>
      <c r="C282" s="142"/>
      <c r="D282" s="143"/>
      <c r="E282" s="143"/>
    </row>
    <row r="283" spans="2:5">
      <c r="B283" s="141"/>
      <c r="C283" s="142"/>
      <c r="D283" s="143"/>
      <c r="E283" s="143"/>
    </row>
    <row r="284" spans="2:5">
      <c r="B284" s="141"/>
      <c r="C284" s="142"/>
      <c r="D284" s="143"/>
      <c r="E284" s="143"/>
    </row>
    <row r="285" spans="2:5">
      <c r="B285" s="141"/>
      <c r="C285" s="142"/>
      <c r="D285" s="143"/>
      <c r="E285" s="143"/>
    </row>
    <row r="286" spans="2:5">
      <c r="B286" s="141"/>
      <c r="C286" s="142"/>
      <c r="D286" s="143"/>
      <c r="E286" s="143"/>
    </row>
    <row r="287" spans="2:5">
      <c r="B287" s="141"/>
      <c r="C287" s="142"/>
      <c r="D287" s="143"/>
      <c r="E287" s="143"/>
    </row>
    <row r="288" spans="2:5">
      <c r="B288" s="141"/>
      <c r="C288" s="142"/>
      <c r="D288" s="143"/>
      <c r="E288" s="143"/>
    </row>
    <row r="289" spans="2:5">
      <c r="B289" s="141"/>
      <c r="C289" s="142"/>
      <c r="D289" s="143"/>
      <c r="E289" s="143"/>
    </row>
    <row r="290" spans="2:5">
      <c r="B290" s="141"/>
      <c r="C290" s="142"/>
      <c r="D290" s="143"/>
      <c r="E290" s="143"/>
    </row>
    <row r="291" spans="2:5">
      <c r="B291" s="141"/>
      <c r="C291" s="142"/>
      <c r="D291" s="143"/>
      <c r="E291" s="143"/>
    </row>
    <row r="292" spans="2:5">
      <c r="B292" s="141"/>
      <c r="C292" s="142"/>
      <c r="D292" s="143"/>
      <c r="E292" s="143"/>
    </row>
    <row r="293" spans="2:5">
      <c r="B293" s="141"/>
      <c r="C293" s="142"/>
      <c r="D293" s="143"/>
      <c r="E293" s="143"/>
    </row>
    <row r="294" spans="2:5">
      <c r="B294" s="141"/>
      <c r="C294" s="142"/>
      <c r="D294" s="143"/>
      <c r="E294" s="143"/>
    </row>
    <row r="295" spans="2:5">
      <c r="B295" s="141"/>
      <c r="C295" s="142"/>
      <c r="D295" s="143"/>
      <c r="E295" s="143"/>
    </row>
    <row r="296" spans="2:5">
      <c r="B296" s="141"/>
      <c r="C296" s="142"/>
      <c r="D296" s="143"/>
      <c r="E296" s="143"/>
    </row>
    <row r="297" spans="2:5">
      <c r="B297" s="141"/>
      <c r="C297" s="142"/>
      <c r="D297" s="143"/>
      <c r="E297" s="143"/>
    </row>
    <row r="298" spans="2:5">
      <c r="B298" s="141"/>
      <c r="C298" s="142"/>
      <c r="D298" s="143"/>
      <c r="E298" s="143"/>
    </row>
    <row r="299" spans="2:5">
      <c r="B299" s="141"/>
      <c r="C299" s="142"/>
      <c r="D299" s="143"/>
      <c r="E299" s="143"/>
    </row>
    <row r="300" spans="2:5">
      <c r="B300" s="141"/>
      <c r="C300" s="142"/>
      <c r="D300" s="143"/>
      <c r="E300" s="143"/>
    </row>
    <row r="301" spans="2:5">
      <c r="B301" s="141"/>
      <c r="C301" s="142"/>
      <c r="D301" s="143"/>
      <c r="E301" s="143"/>
    </row>
    <row r="302" spans="2:5">
      <c r="B302" s="141"/>
      <c r="C302" s="142"/>
      <c r="D302" s="143"/>
      <c r="E302" s="143"/>
    </row>
    <row r="303" spans="2:5">
      <c r="B303" s="141"/>
      <c r="C303" s="142"/>
      <c r="D303" s="143"/>
      <c r="E303" s="143"/>
    </row>
    <row r="304" spans="2:5">
      <c r="B304" s="141"/>
      <c r="C304" s="142"/>
      <c r="D304" s="143"/>
      <c r="E304" s="143"/>
    </row>
    <row r="305" spans="2:5">
      <c r="B305" s="141"/>
      <c r="C305" s="142"/>
      <c r="D305" s="143"/>
      <c r="E305" s="143"/>
    </row>
    <row r="306" spans="2:5">
      <c r="B306" s="141"/>
      <c r="C306" s="142"/>
      <c r="D306" s="143"/>
      <c r="E306" s="143"/>
    </row>
    <row r="307" spans="2:5">
      <c r="B307" s="141"/>
      <c r="C307" s="142"/>
      <c r="D307" s="143"/>
      <c r="E307" s="143"/>
    </row>
    <row r="308" spans="2:5">
      <c r="B308" s="141"/>
      <c r="C308" s="142"/>
      <c r="D308" s="143"/>
      <c r="E308" s="143"/>
    </row>
    <row r="309" spans="2:5">
      <c r="B309" s="141"/>
      <c r="C309" s="142"/>
      <c r="D309" s="143"/>
      <c r="E309" s="143"/>
    </row>
    <row r="310" spans="2:5">
      <c r="B310" s="141"/>
      <c r="C310" s="142"/>
      <c r="D310" s="143"/>
      <c r="E310" s="143"/>
    </row>
    <row r="311" spans="2:5">
      <c r="B311" s="141"/>
      <c r="C311" s="142"/>
      <c r="D311" s="143"/>
      <c r="E311" s="143"/>
    </row>
    <row r="312" spans="2:5">
      <c r="B312" s="141"/>
      <c r="C312" s="142"/>
      <c r="D312" s="143"/>
      <c r="E312" s="143"/>
    </row>
    <row r="313" spans="2:5">
      <c r="B313" s="141"/>
      <c r="C313" s="142"/>
      <c r="D313" s="143"/>
      <c r="E313" s="143"/>
    </row>
    <row r="314" spans="2:5">
      <c r="B314" s="141"/>
      <c r="C314" s="142"/>
      <c r="D314" s="143"/>
      <c r="E314" s="143"/>
    </row>
    <row r="315" spans="2:5">
      <c r="B315" s="141"/>
      <c r="C315" s="142"/>
      <c r="D315" s="143"/>
      <c r="E315" s="143"/>
    </row>
    <row r="316" spans="2:5">
      <c r="B316" s="141"/>
      <c r="C316" s="142"/>
      <c r="D316" s="143"/>
      <c r="E316" s="143"/>
    </row>
    <row r="317" spans="2:5">
      <c r="B317" s="141"/>
      <c r="C317" s="142"/>
      <c r="D317" s="143"/>
      <c r="E317" s="143"/>
    </row>
    <row r="318" spans="2:5">
      <c r="B318" s="141"/>
      <c r="C318" s="142"/>
      <c r="D318" s="143"/>
      <c r="E318" s="143"/>
    </row>
    <row r="319" spans="2:5">
      <c r="B319" s="141"/>
      <c r="C319" s="142"/>
      <c r="D319" s="143"/>
      <c r="E319" s="143"/>
    </row>
    <row r="320" spans="2:5">
      <c r="B320" s="141"/>
      <c r="C320" s="142"/>
      <c r="D320" s="143"/>
      <c r="E320" s="143"/>
    </row>
    <row r="321" spans="2:5">
      <c r="B321" s="141"/>
      <c r="C321" s="142"/>
      <c r="D321" s="143"/>
      <c r="E321" s="143"/>
    </row>
    <row r="322" spans="2:5">
      <c r="B322" s="141"/>
      <c r="C322" s="142"/>
      <c r="D322" s="143"/>
      <c r="E322" s="143"/>
    </row>
    <row r="323" spans="2:5">
      <c r="B323" s="141"/>
      <c r="C323" s="142"/>
      <c r="D323" s="143"/>
      <c r="E323" s="143"/>
    </row>
    <row r="324" spans="2:5">
      <c r="B324" s="141"/>
      <c r="C324" s="142"/>
      <c r="D324" s="143"/>
      <c r="E324" s="143"/>
    </row>
    <row r="325" spans="2:5">
      <c r="B325" s="141"/>
      <c r="C325" s="142"/>
      <c r="D325" s="143"/>
      <c r="E325" s="143"/>
    </row>
    <row r="326" spans="2:5">
      <c r="B326" s="141"/>
      <c r="C326" s="142"/>
      <c r="D326" s="143"/>
      <c r="E326" s="143"/>
    </row>
    <row r="327" spans="2:5">
      <c r="B327" s="141"/>
      <c r="C327" s="142"/>
      <c r="D327" s="143"/>
      <c r="E327" s="143"/>
    </row>
    <row r="328" spans="2:5">
      <c r="B328" s="141"/>
      <c r="C328" s="142"/>
      <c r="D328" s="143"/>
      <c r="E328" s="143"/>
    </row>
    <row r="329" spans="2:5">
      <c r="B329" s="141"/>
      <c r="C329" s="142"/>
      <c r="D329" s="143"/>
      <c r="E329" s="143"/>
    </row>
    <row r="330" spans="2:5">
      <c r="B330" s="141"/>
      <c r="C330" s="142"/>
      <c r="D330" s="143"/>
      <c r="E330" s="143"/>
    </row>
    <row r="331" spans="2:5">
      <c r="B331" s="141"/>
      <c r="C331" s="142"/>
      <c r="D331" s="143"/>
      <c r="E331" s="143"/>
    </row>
    <row r="332" spans="2:5">
      <c r="B332" s="141"/>
      <c r="C332" s="142"/>
      <c r="D332" s="143"/>
      <c r="E332" s="143"/>
    </row>
    <row r="333" spans="2:5">
      <c r="B333" s="141"/>
      <c r="C333" s="142"/>
      <c r="D333" s="143"/>
      <c r="E333" s="143"/>
    </row>
    <row r="334" spans="2:5">
      <c r="B334" s="141"/>
      <c r="C334" s="142"/>
      <c r="D334" s="143"/>
      <c r="E334" s="143"/>
    </row>
    <row r="335" spans="2:5">
      <c r="B335" s="141"/>
      <c r="C335" s="142"/>
      <c r="D335" s="143"/>
      <c r="E335" s="143"/>
    </row>
    <row r="336" spans="2:5">
      <c r="B336" s="141"/>
      <c r="C336" s="142"/>
      <c r="D336" s="143"/>
      <c r="E336" s="143"/>
    </row>
    <row r="337" spans="2:5">
      <c r="B337" s="141"/>
      <c r="C337" s="142"/>
      <c r="D337" s="143"/>
      <c r="E337" s="143"/>
    </row>
    <row r="338" spans="2:5">
      <c r="B338" s="141"/>
      <c r="C338" s="142"/>
      <c r="D338" s="143"/>
      <c r="E338" s="143"/>
    </row>
    <row r="339" spans="2:5">
      <c r="B339" s="141"/>
      <c r="C339" s="142"/>
      <c r="D339" s="143"/>
      <c r="E339" s="143"/>
    </row>
    <row r="340" spans="2:5">
      <c r="B340" s="141"/>
      <c r="C340" s="142"/>
      <c r="D340" s="143"/>
      <c r="E340" s="143"/>
    </row>
    <row r="341" spans="2:5">
      <c r="B341" s="141"/>
      <c r="C341" s="142"/>
      <c r="D341" s="143"/>
      <c r="E341" s="143"/>
    </row>
    <row r="342" spans="2:5">
      <c r="B342" s="141"/>
      <c r="C342" s="142"/>
      <c r="D342" s="143"/>
      <c r="E342" s="143"/>
    </row>
    <row r="343" spans="2:5">
      <c r="B343" s="141"/>
      <c r="C343" s="142"/>
      <c r="D343" s="143"/>
      <c r="E343" s="143"/>
    </row>
    <row r="344" spans="2:5">
      <c r="B344" s="141"/>
      <c r="C344" s="142"/>
      <c r="D344" s="143"/>
      <c r="E344" s="143"/>
    </row>
    <row r="345" spans="2:5">
      <c r="B345" s="141"/>
      <c r="C345" s="142"/>
      <c r="D345" s="143"/>
      <c r="E345" s="143"/>
    </row>
    <row r="346" spans="2:5">
      <c r="B346" s="141"/>
      <c r="C346" s="142"/>
      <c r="D346" s="143"/>
      <c r="E346" s="143"/>
    </row>
    <row r="347" spans="2:5">
      <c r="B347" s="141"/>
      <c r="C347" s="142"/>
      <c r="D347" s="143"/>
      <c r="E347" s="143"/>
    </row>
    <row r="348" spans="2:5">
      <c r="B348" s="141"/>
      <c r="C348" s="142"/>
      <c r="D348" s="143"/>
      <c r="E348" s="143"/>
    </row>
    <row r="349" spans="2:5">
      <c r="B349" s="141"/>
      <c r="C349" s="142"/>
      <c r="D349" s="143"/>
      <c r="E349" s="143"/>
    </row>
    <row r="350" spans="2:5">
      <c r="B350" s="141"/>
      <c r="C350" s="142"/>
      <c r="D350" s="143"/>
      <c r="E350" s="143"/>
    </row>
    <row r="351" spans="2:5">
      <c r="B351" s="141"/>
      <c r="C351" s="142"/>
      <c r="D351" s="143"/>
      <c r="E351" s="143"/>
    </row>
    <row r="352" spans="2:5">
      <c r="B352" s="141"/>
      <c r="C352" s="142"/>
      <c r="D352" s="143"/>
      <c r="E352" s="143"/>
    </row>
    <row r="353" spans="2:5">
      <c r="B353" s="141"/>
      <c r="C353" s="142"/>
      <c r="D353" s="143"/>
      <c r="E353" s="143"/>
    </row>
    <row r="354" spans="2:5">
      <c r="B354" s="141"/>
      <c r="C354" s="142"/>
      <c r="D354" s="143"/>
      <c r="E354" s="143"/>
    </row>
    <row r="355" spans="2:5">
      <c r="B355" s="141"/>
      <c r="C355" s="142"/>
      <c r="D355" s="143"/>
      <c r="E355" s="143"/>
    </row>
    <row r="356" spans="2:5">
      <c r="B356" s="141"/>
      <c r="C356" s="142"/>
      <c r="D356" s="143"/>
      <c r="E356" s="143"/>
    </row>
    <row r="357" spans="2:5">
      <c r="B357" s="141"/>
      <c r="C357" s="142"/>
      <c r="D357" s="143"/>
      <c r="E357" s="143"/>
    </row>
    <row r="358" spans="2:5">
      <c r="B358" s="141"/>
      <c r="C358" s="142"/>
      <c r="D358" s="143"/>
      <c r="E358" s="143"/>
    </row>
    <row r="359" spans="2:5">
      <c r="B359" s="141"/>
      <c r="C359" s="142"/>
      <c r="D359" s="143"/>
      <c r="E359" s="143"/>
    </row>
    <row r="360" spans="2:5">
      <c r="B360" s="141"/>
      <c r="C360" s="142"/>
      <c r="D360" s="143"/>
      <c r="E360" s="143"/>
    </row>
    <row r="361" spans="2:5">
      <c r="B361" s="141"/>
      <c r="C361" s="142"/>
      <c r="D361" s="143"/>
      <c r="E361" s="143"/>
    </row>
    <row r="362" spans="2:5">
      <c r="B362" s="141"/>
      <c r="C362" s="142"/>
      <c r="D362" s="143"/>
      <c r="E362" s="143"/>
    </row>
    <row r="363" spans="2:5">
      <c r="B363" s="141"/>
      <c r="C363" s="142"/>
      <c r="D363" s="143"/>
      <c r="E363" s="143"/>
    </row>
    <row r="364" spans="2:5">
      <c r="B364" s="141"/>
      <c r="C364" s="142"/>
      <c r="D364" s="143"/>
      <c r="E364" s="143"/>
    </row>
    <row r="365" spans="2:5">
      <c r="B365" s="141"/>
      <c r="C365" s="142"/>
      <c r="D365" s="143"/>
      <c r="E365" s="143"/>
    </row>
    <row r="366" spans="2:5">
      <c r="B366" s="141"/>
      <c r="C366" s="142"/>
      <c r="D366" s="143"/>
      <c r="E366" s="143"/>
    </row>
    <row r="367" spans="2:5">
      <c r="B367" s="141"/>
      <c r="C367" s="142"/>
      <c r="D367" s="143"/>
      <c r="E367" s="143"/>
    </row>
    <row r="368" spans="2:5">
      <c r="B368" s="141"/>
      <c r="C368" s="142"/>
      <c r="D368" s="143"/>
      <c r="E368" s="143"/>
    </row>
    <row r="369" spans="2:5">
      <c r="B369" s="141"/>
      <c r="C369" s="142"/>
      <c r="D369" s="143"/>
      <c r="E369" s="143"/>
    </row>
    <row r="370" spans="2:5">
      <c r="B370" s="141"/>
      <c r="C370" s="142"/>
      <c r="D370" s="143"/>
      <c r="E370" s="143"/>
    </row>
    <row r="371" spans="2:5">
      <c r="B371" s="141"/>
      <c r="C371" s="142"/>
      <c r="D371" s="143"/>
      <c r="E371" s="143"/>
    </row>
    <row r="372" spans="2:5">
      <c r="B372" s="141"/>
      <c r="C372" s="142"/>
      <c r="D372" s="143"/>
      <c r="E372" s="143"/>
    </row>
    <row r="373" spans="2:5">
      <c r="B373" s="141"/>
      <c r="C373" s="142"/>
      <c r="D373" s="143"/>
      <c r="E373" s="143"/>
    </row>
    <row r="374" spans="2:5">
      <c r="B374" s="141"/>
      <c r="C374" s="142"/>
      <c r="D374" s="143"/>
      <c r="E374" s="143"/>
    </row>
    <row r="375" spans="2:5">
      <c r="B375" s="141"/>
      <c r="C375" s="142"/>
      <c r="D375" s="143"/>
      <c r="E375" s="143"/>
    </row>
    <row r="376" spans="2:5">
      <c r="B376" s="141"/>
      <c r="C376" s="142"/>
      <c r="D376" s="143"/>
      <c r="E376" s="143"/>
    </row>
    <row r="377" spans="2:5">
      <c r="B377" s="141"/>
      <c r="C377" s="142"/>
      <c r="D377" s="143"/>
      <c r="E377" s="143"/>
    </row>
    <row r="378" spans="2:5">
      <c r="B378" s="141"/>
      <c r="C378" s="142"/>
      <c r="D378" s="143"/>
      <c r="E378" s="143"/>
    </row>
    <row r="379" spans="2:5">
      <c r="B379" s="141"/>
      <c r="C379" s="142"/>
      <c r="D379" s="143"/>
      <c r="E379" s="143"/>
    </row>
    <row r="380" spans="2:5">
      <c r="B380" s="141"/>
      <c r="C380" s="142"/>
      <c r="D380" s="143"/>
      <c r="E380" s="143"/>
    </row>
    <row r="381" spans="2:5">
      <c r="B381" s="141"/>
      <c r="C381" s="142"/>
      <c r="D381" s="143"/>
      <c r="E381" s="143"/>
    </row>
    <row r="382" spans="2:5">
      <c r="B382" s="141"/>
      <c r="C382" s="142"/>
      <c r="D382" s="143"/>
      <c r="E382" s="143"/>
    </row>
    <row r="383" spans="2:5">
      <c r="B383" s="141"/>
      <c r="C383" s="142"/>
      <c r="D383" s="143"/>
      <c r="E383" s="143"/>
    </row>
    <row r="384" spans="2:5">
      <c r="B384" s="141"/>
      <c r="C384" s="142"/>
      <c r="D384" s="143"/>
      <c r="E384" s="143"/>
    </row>
    <row r="385" spans="2:5">
      <c r="B385" s="141"/>
      <c r="C385" s="142"/>
      <c r="D385" s="143"/>
      <c r="E385" s="143"/>
    </row>
    <row r="386" spans="2:5">
      <c r="B386" s="141"/>
      <c r="C386" s="142"/>
      <c r="D386" s="143"/>
      <c r="E386" s="143"/>
    </row>
    <row r="387" spans="2:5">
      <c r="B387" s="141"/>
      <c r="C387" s="142"/>
      <c r="D387" s="143"/>
      <c r="E387" s="143"/>
    </row>
    <row r="388" spans="2:5">
      <c r="B388" s="141"/>
      <c r="C388" s="142"/>
      <c r="D388" s="143"/>
      <c r="E388" s="143"/>
    </row>
    <row r="389" spans="2:5">
      <c r="B389" s="141"/>
      <c r="C389" s="142"/>
      <c r="D389" s="143"/>
      <c r="E389" s="143"/>
    </row>
    <row r="390" spans="2:5">
      <c r="B390" s="141"/>
      <c r="C390" s="142"/>
      <c r="D390" s="143"/>
      <c r="E390" s="143"/>
    </row>
    <row r="391" spans="2:5">
      <c r="B391" s="141"/>
      <c r="C391" s="142"/>
      <c r="D391" s="143"/>
      <c r="E391" s="143"/>
    </row>
    <row r="392" spans="2:5">
      <c r="B392" s="141"/>
      <c r="C392" s="142"/>
      <c r="D392" s="143"/>
      <c r="E392" s="143"/>
    </row>
    <row r="393" spans="2:5">
      <c r="B393" s="141"/>
      <c r="C393" s="142"/>
      <c r="D393" s="143"/>
      <c r="E393" s="143"/>
    </row>
    <row r="394" spans="2:5">
      <c r="B394" s="141"/>
      <c r="C394" s="142"/>
      <c r="D394" s="143"/>
      <c r="E394" s="143"/>
    </row>
    <row r="395" spans="2:5">
      <c r="B395" s="141"/>
      <c r="C395" s="142"/>
      <c r="D395" s="143"/>
      <c r="E395" s="143"/>
    </row>
    <row r="396" spans="2:5">
      <c r="B396" s="141"/>
      <c r="C396" s="142"/>
      <c r="D396" s="143"/>
      <c r="E396" s="143"/>
    </row>
    <row r="397" spans="2:5">
      <c r="B397" s="141"/>
      <c r="C397" s="142"/>
      <c r="D397" s="143"/>
      <c r="E397" s="143"/>
    </row>
    <row r="398" spans="2:5">
      <c r="B398" s="141"/>
      <c r="C398" s="142"/>
      <c r="D398" s="143"/>
      <c r="E398" s="143"/>
    </row>
    <row r="399" spans="2:5">
      <c r="B399" s="141"/>
      <c r="C399" s="142"/>
      <c r="D399" s="143"/>
      <c r="E399" s="143"/>
    </row>
    <row r="400" spans="2:5">
      <c r="B400" s="141"/>
      <c r="C400" s="142"/>
      <c r="D400" s="143"/>
      <c r="E400" s="143"/>
    </row>
    <row r="401" spans="2:5">
      <c r="B401" s="141"/>
      <c r="C401" s="142"/>
      <c r="D401" s="143"/>
      <c r="E401" s="143"/>
    </row>
    <row r="402" spans="2:5">
      <c r="B402" s="141"/>
      <c r="C402" s="142"/>
      <c r="D402" s="143"/>
      <c r="E402" s="143"/>
    </row>
    <row r="403" spans="2:5">
      <c r="B403" s="141"/>
      <c r="C403" s="142"/>
      <c r="D403" s="143"/>
      <c r="E403" s="143"/>
    </row>
    <row r="404" spans="2:5">
      <c r="B404" s="141"/>
      <c r="C404" s="142"/>
      <c r="D404" s="143"/>
      <c r="E404" s="143"/>
    </row>
    <row r="405" spans="2:5">
      <c r="B405" s="141"/>
      <c r="C405" s="142"/>
      <c r="D405" s="143"/>
      <c r="E405" s="143"/>
    </row>
    <row r="406" spans="2:5">
      <c r="B406" s="141"/>
      <c r="C406" s="142"/>
      <c r="D406" s="143"/>
      <c r="E406" s="143"/>
    </row>
    <row r="407" spans="2:5">
      <c r="B407" s="141"/>
      <c r="C407" s="142"/>
      <c r="D407" s="143"/>
      <c r="E407" s="143"/>
    </row>
    <row r="408" spans="2:5">
      <c r="B408" s="141"/>
      <c r="C408" s="142"/>
      <c r="D408" s="143"/>
      <c r="E408" s="143"/>
    </row>
    <row r="409" spans="2:5">
      <c r="B409" s="141"/>
      <c r="C409" s="142"/>
      <c r="D409" s="143"/>
      <c r="E409" s="143"/>
    </row>
    <row r="410" spans="2:5">
      <c r="B410" s="141"/>
      <c r="C410" s="142"/>
      <c r="D410" s="143"/>
      <c r="E410" s="143"/>
    </row>
    <row r="411" spans="2:5">
      <c r="B411" s="141"/>
      <c r="C411" s="142"/>
      <c r="D411" s="143"/>
      <c r="E411" s="143"/>
    </row>
    <row r="412" spans="2:5">
      <c r="B412" s="141"/>
      <c r="C412" s="142"/>
      <c r="D412" s="143"/>
      <c r="E412" s="143"/>
    </row>
    <row r="413" spans="2:5">
      <c r="B413" s="141"/>
      <c r="C413" s="142"/>
      <c r="D413" s="143"/>
      <c r="E413" s="143"/>
    </row>
    <row r="414" spans="2:5">
      <c r="B414" s="141"/>
      <c r="C414" s="142"/>
      <c r="D414" s="143"/>
      <c r="E414" s="143"/>
    </row>
    <row r="415" spans="2:5">
      <c r="B415" s="141"/>
      <c r="C415" s="142"/>
      <c r="D415" s="143"/>
      <c r="E415" s="143"/>
    </row>
    <row r="416" spans="2:5">
      <c r="B416" s="141"/>
      <c r="C416" s="142"/>
      <c r="D416" s="143"/>
      <c r="E416" s="143"/>
    </row>
    <row r="417" spans="2:5">
      <c r="B417" s="141"/>
      <c r="C417" s="142"/>
      <c r="D417" s="143"/>
      <c r="E417" s="143"/>
    </row>
    <row r="418" spans="2:5">
      <c r="B418" s="141"/>
      <c r="C418" s="142"/>
      <c r="D418" s="143"/>
      <c r="E418" s="143"/>
    </row>
    <row r="419" spans="2:5">
      <c r="B419" s="141"/>
      <c r="C419" s="142"/>
      <c r="D419" s="143"/>
      <c r="E419" s="143"/>
    </row>
    <row r="420" spans="2:5">
      <c r="B420" s="141"/>
      <c r="C420" s="142"/>
      <c r="D420" s="143"/>
      <c r="E420" s="143"/>
    </row>
    <row r="421" spans="2:5">
      <c r="B421" s="141"/>
      <c r="C421" s="142"/>
      <c r="D421" s="143"/>
      <c r="E421" s="143"/>
    </row>
    <row r="422" spans="2:5">
      <c r="B422" s="141"/>
      <c r="C422" s="142"/>
      <c r="D422" s="143"/>
      <c r="E422" s="143"/>
    </row>
    <row r="423" spans="2:5">
      <c r="B423" s="141"/>
      <c r="C423" s="142"/>
      <c r="D423" s="143"/>
      <c r="E423" s="143"/>
    </row>
    <row r="424" spans="2:5">
      <c r="B424" s="141"/>
      <c r="C424" s="142"/>
      <c r="D424" s="143"/>
      <c r="E424" s="143"/>
    </row>
    <row r="425" spans="2:5">
      <c r="B425" s="141"/>
      <c r="C425" s="142"/>
      <c r="D425" s="143"/>
      <c r="E425" s="143"/>
    </row>
    <row r="426" spans="2:5">
      <c r="B426" s="141"/>
      <c r="C426" s="142"/>
      <c r="D426" s="143"/>
      <c r="E426" s="143"/>
    </row>
    <row r="427" spans="2:5">
      <c r="B427" s="141"/>
      <c r="C427" s="142"/>
      <c r="D427" s="143"/>
      <c r="E427" s="143"/>
    </row>
    <row r="428" spans="2:5">
      <c r="B428" s="141"/>
      <c r="C428" s="142"/>
      <c r="D428" s="143"/>
      <c r="E428" s="143"/>
    </row>
    <row r="429" spans="2:5">
      <c r="B429" s="141"/>
      <c r="C429" s="142"/>
      <c r="D429" s="143"/>
      <c r="E429" s="143"/>
    </row>
    <row r="430" spans="2:5">
      <c r="B430" s="141"/>
      <c r="C430" s="142"/>
      <c r="D430" s="143"/>
      <c r="E430" s="143"/>
    </row>
    <row r="431" spans="2:5">
      <c r="B431" s="141"/>
      <c r="C431" s="142"/>
      <c r="D431" s="143"/>
      <c r="E431" s="143"/>
    </row>
    <row r="432" spans="2:5">
      <c r="B432" s="141"/>
      <c r="C432" s="142"/>
      <c r="D432" s="143"/>
      <c r="E432" s="143"/>
    </row>
    <row r="433" spans="2:5">
      <c r="B433" s="141"/>
      <c r="C433" s="142"/>
      <c r="D433" s="143"/>
      <c r="E433" s="143"/>
    </row>
    <row r="434" spans="2:5">
      <c r="B434" s="141"/>
      <c r="C434" s="142"/>
      <c r="D434" s="143"/>
      <c r="E434" s="143"/>
    </row>
    <row r="435" spans="2:5">
      <c r="B435" s="141"/>
      <c r="C435" s="142"/>
      <c r="D435" s="143"/>
      <c r="E435" s="143"/>
    </row>
    <row r="436" spans="2:5">
      <c r="B436" s="141"/>
      <c r="C436" s="142"/>
      <c r="D436" s="143"/>
      <c r="E436" s="143"/>
    </row>
    <row r="437" spans="2:5">
      <c r="B437" s="141"/>
      <c r="C437" s="142"/>
      <c r="D437" s="143"/>
      <c r="E437" s="143"/>
    </row>
    <row r="438" spans="2:5">
      <c r="B438" s="141"/>
      <c r="C438" s="142"/>
      <c r="D438" s="143"/>
      <c r="E438" s="143"/>
    </row>
    <row r="439" spans="2:5">
      <c r="B439" s="141"/>
      <c r="C439" s="142"/>
      <c r="D439" s="143"/>
      <c r="E439" s="143"/>
    </row>
    <row r="440" spans="2:5">
      <c r="B440" s="141"/>
      <c r="C440" s="142"/>
      <c r="D440" s="143"/>
      <c r="E440" s="143"/>
    </row>
    <row r="441" spans="2:5">
      <c r="B441" s="141"/>
      <c r="C441" s="142"/>
      <c r="D441" s="143"/>
      <c r="E441" s="143"/>
    </row>
    <row r="442" spans="2:5">
      <c r="B442" s="141"/>
      <c r="C442" s="142"/>
      <c r="D442" s="143"/>
      <c r="E442" s="143"/>
    </row>
    <row r="443" spans="2:5">
      <c r="B443" s="141"/>
      <c r="C443" s="142"/>
      <c r="D443" s="143"/>
      <c r="E443" s="143"/>
    </row>
    <row r="444" spans="2:5">
      <c r="B444" s="141"/>
      <c r="C444" s="142"/>
      <c r="D444" s="143"/>
      <c r="E444" s="143"/>
    </row>
    <row r="445" spans="2:5">
      <c r="B445" s="141"/>
      <c r="C445" s="142"/>
      <c r="D445" s="143"/>
      <c r="E445" s="143"/>
    </row>
    <row r="446" spans="2:5">
      <c r="B446" s="141"/>
      <c r="C446" s="142"/>
      <c r="D446" s="143"/>
      <c r="E446" s="143"/>
    </row>
    <row r="447" spans="2:5">
      <c r="B447" s="141"/>
      <c r="C447" s="142"/>
      <c r="D447" s="143"/>
      <c r="E447" s="143"/>
    </row>
    <row r="448" spans="2:5">
      <c r="B448" s="141"/>
      <c r="C448" s="142"/>
      <c r="D448" s="143"/>
      <c r="E448" s="143"/>
    </row>
    <row r="449" spans="2:5">
      <c r="B449" s="141"/>
      <c r="C449" s="142"/>
      <c r="D449" s="143"/>
      <c r="E449" s="143"/>
    </row>
    <row r="450" spans="2:5">
      <c r="B450" s="141"/>
      <c r="C450" s="142"/>
      <c r="D450" s="143"/>
      <c r="E450" s="143"/>
    </row>
    <row r="451" spans="2:5">
      <c r="B451" s="141"/>
      <c r="C451" s="142"/>
      <c r="D451" s="143"/>
      <c r="E451" s="143"/>
    </row>
    <row r="452" spans="2:5">
      <c r="B452" s="141"/>
      <c r="C452" s="142"/>
      <c r="D452" s="143"/>
      <c r="E452" s="143"/>
    </row>
    <row r="453" spans="2:5">
      <c r="B453" s="141"/>
      <c r="C453" s="142"/>
      <c r="D453" s="143"/>
      <c r="E453" s="143"/>
    </row>
    <row r="454" spans="2:5">
      <c r="B454" s="141"/>
      <c r="C454" s="142"/>
      <c r="D454" s="143"/>
      <c r="E454" s="143"/>
    </row>
    <row r="455" spans="2:5">
      <c r="B455" s="141"/>
      <c r="C455" s="142"/>
      <c r="D455" s="144"/>
      <c r="E455" s="144"/>
    </row>
    <row r="456" spans="2:5">
      <c r="B456" s="141"/>
      <c r="C456" s="142"/>
      <c r="D456" s="144"/>
      <c r="E456" s="144"/>
    </row>
    <row r="457" spans="2:5">
      <c r="B457" s="141"/>
      <c r="C457" s="142"/>
      <c r="D457" s="144"/>
      <c r="E457" s="144"/>
    </row>
    <row r="458" spans="2:5">
      <c r="B458" s="141"/>
      <c r="C458" s="142"/>
      <c r="D458" s="144"/>
      <c r="E458" s="144"/>
    </row>
    <row r="459" spans="2:5">
      <c r="B459" s="141"/>
      <c r="C459" s="142"/>
      <c r="D459" s="144"/>
      <c r="E459" s="144"/>
    </row>
    <row r="460" spans="2:5">
      <c r="B460" s="141"/>
      <c r="C460" s="142"/>
      <c r="D460" s="144"/>
      <c r="E460" s="144"/>
    </row>
    <row r="461" spans="2:5">
      <c r="B461" s="141"/>
      <c r="C461" s="142"/>
      <c r="D461" s="144"/>
      <c r="E461" s="144"/>
    </row>
    <row r="462" spans="2:5">
      <c r="B462" s="141"/>
      <c r="C462" s="142"/>
      <c r="D462" s="144"/>
      <c r="E462" s="144"/>
    </row>
    <row r="463" spans="2:5">
      <c r="B463" s="141"/>
      <c r="C463" s="142"/>
      <c r="D463" s="144"/>
      <c r="E463" s="144"/>
    </row>
    <row r="464" spans="2:5">
      <c r="B464" s="141"/>
      <c r="C464" s="142"/>
      <c r="D464" s="144"/>
      <c r="E464" s="144"/>
    </row>
    <row r="465" spans="2:5">
      <c r="B465" s="141"/>
      <c r="C465" s="142"/>
      <c r="D465" s="144"/>
      <c r="E465" s="144"/>
    </row>
    <row r="466" spans="2:5">
      <c r="B466" s="141"/>
      <c r="C466" s="142"/>
      <c r="D466" s="144"/>
      <c r="E466" s="144"/>
    </row>
    <row r="467" spans="2:5">
      <c r="B467" s="141"/>
      <c r="C467" s="142"/>
      <c r="D467" s="144"/>
      <c r="E467" s="144"/>
    </row>
    <row r="468" spans="2:5">
      <c r="B468" s="141"/>
      <c r="C468" s="142"/>
      <c r="D468" s="144"/>
      <c r="E468" s="144"/>
    </row>
    <row r="469" spans="2:5">
      <c r="B469" s="141"/>
      <c r="C469" s="142"/>
      <c r="D469" s="144"/>
      <c r="E469" s="144"/>
    </row>
    <row r="470" spans="2:5">
      <c r="B470" s="141"/>
      <c r="C470" s="142"/>
      <c r="D470" s="144"/>
      <c r="E470" s="144"/>
    </row>
    <row r="471" spans="2:5">
      <c r="B471" s="141"/>
      <c r="C471" s="142"/>
      <c r="D471" s="144"/>
      <c r="E471" s="144"/>
    </row>
    <row r="472" spans="2:5">
      <c r="B472" s="141"/>
      <c r="C472" s="142"/>
      <c r="D472" s="144"/>
      <c r="E472" s="144"/>
    </row>
    <row r="473" spans="2:5">
      <c r="B473" s="141"/>
      <c r="C473" s="142"/>
      <c r="D473" s="144"/>
      <c r="E473" s="144"/>
    </row>
    <row r="474" spans="2:5">
      <c r="B474" s="141"/>
      <c r="C474" s="142"/>
      <c r="D474" s="144"/>
      <c r="E474" s="144"/>
    </row>
    <row r="475" spans="2:5">
      <c r="B475" s="141"/>
      <c r="C475" s="142"/>
      <c r="D475" s="144"/>
      <c r="E475" s="144"/>
    </row>
    <row r="476" spans="2:5">
      <c r="B476" s="141"/>
      <c r="C476" s="142"/>
      <c r="D476" s="144"/>
      <c r="E476" s="144"/>
    </row>
    <row r="477" spans="2:5">
      <c r="B477" s="141"/>
      <c r="C477" s="142"/>
      <c r="D477" s="144"/>
      <c r="E477" s="144"/>
    </row>
    <row r="478" spans="2:5">
      <c r="B478" s="141"/>
      <c r="C478" s="142"/>
      <c r="D478" s="144"/>
      <c r="E478" s="144"/>
    </row>
    <row r="479" spans="2:5">
      <c r="B479" s="141"/>
      <c r="C479" s="142"/>
      <c r="D479" s="144"/>
      <c r="E479" s="144"/>
    </row>
    <row r="480" spans="2:5">
      <c r="B480" s="141"/>
      <c r="C480" s="142"/>
      <c r="D480" s="144"/>
      <c r="E480" s="144"/>
    </row>
    <row r="481" spans="2:5">
      <c r="B481" s="141"/>
      <c r="C481" s="142"/>
      <c r="D481" s="144"/>
      <c r="E481" s="144"/>
    </row>
    <row r="482" spans="2:5">
      <c r="B482" s="141"/>
      <c r="C482" s="142"/>
      <c r="D482" s="144"/>
      <c r="E482" s="144"/>
    </row>
    <row r="483" spans="2:5">
      <c r="B483" s="141"/>
      <c r="C483" s="142"/>
      <c r="D483" s="144"/>
      <c r="E483" s="144"/>
    </row>
    <row r="484" spans="2:5">
      <c r="B484" s="141"/>
      <c r="C484" s="142"/>
      <c r="D484" s="144"/>
      <c r="E484" s="144"/>
    </row>
    <row r="485" spans="2:5">
      <c r="B485" s="141"/>
      <c r="C485" s="142"/>
      <c r="D485" s="144"/>
      <c r="E485" s="144"/>
    </row>
    <row r="486" spans="2:5">
      <c r="B486" s="141"/>
      <c r="C486" s="142"/>
      <c r="D486" s="144"/>
      <c r="E486" s="144"/>
    </row>
    <row r="487" spans="2:5">
      <c r="B487" s="141"/>
      <c r="C487" s="142"/>
      <c r="D487" s="144"/>
      <c r="E487" s="144"/>
    </row>
    <row r="488" spans="2:5">
      <c r="B488" s="141"/>
      <c r="C488" s="142"/>
      <c r="D488" s="144"/>
      <c r="E488" s="144"/>
    </row>
    <row r="489" spans="2:5">
      <c r="B489" s="141"/>
      <c r="C489" s="142"/>
      <c r="D489" s="144"/>
      <c r="E489" s="144"/>
    </row>
    <row r="490" spans="2:5">
      <c r="B490" s="141"/>
      <c r="C490" s="142"/>
      <c r="D490" s="144"/>
      <c r="E490" s="144"/>
    </row>
    <row r="491" spans="2:5">
      <c r="B491" s="141"/>
      <c r="C491" s="142"/>
      <c r="D491" s="144"/>
      <c r="E491" s="144"/>
    </row>
    <row r="492" spans="2:5">
      <c r="B492" s="141"/>
      <c r="C492" s="142"/>
      <c r="D492" s="144"/>
      <c r="E492" s="144"/>
    </row>
    <row r="493" spans="2:5">
      <c r="B493" s="141"/>
      <c r="C493" s="142"/>
      <c r="D493" s="144"/>
      <c r="E493" s="144"/>
    </row>
    <row r="494" spans="2:5">
      <c r="B494" s="141"/>
      <c r="C494" s="142"/>
      <c r="D494" s="144"/>
      <c r="E494" s="144"/>
    </row>
    <row r="495" spans="2:5">
      <c r="B495" s="141"/>
      <c r="C495" s="142"/>
      <c r="D495" s="144"/>
      <c r="E495" s="144"/>
    </row>
    <row r="496" spans="2:5">
      <c r="B496" s="141"/>
      <c r="C496" s="142"/>
      <c r="D496" s="144"/>
      <c r="E496" s="144"/>
    </row>
    <row r="497" spans="2:5">
      <c r="B497" s="141"/>
      <c r="C497" s="142"/>
      <c r="D497" s="144"/>
      <c r="E497" s="144"/>
    </row>
    <row r="498" spans="2:5">
      <c r="B498" s="141"/>
      <c r="C498" s="142"/>
      <c r="D498" s="144"/>
      <c r="E498" s="144"/>
    </row>
    <row r="499" spans="2:5">
      <c r="B499" s="141"/>
      <c r="C499" s="142"/>
      <c r="D499" s="144"/>
      <c r="E499" s="144"/>
    </row>
    <row r="500" spans="2:5">
      <c r="B500" s="141"/>
      <c r="C500" s="142"/>
      <c r="D500" s="144"/>
      <c r="E500" s="144"/>
    </row>
    <row r="501" spans="2:5">
      <c r="B501" s="141"/>
      <c r="C501" s="142"/>
      <c r="D501" s="144"/>
      <c r="E501" s="144"/>
    </row>
    <row r="502" spans="2:5">
      <c r="B502" s="141"/>
      <c r="C502" s="142"/>
      <c r="D502" s="144"/>
      <c r="E502" s="144"/>
    </row>
    <row r="503" spans="2:5">
      <c r="B503" s="141"/>
      <c r="C503" s="142"/>
      <c r="D503" s="144"/>
      <c r="E503" s="144"/>
    </row>
    <row r="504" spans="2:5">
      <c r="B504" s="141"/>
      <c r="C504" s="142"/>
      <c r="D504" s="144"/>
      <c r="E504" s="144"/>
    </row>
    <row r="505" spans="2:5">
      <c r="B505" s="141"/>
      <c r="C505" s="142"/>
      <c r="D505" s="144"/>
      <c r="E505" s="144"/>
    </row>
    <row r="506" spans="2:5">
      <c r="B506" s="141"/>
      <c r="C506" s="142"/>
      <c r="D506" s="144"/>
      <c r="E506" s="144"/>
    </row>
    <row r="507" spans="2:5">
      <c r="B507" s="141"/>
      <c r="C507" s="142"/>
      <c r="D507" s="144"/>
      <c r="E507" s="144"/>
    </row>
    <row r="508" spans="2:5">
      <c r="B508" s="141"/>
      <c r="C508" s="142"/>
      <c r="D508" s="144"/>
      <c r="E508" s="144"/>
    </row>
    <row r="509" spans="2:5">
      <c r="B509" s="141"/>
      <c r="C509" s="142"/>
      <c r="D509" s="144"/>
      <c r="E509" s="144"/>
    </row>
    <row r="510" spans="2:5">
      <c r="B510" s="141"/>
      <c r="C510" s="142"/>
      <c r="D510" s="144"/>
      <c r="E510" s="144"/>
    </row>
    <row r="511" spans="2:5">
      <c r="B511" s="141"/>
      <c r="C511" s="142"/>
      <c r="D511" s="144"/>
      <c r="E511" s="144"/>
    </row>
    <row r="512" spans="2:5">
      <c r="B512" s="141"/>
      <c r="C512" s="142"/>
      <c r="D512" s="144"/>
      <c r="E512" s="144"/>
    </row>
    <row r="513" spans="2:5">
      <c r="B513" s="141"/>
      <c r="C513" s="142"/>
      <c r="D513" s="144"/>
      <c r="E513" s="144"/>
    </row>
    <row r="514" spans="2:5">
      <c r="B514" s="141"/>
      <c r="C514" s="142"/>
      <c r="D514" s="144"/>
      <c r="E514" s="144"/>
    </row>
    <row r="515" spans="2:5">
      <c r="B515" s="141"/>
      <c r="C515" s="142"/>
      <c r="D515" s="144"/>
      <c r="E515" s="144"/>
    </row>
    <row r="516" spans="2:5">
      <c r="B516" s="141"/>
      <c r="C516" s="142"/>
      <c r="D516" s="144"/>
      <c r="E516" s="144"/>
    </row>
    <row r="517" spans="2:5">
      <c r="B517" s="141"/>
      <c r="C517" s="142"/>
      <c r="D517" s="145"/>
    </row>
    <row r="518" spans="2:5">
      <c r="B518" s="141"/>
      <c r="C518" s="142"/>
      <c r="D518" s="145"/>
    </row>
    <row r="519" spans="2:5">
      <c r="B519" s="141"/>
      <c r="C519" s="142"/>
      <c r="D519" s="145"/>
    </row>
    <row r="520" spans="2:5">
      <c r="B520" s="141"/>
      <c r="C520" s="142"/>
      <c r="D520" s="145"/>
    </row>
    <row r="521" spans="2:5">
      <c r="B521" s="141"/>
      <c r="C521" s="142"/>
      <c r="D521" s="145"/>
    </row>
    <row r="522" spans="2:5">
      <c r="B522" s="141"/>
      <c r="C522" s="142"/>
      <c r="D522" s="145"/>
    </row>
    <row r="523" spans="2:5">
      <c r="B523" s="141"/>
      <c r="C523" s="142"/>
      <c r="D523" s="145"/>
    </row>
    <row r="524" spans="2:5">
      <c r="B524" s="141"/>
      <c r="C524" s="142"/>
      <c r="D524" s="145"/>
    </row>
    <row r="525" spans="2:5">
      <c r="B525" s="141"/>
      <c r="C525" s="142"/>
      <c r="D525" s="145"/>
    </row>
    <row r="526" spans="2:5">
      <c r="B526" s="141"/>
      <c r="C526" s="142"/>
      <c r="D526" s="145"/>
    </row>
    <row r="527" spans="2:5">
      <c r="B527" s="141"/>
      <c r="C527" s="142"/>
      <c r="D527" s="145"/>
    </row>
    <row r="528" spans="2:5">
      <c r="B528" s="141"/>
      <c r="C528" s="142"/>
      <c r="D528" s="145"/>
    </row>
    <row r="529" spans="2:4">
      <c r="B529" s="141"/>
      <c r="C529" s="142"/>
      <c r="D529" s="145"/>
    </row>
    <row r="530" spans="2:4">
      <c r="B530" s="141"/>
      <c r="C530" s="142"/>
      <c r="D530" s="145"/>
    </row>
    <row r="531" spans="2:4">
      <c r="B531" s="141"/>
      <c r="C531" s="142"/>
      <c r="D531" s="145"/>
    </row>
    <row r="532" spans="2:4">
      <c r="B532" s="141"/>
      <c r="C532" s="142"/>
      <c r="D532" s="145"/>
    </row>
    <row r="533" spans="2:4">
      <c r="B533" s="141"/>
      <c r="C533" s="142"/>
      <c r="D533" s="145"/>
    </row>
    <row r="534" spans="2:4">
      <c r="B534" s="141"/>
      <c r="C534" s="142"/>
      <c r="D534" s="145"/>
    </row>
    <row r="535" spans="2:4">
      <c r="B535" s="141"/>
      <c r="C535" s="142"/>
      <c r="D535" s="145"/>
    </row>
    <row r="536" spans="2:4">
      <c r="B536" s="141"/>
      <c r="C536" s="142"/>
      <c r="D536" s="145"/>
    </row>
    <row r="537" spans="2:4">
      <c r="B537" s="141"/>
      <c r="C537" s="142"/>
      <c r="D537" s="145"/>
    </row>
    <row r="538" spans="2:4">
      <c r="B538" s="141"/>
      <c r="C538" s="142"/>
      <c r="D538" s="145"/>
    </row>
    <row r="539" spans="2:4">
      <c r="B539" s="141"/>
      <c r="C539" s="142"/>
      <c r="D539" s="145"/>
    </row>
    <row r="540" spans="2:4">
      <c r="B540" s="141"/>
      <c r="C540" s="142"/>
      <c r="D540" s="145"/>
    </row>
    <row r="541" spans="2:4">
      <c r="B541" s="141"/>
      <c r="C541" s="142"/>
      <c r="D541" s="145"/>
    </row>
    <row r="542" spans="2:4">
      <c r="B542" s="141"/>
      <c r="C542" s="142"/>
      <c r="D542" s="145"/>
    </row>
    <row r="543" spans="2:4">
      <c r="B543" s="141"/>
      <c r="C543" s="142"/>
      <c r="D543" s="145"/>
    </row>
    <row r="544" spans="2:4">
      <c r="B544" s="141"/>
      <c r="C544" s="142"/>
      <c r="D544" s="145"/>
    </row>
    <row r="545" spans="2:4">
      <c r="B545" s="141"/>
      <c r="C545" s="142"/>
      <c r="D545" s="145"/>
    </row>
    <row r="546" spans="2:4">
      <c r="B546" s="141"/>
      <c r="C546" s="142"/>
      <c r="D546" s="145"/>
    </row>
    <row r="547" spans="2:4">
      <c r="B547" s="141"/>
      <c r="C547" s="142"/>
      <c r="D547" s="145"/>
    </row>
    <row r="548" spans="2:4">
      <c r="B548" s="141"/>
      <c r="C548" s="142"/>
      <c r="D548" s="145"/>
    </row>
    <row r="549" spans="2:4">
      <c r="B549" s="141"/>
      <c r="C549" s="142"/>
      <c r="D549" s="145"/>
    </row>
    <row r="550" spans="2:4">
      <c r="B550" s="141"/>
      <c r="C550" s="142"/>
      <c r="D550" s="145"/>
    </row>
    <row r="551" spans="2:4">
      <c r="B551" s="141"/>
      <c r="C551" s="142"/>
      <c r="D551" s="145"/>
    </row>
    <row r="552" spans="2:4">
      <c r="B552" s="141"/>
      <c r="C552" s="142"/>
      <c r="D552" s="145"/>
    </row>
    <row r="553" spans="2:4">
      <c r="B553" s="141"/>
      <c r="C553" s="142"/>
      <c r="D553" s="145"/>
    </row>
    <row r="554" spans="2:4">
      <c r="B554" s="141"/>
      <c r="C554" s="142"/>
      <c r="D554" s="145"/>
    </row>
    <row r="555" spans="2:4">
      <c r="B555" s="141"/>
      <c r="C555" s="142"/>
      <c r="D555" s="145"/>
    </row>
    <row r="556" spans="2:4">
      <c r="B556" s="141"/>
      <c r="C556" s="142"/>
      <c r="D556" s="145"/>
    </row>
    <row r="557" spans="2:4">
      <c r="B557" s="141"/>
      <c r="C557" s="142"/>
      <c r="D557" s="145"/>
    </row>
    <row r="558" spans="2:4">
      <c r="B558" s="141"/>
      <c r="C558" s="142"/>
      <c r="D558" s="145"/>
    </row>
    <row r="559" spans="2:4">
      <c r="B559" s="141"/>
      <c r="C559" s="142"/>
      <c r="D559" s="145"/>
    </row>
    <row r="560" spans="2:4">
      <c r="B560" s="141"/>
      <c r="C560" s="142"/>
      <c r="D560" s="145"/>
    </row>
    <row r="561" spans="2:4">
      <c r="B561" s="141"/>
      <c r="C561" s="142"/>
      <c r="D561" s="145"/>
    </row>
    <row r="562" spans="2:4">
      <c r="B562" s="141"/>
      <c r="C562" s="142"/>
      <c r="D562" s="145"/>
    </row>
    <row r="563" spans="2:4">
      <c r="B563" s="141"/>
      <c r="C563" s="142"/>
      <c r="D563" s="145"/>
    </row>
    <row r="564" spans="2:4">
      <c r="B564" s="141"/>
      <c r="C564" s="142"/>
      <c r="D564" s="145"/>
    </row>
    <row r="565" spans="2:4">
      <c r="B565" s="141"/>
      <c r="C565" s="142"/>
      <c r="D565" s="145"/>
    </row>
    <row r="566" spans="2:4">
      <c r="B566" s="141"/>
      <c r="C566" s="142"/>
      <c r="D566" s="145"/>
    </row>
    <row r="567" spans="2:4">
      <c r="B567" s="141"/>
      <c r="C567" s="142"/>
      <c r="D567" s="145"/>
    </row>
    <row r="568" spans="2:4">
      <c r="B568" s="141"/>
      <c r="C568" s="142"/>
      <c r="D568" s="145"/>
    </row>
    <row r="569" spans="2:4">
      <c r="B569" s="141"/>
      <c r="C569" s="142"/>
      <c r="D569" s="145"/>
    </row>
    <row r="570" spans="2:4">
      <c r="B570" s="141"/>
      <c r="C570" s="142"/>
      <c r="D570" s="145"/>
    </row>
    <row r="571" spans="2:4">
      <c r="B571" s="141"/>
      <c r="C571" s="142"/>
      <c r="D571" s="145"/>
    </row>
    <row r="572" spans="2:4">
      <c r="B572" s="141"/>
      <c r="C572" s="142"/>
      <c r="D572" s="145"/>
    </row>
    <row r="573" spans="2:4">
      <c r="B573" s="141"/>
      <c r="C573" s="142"/>
      <c r="D573" s="145"/>
    </row>
    <row r="574" spans="2:4">
      <c r="B574" s="141"/>
      <c r="C574" s="142"/>
      <c r="D574" s="145"/>
    </row>
    <row r="575" spans="2:4">
      <c r="B575" s="141"/>
      <c r="C575" s="142"/>
      <c r="D575" s="145"/>
    </row>
    <row r="576" spans="2:4">
      <c r="B576" s="141"/>
      <c r="C576" s="142"/>
      <c r="D576" s="145"/>
    </row>
    <row r="577" spans="2:4">
      <c r="B577" s="141"/>
      <c r="C577" s="142"/>
      <c r="D577" s="145"/>
    </row>
    <row r="578" spans="2:4">
      <c r="B578" s="141"/>
      <c r="C578" s="142"/>
      <c r="D578" s="145"/>
    </row>
    <row r="579" spans="2:4">
      <c r="B579" s="141"/>
      <c r="C579" s="142"/>
      <c r="D579" s="145"/>
    </row>
    <row r="580" spans="2:4">
      <c r="B580" s="141"/>
      <c r="C580" s="142"/>
      <c r="D580" s="145"/>
    </row>
    <row r="581" spans="2:4">
      <c r="B581" s="141"/>
      <c r="C581" s="142"/>
      <c r="D581" s="145"/>
    </row>
    <row r="582" spans="2:4">
      <c r="B582" s="141"/>
      <c r="C582" s="142"/>
      <c r="D582" s="145"/>
    </row>
    <row r="583" spans="2:4">
      <c r="B583" s="141"/>
      <c r="C583" s="142"/>
      <c r="D583" s="145"/>
    </row>
    <row r="584" spans="2:4">
      <c r="B584" s="141"/>
      <c r="C584" s="142"/>
      <c r="D584" s="145"/>
    </row>
    <row r="585" spans="2:4">
      <c r="B585" s="141"/>
      <c r="C585" s="142"/>
      <c r="D585" s="145"/>
    </row>
    <row r="586" spans="2:4">
      <c r="B586" s="141"/>
      <c r="C586" s="142"/>
      <c r="D586" s="145"/>
    </row>
    <row r="587" spans="2:4">
      <c r="B587" s="141"/>
      <c r="C587" s="142"/>
      <c r="D587" s="145"/>
    </row>
    <row r="588" spans="2:4">
      <c r="B588" s="141"/>
      <c r="C588" s="142"/>
      <c r="D588" s="145"/>
    </row>
    <row r="589" spans="2:4">
      <c r="B589" s="141"/>
      <c r="C589" s="142"/>
      <c r="D589" s="145"/>
    </row>
    <row r="590" spans="2:4">
      <c r="B590" s="141"/>
      <c r="C590" s="142"/>
      <c r="D590" s="145"/>
    </row>
    <row r="591" spans="2:4">
      <c r="B591" s="141"/>
      <c r="C591" s="142"/>
      <c r="D591" s="145"/>
    </row>
    <row r="592" spans="2:4">
      <c r="B592" s="141"/>
      <c r="C592" s="142"/>
      <c r="D592" s="145"/>
    </row>
    <row r="593" spans="2:4">
      <c r="B593" s="141"/>
      <c r="C593" s="142"/>
      <c r="D593" s="145"/>
    </row>
    <row r="594" spans="2:4">
      <c r="B594" s="141"/>
      <c r="C594" s="142"/>
      <c r="D594" s="145"/>
    </row>
    <row r="595" spans="2:4">
      <c r="B595" s="141"/>
      <c r="C595" s="142"/>
      <c r="D595" s="145"/>
    </row>
    <row r="596" spans="2:4">
      <c r="B596" s="141"/>
      <c r="C596" s="142"/>
      <c r="D596" s="145"/>
    </row>
    <row r="597" spans="2:4">
      <c r="B597" s="141"/>
      <c r="C597" s="142"/>
      <c r="D597" s="145"/>
    </row>
    <row r="598" spans="2:4">
      <c r="B598" s="141"/>
      <c r="C598" s="142"/>
      <c r="D598" s="145"/>
    </row>
    <row r="599" spans="2:4">
      <c r="B599" s="141"/>
      <c r="C599" s="142"/>
      <c r="D599" s="145"/>
    </row>
    <row r="600" spans="2:4">
      <c r="B600" s="141"/>
      <c r="C600" s="142"/>
      <c r="D600" s="145"/>
    </row>
    <row r="601" spans="2:4">
      <c r="B601" s="141"/>
      <c r="C601" s="142"/>
      <c r="D601" s="145"/>
    </row>
    <row r="602" spans="2:4">
      <c r="B602" s="141"/>
      <c r="C602" s="142"/>
      <c r="D602" s="145"/>
    </row>
    <row r="603" spans="2:4">
      <c r="B603" s="141"/>
      <c r="C603" s="142"/>
      <c r="D603" s="145"/>
    </row>
    <row r="604" spans="2:4">
      <c r="B604" s="141"/>
      <c r="C604" s="142"/>
      <c r="D604" s="145"/>
    </row>
    <row r="605" spans="2:4">
      <c r="B605" s="141"/>
      <c r="C605" s="142"/>
      <c r="D605" s="145"/>
    </row>
    <row r="606" spans="2:4">
      <c r="B606" s="141"/>
      <c r="C606" s="142"/>
      <c r="D606" s="145"/>
    </row>
    <row r="607" spans="2:4">
      <c r="B607" s="141"/>
      <c r="C607" s="142"/>
      <c r="D607" s="145"/>
    </row>
    <row r="608" spans="2:4">
      <c r="B608" s="141"/>
      <c r="C608" s="142"/>
      <c r="D608" s="145"/>
    </row>
    <row r="609" spans="2:4">
      <c r="B609" s="141"/>
      <c r="C609" s="142"/>
      <c r="D609" s="145"/>
    </row>
    <row r="610" spans="2:4">
      <c r="B610" s="141"/>
      <c r="C610" s="142"/>
      <c r="D610" s="145"/>
    </row>
    <row r="611" spans="2:4">
      <c r="B611" s="141"/>
      <c r="C611" s="142"/>
      <c r="D611" s="145"/>
    </row>
    <row r="612" spans="2:4">
      <c r="B612" s="141"/>
      <c r="C612" s="142"/>
      <c r="D612" s="145"/>
    </row>
    <row r="613" spans="2:4">
      <c r="B613" s="141"/>
      <c r="C613" s="142"/>
      <c r="D613" s="145"/>
    </row>
    <row r="614" spans="2:4">
      <c r="B614" s="141"/>
      <c r="C614" s="142"/>
      <c r="D614" s="145"/>
    </row>
    <row r="615" spans="2:4">
      <c r="B615" s="141"/>
      <c r="C615" s="142"/>
      <c r="D615" s="145"/>
    </row>
    <row r="616" spans="2:4">
      <c r="B616" s="141"/>
      <c r="C616" s="142"/>
      <c r="D616" s="145"/>
    </row>
    <row r="617" spans="2:4">
      <c r="B617" s="141"/>
      <c r="C617" s="142"/>
      <c r="D617" s="145"/>
    </row>
    <row r="618" spans="2:4">
      <c r="B618" s="141"/>
      <c r="C618" s="142"/>
      <c r="D618" s="145"/>
    </row>
    <row r="619" spans="2:4">
      <c r="B619" s="141"/>
      <c r="C619" s="142"/>
      <c r="D619" s="145"/>
    </row>
    <row r="620" spans="2:4">
      <c r="B620" s="141"/>
      <c r="C620" s="142"/>
      <c r="D620" s="145"/>
    </row>
    <row r="621" spans="2:4">
      <c r="B621" s="141"/>
      <c r="C621" s="142"/>
      <c r="D621" s="145"/>
    </row>
    <row r="622" spans="2:4">
      <c r="B622" s="141"/>
      <c r="C622" s="142"/>
      <c r="D622" s="145"/>
    </row>
    <row r="623" spans="2:4">
      <c r="B623" s="141"/>
      <c r="C623" s="142"/>
      <c r="D623" s="145"/>
    </row>
    <row r="624" spans="2:4">
      <c r="B624" s="141"/>
      <c r="C624" s="142"/>
      <c r="D624" s="145"/>
    </row>
    <row r="625" spans="2:4">
      <c r="B625" s="141"/>
      <c r="C625" s="142"/>
      <c r="D625" s="145"/>
    </row>
    <row r="626" spans="2:4">
      <c r="B626" s="141"/>
      <c r="C626" s="142"/>
      <c r="D626" s="145"/>
    </row>
    <row r="627" spans="2:4">
      <c r="B627" s="141"/>
      <c r="C627" s="142"/>
      <c r="D627" s="145"/>
    </row>
    <row r="628" spans="2:4">
      <c r="B628" s="141"/>
      <c r="C628" s="142"/>
      <c r="D628" s="145"/>
    </row>
    <row r="629" spans="2:4">
      <c r="B629" s="141"/>
      <c r="C629" s="142"/>
      <c r="D629" s="145"/>
    </row>
    <row r="630" spans="2:4">
      <c r="B630" s="141"/>
      <c r="C630" s="142"/>
      <c r="D630" s="145"/>
    </row>
    <row r="631" spans="2:4">
      <c r="B631" s="141"/>
      <c r="C631" s="142"/>
      <c r="D631" s="145"/>
    </row>
    <row r="632" spans="2:4">
      <c r="B632" s="141"/>
      <c r="C632" s="142"/>
      <c r="D632" s="145"/>
    </row>
    <row r="633" spans="2:4">
      <c r="B633" s="141"/>
      <c r="C633" s="142"/>
      <c r="D633" s="145"/>
    </row>
    <row r="634" spans="2:4">
      <c r="B634" s="141"/>
      <c r="C634" s="142"/>
      <c r="D634" s="145"/>
    </row>
    <row r="635" spans="2:4">
      <c r="B635" s="141"/>
      <c r="C635" s="142"/>
      <c r="D635" s="145"/>
    </row>
    <row r="636" spans="2:4">
      <c r="B636" s="141"/>
      <c r="C636" s="142"/>
      <c r="D636" s="145"/>
    </row>
    <row r="637" spans="2:4">
      <c r="B637" s="141"/>
      <c r="C637" s="142"/>
      <c r="D637" s="145"/>
    </row>
    <row r="638" spans="2:4">
      <c r="B638" s="141"/>
      <c r="C638" s="142"/>
      <c r="D638" s="145"/>
    </row>
    <row r="639" spans="2:4">
      <c r="B639" s="141"/>
      <c r="C639" s="142"/>
      <c r="D639" s="145"/>
    </row>
    <row r="640" spans="2:4">
      <c r="B640" s="141"/>
      <c r="C640" s="142"/>
      <c r="D640" s="145"/>
    </row>
    <row r="641" spans="2:4">
      <c r="B641" s="141"/>
      <c r="C641" s="142"/>
      <c r="D641" s="145"/>
    </row>
    <row r="642" spans="2:4">
      <c r="B642" s="141"/>
      <c r="C642" s="142"/>
      <c r="D642" s="145"/>
    </row>
    <row r="643" spans="2:4">
      <c r="B643" s="141"/>
      <c r="C643" s="142"/>
      <c r="D643" s="145"/>
    </row>
    <row r="644" spans="2:4">
      <c r="B644" s="141"/>
      <c r="C644" s="142"/>
      <c r="D644" s="145"/>
    </row>
    <row r="645" spans="2:4">
      <c r="B645" s="141"/>
      <c r="C645" s="142"/>
      <c r="D645" s="145"/>
    </row>
    <row r="646" spans="2:4">
      <c r="B646" s="141"/>
      <c r="C646" s="142"/>
      <c r="D646" s="145"/>
    </row>
    <row r="647" spans="2:4">
      <c r="B647" s="141"/>
      <c r="C647" s="142"/>
      <c r="D647" s="145"/>
    </row>
    <row r="648" spans="2:4">
      <c r="B648" s="141"/>
      <c r="C648" s="142"/>
      <c r="D648" s="145"/>
    </row>
    <row r="649" spans="2:4">
      <c r="B649" s="141"/>
      <c r="C649" s="142"/>
      <c r="D649" s="145"/>
    </row>
    <row r="650" spans="2:4">
      <c r="B650" s="141"/>
      <c r="C650" s="142"/>
      <c r="D650" s="145"/>
    </row>
    <row r="651" spans="2:4">
      <c r="B651" s="141"/>
      <c r="C651" s="142"/>
      <c r="D651" s="145"/>
    </row>
    <row r="652" spans="2:4">
      <c r="B652" s="141"/>
      <c r="C652" s="142"/>
      <c r="D652" s="145"/>
    </row>
    <row r="653" spans="2:4">
      <c r="B653" s="141"/>
      <c r="C653" s="142"/>
      <c r="D653" s="145"/>
    </row>
    <row r="654" spans="2:4">
      <c r="B654" s="141"/>
      <c r="C654" s="142"/>
      <c r="D654" s="145"/>
    </row>
    <row r="655" spans="2:4">
      <c r="B655" s="141"/>
      <c r="C655" s="142"/>
      <c r="D655" s="145"/>
    </row>
    <row r="656" spans="2:4">
      <c r="B656" s="141"/>
      <c r="C656" s="142"/>
      <c r="D656" s="145"/>
    </row>
    <row r="657" spans="2:4">
      <c r="B657" s="141"/>
      <c r="C657" s="142"/>
      <c r="D657" s="145"/>
    </row>
    <row r="658" spans="2:4">
      <c r="B658" s="141"/>
      <c r="C658" s="142"/>
      <c r="D658" s="145"/>
    </row>
    <row r="659" spans="2:4">
      <c r="B659" s="141"/>
      <c r="C659" s="142"/>
      <c r="D659" s="145"/>
    </row>
    <row r="660" spans="2:4">
      <c r="B660" s="141"/>
      <c r="C660" s="142"/>
      <c r="D660" s="145"/>
    </row>
    <row r="661" spans="2:4">
      <c r="B661" s="141"/>
      <c r="C661" s="142"/>
      <c r="D661" s="145"/>
    </row>
    <row r="662" spans="2:4">
      <c r="B662" s="141"/>
      <c r="C662" s="142"/>
      <c r="D662" s="145"/>
    </row>
    <row r="663" spans="2:4">
      <c r="B663" s="141"/>
      <c r="C663" s="142"/>
      <c r="D663" s="145"/>
    </row>
    <row r="664" spans="2:4">
      <c r="B664" s="141"/>
      <c r="C664" s="142"/>
      <c r="D664" s="145"/>
    </row>
    <row r="665" spans="2:4">
      <c r="B665" s="141"/>
      <c r="C665" s="142"/>
      <c r="D665" s="145"/>
    </row>
    <row r="666" spans="2:4">
      <c r="B666" s="141"/>
      <c r="C666" s="142"/>
      <c r="D666" s="145"/>
    </row>
    <row r="667" spans="2:4">
      <c r="B667" s="141"/>
      <c r="C667" s="142"/>
      <c r="D667" s="145"/>
    </row>
    <row r="668" spans="2:4">
      <c r="B668" s="141"/>
      <c r="C668" s="142"/>
      <c r="D668" s="145"/>
    </row>
    <row r="669" spans="2:4">
      <c r="B669" s="141"/>
      <c r="C669" s="142"/>
      <c r="D669" s="145"/>
    </row>
    <row r="670" spans="2:4">
      <c r="B670" s="141"/>
      <c r="C670" s="142"/>
      <c r="D670" s="145"/>
    </row>
    <row r="671" spans="2:4">
      <c r="B671" s="141"/>
      <c r="C671" s="142"/>
      <c r="D671" s="145"/>
    </row>
    <row r="672" spans="2:4">
      <c r="B672" s="141"/>
      <c r="C672" s="142"/>
      <c r="D672" s="145"/>
    </row>
    <row r="673" spans="2:4">
      <c r="B673" s="141"/>
      <c r="C673" s="142"/>
      <c r="D673" s="145"/>
    </row>
    <row r="674" spans="2:4">
      <c r="B674" s="141"/>
      <c r="C674" s="142"/>
      <c r="D674" s="145"/>
    </row>
    <row r="675" spans="2:4">
      <c r="B675" s="141"/>
      <c r="C675" s="142"/>
      <c r="D675" s="145"/>
    </row>
    <row r="676" spans="2:4">
      <c r="B676" s="141"/>
      <c r="C676" s="142"/>
      <c r="D676" s="145"/>
    </row>
    <row r="677" spans="2:4">
      <c r="B677" s="141"/>
      <c r="C677" s="142"/>
      <c r="D677" s="145"/>
    </row>
    <row r="678" spans="2:4">
      <c r="B678" s="141"/>
      <c r="C678" s="142"/>
      <c r="D678" s="145"/>
    </row>
    <row r="679" spans="2:4">
      <c r="B679" s="141"/>
      <c r="C679" s="142"/>
      <c r="D679" s="145"/>
    </row>
    <row r="680" spans="2:4">
      <c r="B680" s="141"/>
      <c r="C680" s="142"/>
      <c r="D680" s="145"/>
    </row>
    <row r="681" spans="2:4">
      <c r="B681" s="141"/>
      <c r="C681" s="142"/>
      <c r="D681" s="145"/>
    </row>
    <row r="682" spans="2:4">
      <c r="B682" s="141"/>
      <c r="C682" s="142"/>
      <c r="D682" s="145"/>
    </row>
    <row r="683" spans="2:4">
      <c r="B683" s="141"/>
      <c r="C683" s="142"/>
      <c r="D683" s="145"/>
    </row>
    <row r="684" spans="2:4">
      <c r="B684" s="141"/>
      <c r="C684" s="142"/>
      <c r="D684" s="145"/>
    </row>
    <row r="685" spans="2:4">
      <c r="B685" s="141"/>
      <c r="C685" s="142"/>
      <c r="D685" s="145"/>
    </row>
    <row r="686" spans="2:4">
      <c r="B686" s="141"/>
      <c r="C686" s="142"/>
      <c r="D686" s="145"/>
    </row>
    <row r="687" spans="2:4">
      <c r="B687" s="141"/>
      <c r="C687" s="142"/>
      <c r="D687" s="145"/>
    </row>
    <row r="688" spans="2:4">
      <c r="B688" s="141"/>
      <c r="C688" s="142"/>
      <c r="D688" s="145"/>
    </row>
    <row r="689" spans="2:4">
      <c r="B689" s="141"/>
      <c r="C689" s="142"/>
      <c r="D689" s="145"/>
    </row>
    <row r="690" spans="2:4">
      <c r="B690" s="141"/>
      <c r="C690" s="142"/>
      <c r="D690" s="145"/>
    </row>
    <row r="691" spans="2:4">
      <c r="B691" s="141"/>
      <c r="C691" s="142"/>
      <c r="D691" s="145"/>
    </row>
    <row r="692" spans="2:4">
      <c r="B692" s="141"/>
      <c r="C692" s="142"/>
      <c r="D692" s="145"/>
    </row>
    <row r="693" spans="2:4">
      <c r="B693" s="141"/>
      <c r="C693" s="142"/>
      <c r="D693" s="145"/>
    </row>
    <row r="694" spans="2:4">
      <c r="B694" s="141"/>
      <c r="C694" s="142"/>
      <c r="D694" s="145"/>
    </row>
    <row r="695" spans="2:4">
      <c r="B695" s="141"/>
      <c r="C695" s="142"/>
      <c r="D695" s="145"/>
    </row>
    <row r="696" spans="2:4">
      <c r="B696" s="141"/>
      <c r="C696" s="142"/>
      <c r="D696" s="145"/>
    </row>
    <row r="697" spans="2:4">
      <c r="B697" s="141"/>
      <c r="C697" s="142"/>
      <c r="D697" s="145"/>
    </row>
    <row r="698" spans="2:4">
      <c r="B698" s="141"/>
      <c r="C698" s="142"/>
      <c r="D698" s="145"/>
    </row>
    <row r="699" spans="2:4">
      <c r="B699" s="141"/>
      <c r="C699" s="142"/>
      <c r="D699" s="145"/>
    </row>
    <row r="700" spans="2:4">
      <c r="B700" s="141"/>
      <c r="C700" s="142"/>
      <c r="D700" s="145"/>
    </row>
    <row r="701" spans="2:4">
      <c r="B701" s="141"/>
      <c r="C701" s="142"/>
      <c r="D701" s="145"/>
    </row>
    <row r="702" spans="2:4">
      <c r="B702" s="141"/>
      <c r="C702" s="142"/>
      <c r="D702" s="145"/>
    </row>
    <row r="703" spans="2:4">
      <c r="B703" s="141"/>
      <c r="C703" s="142"/>
      <c r="D703" s="145"/>
    </row>
    <row r="704" spans="2:4">
      <c r="B704" s="141"/>
      <c r="C704" s="142"/>
      <c r="D704" s="145"/>
    </row>
    <row r="705" spans="2:4">
      <c r="B705" s="141"/>
      <c r="C705" s="142"/>
      <c r="D705" s="145"/>
    </row>
    <row r="706" spans="2:4">
      <c r="B706" s="141"/>
      <c r="C706" s="142"/>
      <c r="D706" s="145"/>
    </row>
    <row r="707" spans="2:4">
      <c r="B707" s="141"/>
      <c r="C707" s="142"/>
      <c r="D707" s="145"/>
    </row>
    <row r="708" spans="2:4">
      <c r="B708" s="141"/>
      <c r="C708" s="142"/>
      <c r="D708" s="145"/>
    </row>
    <row r="709" spans="2:4">
      <c r="B709" s="141"/>
      <c r="C709" s="142"/>
      <c r="D709" s="145"/>
    </row>
    <row r="710" spans="2:4">
      <c r="B710" s="141"/>
      <c r="C710" s="142"/>
      <c r="D710" s="145"/>
    </row>
    <row r="711" spans="2:4">
      <c r="B711" s="141"/>
      <c r="C711" s="142"/>
      <c r="D711" s="145"/>
    </row>
    <row r="712" spans="2:4">
      <c r="B712" s="141"/>
      <c r="C712" s="142"/>
      <c r="D712" s="145"/>
    </row>
    <row r="713" spans="2:4">
      <c r="B713" s="141"/>
      <c r="C713" s="142"/>
      <c r="D713" s="145"/>
    </row>
    <row r="714" spans="2:4">
      <c r="B714" s="141"/>
      <c r="C714" s="142"/>
      <c r="D714" s="145"/>
    </row>
    <row r="715" spans="2:4">
      <c r="B715" s="141"/>
      <c r="C715" s="142"/>
      <c r="D715" s="145"/>
    </row>
    <row r="716" spans="2:4">
      <c r="B716" s="141"/>
      <c r="C716" s="142"/>
      <c r="D716" s="145"/>
    </row>
    <row r="717" spans="2:4">
      <c r="B717" s="141"/>
      <c r="C717" s="142"/>
      <c r="D717" s="145"/>
    </row>
    <row r="718" spans="2:4">
      <c r="B718" s="141"/>
      <c r="C718" s="142"/>
      <c r="D718" s="145"/>
    </row>
    <row r="719" spans="2:4">
      <c r="B719" s="141"/>
      <c r="C719" s="142"/>
      <c r="D719" s="145"/>
    </row>
    <row r="720" spans="2:4">
      <c r="B720" s="141"/>
      <c r="C720" s="142"/>
      <c r="D720" s="145"/>
    </row>
    <row r="721" spans="2:4">
      <c r="B721" s="141"/>
      <c r="C721" s="142"/>
      <c r="D721" s="145"/>
    </row>
    <row r="722" spans="2:4">
      <c r="B722" s="141"/>
      <c r="C722" s="142"/>
      <c r="D722" s="145"/>
    </row>
    <row r="723" spans="2:4">
      <c r="B723" s="141"/>
      <c r="C723" s="142"/>
      <c r="D723" s="145"/>
    </row>
    <row r="724" spans="2:4">
      <c r="B724" s="141"/>
      <c r="C724" s="142"/>
      <c r="D724" s="145"/>
    </row>
    <row r="725" spans="2:4">
      <c r="B725" s="141"/>
      <c r="C725" s="142"/>
      <c r="D725" s="145"/>
    </row>
    <row r="726" spans="2:4">
      <c r="B726" s="141"/>
      <c r="C726" s="142"/>
      <c r="D726" s="145"/>
    </row>
    <row r="727" spans="2:4">
      <c r="B727" s="141"/>
      <c r="C727" s="142"/>
      <c r="D727" s="145"/>
    </row>
    <row r="728" spans="2:4">
      <c r="B728" s="141"/>
      <c r="C728" s="142"/>
      <c r="D728" s="145"/>
    </row>
    <row r="729" spans="2:4">
      <c r="B729" s="141"/>
      <c r="C729" s="142"/>
      <c r="D729" s="145"/>
    </row>
    <row r="730" spans="2:4">
      <c r="B730" s="141"/>
      <c r="C730" s="142"/>
      <c r="D730" s="145"/>
    </row>
    <row r="731" spans="2:4">
      <c r="B731" s="141"/>
      <c r="C731" s="142"/>
      <c r="D731" s="145"/>
    </row>
    <row r="732" spans="2:4">
      <c r="B732" s="141"/>
      <c r="C732" s="142"/>
      <c r="D732" s="145"/>
    </row>
    <row r="733" spans="2:4">
      <c r="B733" s="141"/>
      <c r="C733" s="142"/>
      <c r="D733" s="145"/>
    </row>
    <row r="734" spans="2:4">
      <c r="B734" s="141"/>
      <c r="C734" s="142"/>
      <c r="D734" s="145"/>
    </row>
    <row r="735" spans="2:4">
      <c r="B735" s="141"/>
      <c r="C735" s="142"/>
      <c r="D735" s="145"/>
    </row>
    <row r="736" spans="2:4">
      <c r="B736" s="141"/>
      <c r="C736" s="142"/>
      <c r="D736" s="145"/>
    </row>
    <row r="737" spans="2:4">
      <c r="B737" s="141"/>
      <c r="C737" s="142"/>
      <c r="D737" s="145"/>
    </row>
    <row r="738" spans="2:4">
      <c r="B738" s="141"/>
      <c r="C738" s="142"/>
      <c r="D738" s="145"/>
    </row>
    <row r="739" spans="2:4">
      <c r="B739" s="141"/>
      <c r="C739" s="142"/>
      <c r="D739" s="145"/>
    </row>
    <row r="740" spans="2:4">
      <c r="B740" s="141"/>
      <c r="C740" s="142"/>
      <c r="D740" s="145"/>
    </row>
    <row r="741" spans="2:4">
      <c r="B741" s="141"/>
      <c r="C741" s="142"/>
      <c r="D741" s="145"/>
    </row>
    <row r="742" spans="2:4">
      <c r="B742" s="141"/>
      <c r="C742" s="142"/>
      <c r="D742" s="145"/>
    </row>
    <row r="743" spans="2:4">
      <c r="B743" s="141"/>
      <c r="C743" s="142"/>
      <c r="D743" s="145"/>
    </row>
    <row r="744" spans="2:4">
      <c r="B744" s="141"/>
      <c r="C744" s="142"/>
      <c r="D744" s="145"/>
    </row>
    <row r="745" spans="2:4">
      <c r="B745" s="141"/>
      <c r="C745" s="142"/>
      <c r="D745" s="145"/>
    </row>
    <row r="746" spans="2:4">
      <c r="B746" s="141"/>
      <c r="C746" s="142"/>
      <c r="D746" s="145"/>
    </row>
    <row r="747" spans="2:4">
      <c r="B747" s="141"/>
      <c r="C747" s="142"/>
      <c r="D747" s="145"/>
    </row>
    <row r="748" spans="2:4">
      <c r="B748" s="141"/>
      <c r="C748" s="142"/>
      <c r="D748" s="145"/>
    </row>
    <row r="749" spans="2:4">
      <c r="B749" s="141"/>
      <c r="C749" s="142"/>
      <c r="D749" s="145"/>
    </row>
    <row r="750" spans="2:4">
      <c r="B750" s="141"/>
      <c r="C750" s="142"/>
      <c r="D750" s="145"/>
    </row>
    <row r="751" spans="2:4">
      <c r="B751" s="141"/>
      <c r="C751" s="142"/>
      <c r="D751" s="145"/>
    </row>
    <row r="752" spans="2:4">
      <c r="B752" s="141"/>
      <c r="C752" s="142"/>
      <c r="D752" s="145"/>
    </row>
    <row r="753" spans="2:4">
      <c r="B753" s="141"/>
      <c r="C753" s="142"/>
      <c r="D753" s="145"/>
    </row>
    <row r="754" spans="2:4">
      <c r="B754" s="141"/>
      <c r="C754" s="142"/>
      <c r="D754" s="145"/>
    </row>
    <row r="755" spans="2:4">
      <c r="B755" s="141"/>
      <c r="C755" s="142"/>
      <c r="D755" s="145"/>
    </row>
    <row r="756" spans="2:4">
      <c r="B756" s="141"/>
      <c r="C756" s="142"/>
      <c r="D756" s="145"/>
    </row>
    <row r="757" spans="2:4">
      <c r="B757" s="141"/>
      <c r="C757" s="142"/>
      <c r="D757" s="145"/>
    </row>
    <row r="758" spans="2:4">
      <c r="B758" s="141"/>
      <c r="C758" s="142"/>
      <c r="D758" s="145"/>
    </row>
    <row r="759" spans="2:4">
      <c r="B759" s="141"/>
      <c r="C759" s="142"/>
      <c r="D759" s="145"/>
    </row>
    <row r="760" spans="2:4">
      <c r="B760" s="141"/>
      <c r="C760" s="142"/>
      <c r="D760" s="145"/>
    </row>
    <row r="761" spans="2:4">
      <c r="B761" s="141"/>
      <c r="C761" s="142"/>
      <c r="D761" s="145"/>
    </row>
    <row r="762" spans="2:4">
      <c r="B762" s="141"/>
      <c r="C762" s="142"/>
      <c r="D762" s="145"/>
    </row>
    <row r="763" spans="2:4">
      <c r="B763" s="141"/>
      <c r="C763" s="142"/>
      <c r="D763" s="145"/>
    </row>
    <row r="764" spans="2:4">
      <c r="B764" s="141"/>
      <c r="C764" s="142"/>
      <c r="D764" s="145"/>
    </row>
    <row r="765" spans="2:4">
      <c r="B765" s="141"/>
      <c r="C765" s="142"/>
      <c r="D765" s="145"/>
    </row>
    <row r="766" spans="2:4">
      <c r="B766" s="141"/>
      <c r="C766" s="142"/>
      <c r="D766" s="145"/>
    </row>
    <row r="767" spans="2:4">
      <c r="B767" s="141"/>
      <c r="C767" s="142"/>
      <c r="D767" s="145"/>
    </row>
    <row r="768" spans="2:4">
      <c r="B768" s="141"/>
      <c r="C768" s="142"/>
      <c r="D768" s="145"/>
    </row>
    <row r="769" spans="2:4">
      <c r="B769" s="141"/>
      <c r="C769" s="142"/>
      <c r="D769" s="145"/>
    </row>
    <row r="770" spans="2:4">
      <c r="B770" s="141"/>
      <c r="C770" s="142"/>
      <c r="D770" s="145"/>
    </row>
    <row r="771" spans="2:4">
      <c r="B771" s="141"/>
      <c r="C771" s="142"/>
      <c r="D771" s="145"/>
    </row>
    <row r="772" spans="2:4">
      <c r="B772" s="141"/>
      <c r="C772" s="142"/>
      <c r="D772" s="145"/>
    </row>
    <row r="773" spans="2:4">
      <c r="B773" s="141"/>
      <c r="C773" s="142"/>
      <c r="D773" s="145"/>
    </row>
    <row r="774" spans="2:4">
      <c r="B774" s="141"/>
      <c r="C774" s="142"/>
      <c r="D774" s="145"/>
    </row>
    <row r="775" spans="2:4">
      <c r="B775" s="141"/>
      <c r="C775" s="142"/>
      <c r="D775" s="145"/>
    </row>
    <row r="776" spans="2:4">
      <c r="B776" s="141"/>
      <c r="C776" s="142"/>
      <c r="D776" s="145"/>
    </row>
    <row r="777" spans="2:4">
      <c r="B777" s="141"/>
      <c r="C777" s="142"/>
      <c r="D777" s="145"/>
    </row>
    <row r="778" spans="2:4">
      <c r="B778" s="141"/>
      <c r="C778" s="142"/>
      <c r="D778" s="145"/>
    </row>
    <row r="779" spans="2:4">
      <c r="B779" s="141"/>
      <c r="C779" s="142"/>
      <c r="D779" s="145"/>
    </row>
    <row r="780" spans="2:4">
      <c r="B780" s="141"/>
      <c r="C780" s="142"/>
      <c r="D780" s="145"/>
    </row>
    <row r="781" spans="2:4">
      <c r="B781" s="141"/>
      <c r="C781" s="142"/>
      <c r="D781" s="145"/>
    </row>
    <row r="782" spans="2:4">
      <c r="B782" s="141"/>
      <c r="C782" s="142"/>
      <c r="D782" s="145"/>
    </row>
    <row r="783" spans="2:4">
      <c r="B783" s="141"/>
      <c r="C783" s="142"/>
      <c r="D783" s="145"/>
    </row>
    <row r="784" spans="2:4">
      <c r="B784" s="141"/>
      <c r="C784" s="142"/>
      <c r="D784" s="145"/>
    </row>
    <row r="785" spans="2:4">
      <c r="B785" s="141"/>
      <c r="C785" s="142"/>
      <c r="D785" s="145"/>
    </row>
    <row r="786" spans="2:4">
      <c r="B786" s="141"/>
      <c r="C786" s="142"/>
      <c r="D786" s="145"/>
    </row>
    <row r="787" spans="2:4">
      <c r="B787" s="141"/>
      <c r="C787" s="142"/>
      <c r="D787" s="145"/>
    </row>
    <row r="788" spans="2:4">
      <c r="B788" s="141"/>
      <c r="C788" s="142"/>
      <c r="D788" s="145"/>
    </row>
    <row r="789" spans="2:4">
      <c r="B789" s="141"/>
      <c r="C789" s="142"/>
      <c r="D789" s="145"/>
    </row>
    <row r="790" spans="2:4">
      <c r="B790" s="141"/>
      <c r="C790" s="142"/>
      <c r="D790" s="145"/>
    </row>
    <row r="791" spans="2:4">
      <c r="B791" s="141"/>
      <c r="C791" s="142"/>
      <c r="D791" s="145"/>
    </row>
    <row r="792" spans="2:4">
      <c r="B792" s="141"/>
      <c r="C792" s="142"/>
      <c r="D792" s="145"/>
    </row>
    <row r="793" spans="2:4">
      <c r="B793" s="141"/>
      <c r="C793" s="142"/>
      <c r="D793" s="145"/>
    </row>
    <row r="794" spans="2:4">
      <c r="B794" s="141"/>
      <c r="C794" s="142"/>
      <c r="D794" s="145"/>
    </row>
    <row r="795" spans="2:4">
      <c r="B795" s="141"/>
      <c r="C795" s="142"/>
      <c r="D795" s="145"/>
    </row>
    <row r="796" spans="2:4">
      <c r="B796" s="141"/>
      <c r="C796" s="142"/>
      <c r="D796" s="145"/>
    </row>
    <row r="797" spans="2:4">
      <c r="B797" s="141"/>
      <c r="C797" s="142"/>
      <c r="D797" s="145"/>
    </row>
    <row r="798" spans="2:4">
      <c r="B798" s="141"/>
      <c r="C798" s="142"/>
      <c r="D798" s="145"/>
    </row>
    <row r="799" spans="2:4">
      <c r="B799" s="141"/>
      <c r="C799" s="142"/>
      <c r="D799" s="145"/>
    </row>
    <row r="800" spans="2:4">
      <c r="B800" s="141"/>
      <c r="C800" s="142"/>
      <c r="D800" s="145"/>
    </row>
    <row r="801" spans="2:4">
      <c r="B801" s="141"/>
      <c r="C801" s="142"/>
      <c r="D801" s="145"/>
    </row>
    <row r="802" spans="2:4">
      <c r="B802" s="141"/>
      <c r="C802" s="142"/>
      <c r="D802" s="145"/>
    </row>
    <row r="803" spans="2:4">
      <c r="B803" s="141"/>
      <c r="C803" s="142"/>
      <c r="D803" s="145"/>
    </row>
    <row r="804" spans="2:4">
      <c r="B804" s="141"/>
      <c r="C804" s="142"/>
      <c r="D804" s="145"/>
    </row>
    <row r="805" spans="2:4">
      <c r="B805" s="141"/>
      <c r="C805" s="142"/>
      <c r="D805" s="145"/>
    </row>
    <row r="806" spans="2:4">
      <c r="B806" s="141"/>
      <c r="C806" s="142"/>
      <c r="D806" s="145"/>
    </row>
    <row r="807" spans="2:4">
      <c r="B807" s="141"/>
      <c r="C807" s="142"/>
      <c r="D807" s="145"/>
    </row>
    <row r="808" spans="2:4">
      <c r="B808" s="141"/>
      <c r="C808" s="142"/>
      <c r="D808" s="145"/>
    </row>
    <row r="809" spans="2:4">
      <c r="B809" s="141"/>
      <c r="C809" s="142"/>
      <c r="D809" s="145"/>
    </row>
    <row r="810" spans="2:4">
      <c r="B810" s="141"/>
      <c r="C810" s="142"/>
      <c r="D810" s="145"/>
    </row>
    <row r="811" spans="2:4">
      <c r="B811" s="141"/>
      <c r="C811" s="142"/>
      <c r="D811" s="145"/>
    </row>
    <row r="812" spans="2:4">
      <c r="B812" s="141"/>
      <c r="C812" s="142"/>
      <c r="D812" s="145"/>
    </row>
    <row r="813" spans="2:4">
      <c r="B813" s="141"/>
      <c r="C813" s="142"/>
      <c r="D813" s="145"/>
    </row>
    <row r="814" spans="2:4">
      <c r="B814" s="141"/>
      <c r="C814" s="142"/>
      <c r="D814" s="145"/>
    </row>
    <row r="815" spans="2:4">
      <c r="B815" s="141"/>
      <c r="C815" s="142"/>
      <c r="D815" s="145"/>
    </row>
    <row r="816" spans="2:4">
      <c r="B816" s="141"/>
      <c r="C816" s="142"/>
      <c r="D816" s="145"/>
    </row>
    <row r="817" spans="2:4">
      <c r="B817" s="141"/>
      <c r="C817" s="142"/>
      <c r="D817" s="145"/>
    </row>
    <row r="818" spans="2:4">
      <c r="B818" s="141"/>
      <c r="C818" s="142"/>
      <c r="D818" s="145"/>
    </row>
    <row r="819" spans="2:4">
      <c r="B819" s="141"/>
      <c r="C819" s="142"/>
      <c r="D819" s="145"/>
    </row>
    <row r="820" spans="2:4">
      <c r="B820" s="141"/>
      <c r="C820" s="142"/>
      <c r="D820" s="145"/>
    </row>
    <row r="821" spans="2:4">
      <c r="B821" s="141"/>
      <c r="C821" s="142"/>
      <c r="D821" s="145"/>
    </row>
    <row r="822" spans="2:4">
      <c r="B822" s="141"/>
      <c r="C822" s="142"/>
      <c r="D822" s="145"/>
    </row>
    <row r="823" spans="2:4">
      <c r="B823" s="141"/>
      <c r="C823" s="142"/>
      <c r="D823" s="145"/>
    </row>
    <row r="824" spans="2:4">
      <c r="B824" s="141"/>
      <c r="C824" s="142"/>
      <c r="D824" s="145"/>
    </row>
    <row r="825" spans="2:4">
      <c r="B825" s="141"/>
      <c r="C825" s="142"/>
      <c r="D825" s="145"/>
    </row>
    <row r="826" spans="2:4">
      <c r="B826" s="141"/>
      <c r="C826" s="142"/>
      <c r="D826" s="145"/>
    </row>
    <row r="827" spans="2:4">
      <c r="B827" s="141"/>
      <c r="C827" s="142"/>
      <c r="D827" s="145"/>
    </row>
    <row r="828" spans="2:4">
      <c r="B828" s="141"/>
      <c r="C828" s="142"/>
      <c r="D828" s="145"/>
    </row>
    <row r="829" spans="2:4">
      <c r="B829" s="141"/>
      <c r="C829" s="142"/>
      <c r="D829" s="145"/>
    </row>
    <row r="830" spans="2:4">
      <c r="B830" s="141"/>
      <c r="C830" s="142"/>
      <c r="D830" s="145"/>
    </row>
    <row r="831" spans="2:4">
      <c r="B831" s="141"/>
      <c r="C831" s="142"/>
      <c r="D831" s="145"/>
    </row>
    <row r="832" spans="2:4">
      <c r="B832" s="141"/>
      <c r="C832" s="142"/>
      <c r="D832" s="145"/>
    </row>
    <row r="833" spans="2:4">
      <c r="B833" s="141"/>
      <c r="C833" s="142"/>
      <c r="D833" s="145"/>
    </row>
    <row r="834" spans="2:4">
      <c r="B834" s="141"/>
      <c r="C834" s="142"/>
      <c r="D834" s="145"/>
    </row>
    <row r="835" spans="2:4">
      <c r="B835" s="141"/>
      <c r="C835" s="142"/>
      <c r="D835" s="145"/>
    </row>
    <row r="836" spans="2:4">
      <c r="B836" s="141"/>
      <c r="C836" s="142"/>
      <c r="D836" s="145"/>
    </row>
    <row r="837" spans="2:4">
      <c r="B837" s="141"/>
      <c r="C837" s="142"/>
      <c r="D837" s="145"/>
    </row>
    <row r="838" spans="2:4">
      <c r="B838" s="141"/>
      <c r="C838" s="142"/>
      <c r="D838" s="145"/>
    </row>
    <row r="839" spans="2:4">
      <c r="B839" s="141"/>
      <c r="C839" s="142"/>
      <c r="D839" s="145"/>
    </row>
    <row r="840" spans="2:4">
      <c r="B840" s="141"/>
      <c r="C840" s="142"/>
      <c r="D840" s="145"/>
    </row>
    <row r="841" spans="2:4">
      <c r="B841" s="141"/>
      <c r="C841" s="142"/>
      <c r="D841" s="145"/>
    </row>
    <row r="842" spans="2:4">
      <c r="B842" s="141"/>
      <c r="C842" s="142"/>
      <c r="D842" s="145"/>
    </row>
    <row r="843" spans="2:4">
      <c r="B843" s="141"/>
      <c r="C843" s="142"/>
      <c r="D843" s="145"/>
    </row>
    <row r="844" spans="2:4">
      <c r="B844" s="141"/>
      <c r="C844" s="142"/>
      <c r="D844" s="145"/>
    </row>
    <row r="845" spans="2:4">
      <c r="B845" s="141"/>
      <c r="C845" s="142"/>
      <c r="D845" s="145"/>
    </row>
    <row r="846" spans="2:4">
      <c r="B846" s="141"/>
      <c r="C846" s="142"/>
      <c r="D846" s="145"/>
    </row>
    <row r="847" spans="2:4">
      <c r="B847" s="141"/>
      <c r="C847" s="142"/>
      <c r="D847" s="145"/>
    </row>
    <row r="848" spans="2:4">
      <c r="B848" s="141"/>
      <c r="C848" s="142"/>
      <c r="D848" s="145"/>
    </row>
    <row r="849" spans="2:4">
      <c r="B849" s="141"/>
      <c r="C849" s="142"/>
      <c r="D849" s="145"/>
    </row>
    <row r="850" spans="2:4">
      <c r="B850" s="141"/>
      <c r="C850" s="142"/>
      <c r="D850" s="145"/>
    </row>
    <row r="851" spans="2:4">
      <c r="B851" s="141"/>
      <c r="C851" s="142"/>
      <c r="D851" s="145"/>
    </row>
    <row r="852" spans="2:4">
      <c r="B852" s="141"/>
      <c r="C852" s="142"/>
      <c r="D852" s="145"/>
    </row>
    <row r="853" spans="2:4">
      <c r="B853" s="141"/>
      <c r="C853" s="142"/>
      <c r="D853" s="145"/>
    </row>
    <row r="854" spans="2:4">
      <c r="B854" s="141"/>
      <c r="C854" s="142"/>
      <c r="D854" s="145"/>
    </row>
    <row r="855" spans="2:4">
      <c r="B855" s="141"/>
      <c r="C855" s="142"/>
      <c r="D855" s="145"/>
    </row>
    <row r="856" spans="2:4">
      <c r="B856" s="141"/>
      <c r="C856" s="142"/>
      <c r="D856" s="145"/>
    </row>
    <row r="857" spans="2:4">
      <c r="B857" s="141"/>
      <c r="C857" s="142"/>
      <c r="D857" s="145"/>
    </row>
    <row r="858" spans="2:4">
      <c r="B858" s="141"/>
      <c r="C858" s="142"/>
      <c r="D858" s="145"/>
    </row>
    <row r="859" spans="2:4">
      <c r="B859" s="141"/>
      <c r="C859" s="142"/>
      <c r="D859" s="145"/>
    </row>
    <row r="860" spans="2:4">
      <c r="B860" s="141"/>
      <c r="C860" s="142"/>
      <c r="D860" s="145"/>
    </row>
    <row r="861" spans="2:4">
      <c r="B861" s="141"/>
      <c r="C861" s="142"/>
      <c r="D861" s="145"/>
    </row>
    <row r="862" spans="2:4">
      <c r="B862" s="141"/>
      <c r="C862" s="142"/>
      <c r="D862" s="145"/>
    </row>
    <row r="863" spans="2:4">
      <c r="B863" s="141"/>
      <c r="C863" s="142"/>
      <c r="D863" s="145"/>
    </row>
    <row r="864" spans="2:4">
      <c r="B864" s="141"/>
      <c r="C864" s="142"/>
      <c r="D864" s="145"/>
    </row>
    <row r="865" spans="2:4">
      <c r="B865" s="141"/>
      <c r="C865" s="142"/>
      <c r="D865" s="145"/>
    </row>
    <row r="866" spans="2:4">
      <c r="B866" s="141"/>
      <c r="C866" s="142"/>
      <c r="D866" s="145"/>
    </row>
    <row r="867" spans="2:4">
      <c r="B867" s="141"/>
      <c r="C867" s="142"/>
      <c r="D867" s="145"/>
    </row>
    <row r="868" spans="2:4">
      <c r="B868" s="141"/>
      <c r="C868" s="142"/>
      <c r="D868" s="145"/>
    </row>
    <row r="869" spans="2:4">
      <c r="B869" s="141"/>
      <c r="C869" s="142"/>
      <c r="D869" s="145"/>
    </row>
    <row r="870" spans="2:4">
      <c r="B870" s="141"/>
      <c r="C870" s="142"/>
      <c r="D870" s="145"/>
    </row>
    <row r="871" spans="2:4">
      <c r="B871" s="141"/>
      <c r="C871" s="142"/>
      <c r="D871" s="145"/>
    </row>
    <row r="872" spans="2:4">
      <c r="B872" s="141"/>
      <c r="C872" s="142"/>
      <c r="D872" s="145"/>
    </row>
    <row r="873" spans="2:4">
      <c r="B873" s="141"/>
      <c r="C873" s="142"/>
      <c r="D873" s="145"/>
    </row>
    <row r="874" spans="2:4">
      <c r="B874" s="141"/>
      <c r="C874" s="142"/>
      <c r="D874" s="145"/>
    </row>
    <row r="875" spans="2:4">
      <c r="B875" s="141"/>
      <c r="C875" s="142"/>
      <c r="D875" s="145"/>
    </row>
    <row r="876" spans="2:4">
      <c r="B876" s="141"/>
      <c r="C876" s="142"/>
      <c r="D876" s="145"/>
    </row>
    <row r="877" spans="2:4">
      <c r="B877" s="141"/>
      <c r="C877" s="142"/>
      <c r="D877" s="145"/>
    </row>
    <row r="878" spans="2:4">
      <c r="B878" s="141"/>
      <c r="C878" s="142"/>
      <c r="D878" s="145"/>
    </row>
    <row r="879" spans="2:4">
      <c r="B879" s="141"/>
      <c r="C879" s="142"/>
      <c r="D879" s="145"/>
    </row>
    <row r="880" spans="2:4">
      <c r="B880" s="141"/>
      <c r="C880" s="142"/>
      <c r="D880" s="145"/>
    </row>
    <row r="881" spans="2:4">
      <c r="B881" s="141"/>
      <c r="C881" s="142"/>
      <c r="D881" s="145"/>
    </row>
    <row r="882" spans="2:4">
      <c r="B882" s="141"/>
      <c r="C882" s="142"/>
      <c r="D882" s="145"/>
    </row>
    <row r="883" spans="2:4">
      <c r="B883" s="141"/>
      <c r="C883" s="142"/>
      <c r="D883" s="145"/>
    </row>
    <row r="884" spans="2:4">
      <c r="B884" s="141"/>
      <c r="C884" s="142"/>
      <c r="D884" s="145"/>
    </row>
    <row r="885" spans="2:4">
      <c r="B885" s="141"/>
      <c r="C885" s="142"/>
      <c r="D885" s="145"/>
    </row>
    <row r="886" spans="2:4">
      <c r="B886" s="141"/>
      <c r="C886" s="142"/>
      <c r="D886" s="145"/>
    </row>
    <row r="887" spans="2:4">
      <c r="B887" s="141"/>
      <c r="C887" s="142"/>
      <c r="D887" s="145"/>
    </row>
    <row r="888" spans="2:4">
      <c r="B888" s="141"/>
      <c r="C888" s="142"/>
      <c r="D888" s="145"/>
    </row>
    <row r="889" spans="2:4">
      <c r="B889" s="141"/>
      <c r="C889" s="142"/>
      <c r="D889" s="145"/>
    </row>
    <row r="890" spans="2:4">
      <c r="B890" s="141"/>
      <c r="C890" s="142"/>
      <c r="D890" s="145"/>
    </row>
    <row r="891" spans="2:4">
      <c r="B891" s="141"/>
      <c r="C891" s="142"/>
      <c r="D891" s="145"/>
    </row>
    <row r="892" spans="2:4">
      <c r="B892" s="141"/>
      <c r="C892" s="142"/>
      <c r="D892" s="145"/>
    </row>
    <row r="893" spans="2:4">
      <c r="B893" s="141"/>
      <c r="C893" s="142"/>
      <c r="D893" s="145"/>
    </row>
    <row r="894" spans="2:4">
      <c r="B894" s="141"/>
      <c r="C894" s="142"/>
      <c r="D894" s="145"/>
    </row>
    <row r="895" spans="2:4">
      <c r="B895" s="141"/>
      <c r="C895" s="142"/>
      <c r="D895" s="145"/>
    </row>
    <row r="896" spans="2:4">
      <c r="B896" s="141"/>
      <c r="C896" s="142"/>
      <c r="D896" s="145"/>
    </row>
    <row r="897" spans="2:4">
      <c r="B897" s="141"/>
      <c r="C897" s="142"/>
      <c r="D897" s="145"/>
    </row>
    <row r="898" spans="2:4">
      <c r="B898" s="141"/>
      <c r="C898" s="142"/>
      <c r="D898" s="145"/>
    </row>
    <row r="899" spans="2:4">
      <c r="B899" s="141"/>
      <c r="C899" s="142"/>
      <c r="D899" s="145"/>
    </row>
    <row r="900" spans="2:4">
      <c r="B900" s="141"/>
      <c r="C900" s="142"/>
      <c r="D900" s="145"/>
    </row>
    <row r="901" spans="2:4">
      <c r="B901" s="141"/>
      <c r="C901" s="142"/>
      <c r="D901" s="145"/>
    </row>
    <row r="902" spans="2:4">
      <c r="B902" s="141"/>
      <c r="C902" s="142"/>
      <c r="D902" s="145"/>
    </row>
    <row r="903" spans="2:4">
      <c r="B903" s="141"/>
      <c r="C903" s="142"/>
      <c r="D903" s="145"/>
    </row>
    <row r="904" spans="2:4">
      <c r="B904" s="141"/>
      <c r="C904" s="142"/>
      <c r="D904" s="145"/>
    </row>
    <row r="905" spans="2:4">
      <c r="B905" s="141"/>
      <c r="C905" s="142"/>
      <c r="D905" s="145"/>
    </row>
    <row r="906" spans="2:4">
      <c r="B906" s="141"/>
      <c r="C906" s="142"/>
      <c r="D906" s="145"/>
    </row>
    <row r="907" spans="2:4">
      <c r="B907" s="141"/>
      <c r="C907" s="142"/>
      <c r="D907" s="145"/>
    </row>
    <row r="908" spans="2:4">
      <c r="B908" s="141"/>
      <c r="C908" s="142"/>
      <c r="D908" s="145"/>
    </row>
    <row r="909" spans="2:4">
      <c r="B909" s="141"/>
      <c r="C909" s="142"/>
      <c r="D909" s="145"/>
    </row>
    <row r="910" spans="2:4">
      <c r="B910" s="141"/>
      <c r="C910" s="142"/>
      <c r="D910" s="145"/>
    </row>
    <row r="911" spans="2:4">
      <c r="B911" s="141"/>
      <c r="C911" s="142"/>
      <c r="D911" s="145"/>
    </row>
    <row r="912" spans="2:4">
      <c r="B912" s="141"/>
      <c r="C912" s="142"/>
      <c r="D912" s="145"/>
    </row>
    <row r="913" spans="2:4">
      <c r="B913" s="141"/>
      <c r="C913" s="142"/>
      <c r="D913" s="145"/>
    </row>
    <row r="914" spans="2:4">
      <c r="B914" s="141"/>
      <c r="C914" s="142"/>
      <c r="D914" s="145"/>
    </row>
    <row r="915" spans="2:4">
      <c r="B915" s="141"/>
      <c r="C915" s="142"/>
      <c r="D915" s="145"/>
    </row>
    <row r="916" spans="2:4">
      <c r="B916" s="141"/>
      <c r="C916" s="142"/>
      <c r="D916" s="145"/>
    </row>
    <row r="917" spans="2:4">
      <c r="B917" s="141"/>
      <c r="C917" s="142"/>
      <c r="D917" s="145"/>
    </row>
    <row r="918" spans="2:4">
      <c r="B918" s="141"/>
      <c r="C918" s="142"/>
      <c r="D918" s="145"/>
    </row>
    <row r="919" spans="2:4">
      <c r="B919" s="141"/>
      <c r="C919" s="142"/>
      <c r="D919" s="145"/>
    </row>
    <row r="920" spans="2:4">
      <c r="B920" s="141"/>
      <c r="C920" s="142"/>
      <c r="D920" s="145"/>
    </row>
    <row r="921" spans="2:4">
      <c r="B921" s="141"/>
      <c r="C921" s="142"/>
      <c r="D921" s="145"/>
    </row>
    <row r="922" spans="2:4">
      <c r="B922" s="141"/>
      <c r="C922" s="142"/>
      <c r="D922" s="145"/>
    </row>
    <row r="923" spans="2:4">
      <c r="B923" s="141"/>
      <c r="C923" s="142"/>
      <c r="D923" s="145"/>
    </row>
    <row r="924" spans="2:4">
      <c r="B924" s="141"/>
      <c r="C924" s="142"/>
      <c r="D924" s="145"/>
    </row>
    <row r="925" spans="2:4">
      <c r="B925" s="141"/>
      <c r="C925" s="142"/>
      <c r="D925" s="145"/>
    </row>
    <row r="926" spans="2:4">
      <c r="B926" s="141"/>
      <c r="C926" s="142"/>
      <c r="D926" s="145"/>
    </row>
    <row r="927" spans="2:4">
      <c r="B927" s="141"/>
      <c r="C927" s="142"/>
      <c r="D927" s="145"/>
    </row>
    <row r="928" spans="2:4">
      <c r="B928" s="141"/>
      <c r="C928" s="142"/>
      <c r="D928" s="145"/>
    </row>
    <row r="929" spans="2:4">
      <c r="B929" s="141"/>
      <c r="C929" s="142"/>
      <c r="D929" s="145"/>
    </row>
    <row r="930" spans="2:4">
      <c r="B930" s="141"/>
      <c r="C930" s="142"/>
      <c r="D930" s="145"/>
    </row>
    <row r="931" spans="2:4">
      <c r="B931" s="141"/>
      <c r="C931" s="142"/>
      <c r="D931" s="145"/>
    </row>
    <row r="932" spans="2:4">
      <c r="B932" s="141"/>
      <c r="C932" s="142"/>
      <c r="D932" s="145"/>
    </row>
    <row r="933" spans="2:4">
      <c r="B933" s="141"/>
      <c r="C933" s="142"/>
      <c r="D933" s="145"/>
    </row>
    <row r="934" spans="2:4">
      <c r="B934" s="141"/>
      <c r="C934" s="142"/>
      <c r="D934" s="145"/>
    </row>
    <row r="935" spans="2:4">
      <c r="B935" s="141"/>
      <c r="C935" s="142"/>
      <c r="D935" s="145"/>
    </row>
    <row r="936" spans="2:4">
      <c r="B936" s="141"/>
      <c r="C936" s="142"/>
      <c r="D936" s="145"/>
    </row>
    <row r="937" spans="2:4">
      <c r="B937" s="141"/>
      <c r="C937" s="142"/>
      <c r="D937" s="145"/>
    </row>
    <row r="938" spans="2:4">
      <c r="B938" s="141"/>
      <c r="C938" s="142"/>
      <c r="D938" s="145"/>
    </row>
    <row r="939" spans="2:4">
      <c r="B939" s="141"/>
      <c r="C939" s="142"/>
      <c r="D939" s="145"/>
    </row>
    <row r="940" spans="2:4">
      <c r="B940" s="141"/>
      <c r="C940" s="142"/>
      <c r="D940" s="145"/>
    </row>
    <row r="941" spans="2:4">
      <c r="B941" s="141"/>
      <c r="C941" s="142"/>
      <c r="D941" s="145"/>
    </row>
    <row r="942" spans="2:4">
      <c r="B942" s="141"/>
      <c r="C942" s="142"/>
      <c r="D942" s="145"/>
    </row>
    <row r="943" spans="2:4">
      <c r="B943" s="141"/>
      <c r="C943" s="142"/>
      <c r="D943" s="145"/>
    </row>
    <row r="944" spans="2:4">
      <c r="B944" s="141"/>
      <c r="C944" s="142"/>
      <c r="D944" s="145"/>
    </row>
    <row r="945" spans="2:4">
      <c r="B945" s="141"/>
      <c r="C945" s="142"/>
      <c r="D945" s="145"/>
    </row>
    <row r="946" spans="2:4">
      <c r="B946" s="141"/>
      <c r="C946" s="142"/>
      <c r="D946" s="145"/>
    </row>
    <row r="947" spans="2:4">
      <c r="B947" s="141"/>
      <c r="C947" s="142"/>
      <c r="D947" s="145"/>
    </row>
    <row r="948" spans="2:4">
      <c r="B948" s="141"/>
      <c r="C948" s="142"/>
      <c r="D948" s="145"/>
    </row>
    <row r="949" spans="2:4">
      <c r="B949" s="141"/>
      <c r="C949" s="142"/>
      <c r="D949" s="145"/>
    </row>
    <row r="950" spans="2:4">
      <c r="B950" s="141"/>
      <c r="C950" s="142"/>
      <c r="D950" s="145"/>
    </row>
    <row r="951" spans="2:4">
      <c r="B951" s="141"/>
      <c r="C951" s="142"/>
      <c r="D951" s="145"/>
    </row>
    <row r="952" spans="2:4">
      <c r="B952" s="141"/>
      <c r="C952" s="142"/>
      <c r="D952" s="145"/>
    </row>
    <row r="953" spans="2:4">
      <c r="B953" s="141"/>
      <c r="C953" s="142"/>
      <c r="D953" s="145"/>
    </row>
    <row r="954" spans="2:4">
      <c r="B954" s="141"/>
      <c r="C954" s="142"/>
      <c r="D954" s="145"/>
    </row>
    <row r="955" spans="2:4">
      <c r="B955" s="141"/>
      <c r="C955" s="142"/>
      <c r="D955" s="145"/>
    </row>
    <row r="956" spans="2:4">
      <c r="B956" s="141"/>
      <c r="C956" s="142"/>
      <c r="D956" s="145"/>
    </row>
    <row r="957" spans="2:4">
      <c r="B957" s="141"/>
      <c r="C957" s="142"/>
      <c r="D957" s="145"/>
    </row>
    <row r="958" spans="2:4">
      <c r="B958" s="141"/>
      <c r="C958" s="142"/>
      <c r="D958" s="145"/>
    </row>
    <row r="959" spans="2:4">
      <c r="B959" s="141"/>
      <c r="C959" s="142"/>
      <c r="D959" s="145"/>
    </row>
    <row r="960" spans="2:4">
      <c r="B960" s="141"/>
      <c r="C960" s="142"/>
      <c r="D960" s="145"/>
    </row>
    <row r="961" spans="2:4">
      <c r="B961" s="141"/>
      <c r="C961" s="142"/>
      <c r="D961" s="145"/>
    </row>
    <row r="962" spans="2:4">
      <c r="B962" s="141"/>
      <c r="C962" s="142"/>
      <c r="D962" s="145"/>
    </row>
    <row r="963" spans="2:4">
      <c r="B963" s="141"/>
      <c r="C963" s="142"/>
      <c r="D963" s="145"/>
    </row>
    <row r="964" spans="2:4">
      <c r="B964" s="141"/>
      <c r="C964" s="142"/>
      <c r="D964" s="145"/>
    </row>
    <row r="965" spans="2:4">
      <c r="B965" s="141"/>
      <c r="C965" s="142"/>
      <c r="D965" s="145"/>
    </row>
    <row r="966" spans="2:4">
      <c r="B966" s="141"/>
      <c r="C966" s="142"/>
      <c r="D966" s="145"/>
    </row>
    <row r="967" spans="2:4">
      <c r="B967" s="141"/>
      <c r="C967" s="142"/>
      <c r="D967" s="145"/>
    </row>
    <row r="968" spans="2:4">
      <c r="B968" s="141"/>
      <c r="C968" s="142"/>
      <c r="D968" s="145"/>
    </row>
    <row r="969" spans="2:4">
      <c r="B969" s="141"/>
      <c r="C969" s="142"/>
      <c r="D969" s="145"/>
    </row>
    <row r="970" spans="2:4">
      <c r="B970" s="141"/>
      <c r="C970" s="142"/>
      <c r="D970" s="145"/>
    </row>
    <row r="971" spans="2:4">
      <c r="B971" s="141"/>
      <c r="C971" s="142"/>
      <c r="D971" s="145"/>
    </row>
    <row r="972" spans="2:4">
      <c r="B972" s="141"/>
      <c r="C972" s="142"/>
      <c r="D972" s="145"/>
    </row>
    <row r="973" spans="2:4">
      <c r="B973" s="141"/>
      <c r="C973" s="142"/>
      <c r="D973" s="145"/>
    </row>
    <row r="974" spans="2:4">
      <c r="B974" s="141"/>
      <c r="C974" s="142"/>
      <c r="D974" s="145"/>
    </row>
    <row r="975" spans="2:4">
      <c r="B975" s="141"/>
      <c r="C975" s="142"/>
      <c r="D975" s="145"/>
    </row>
    <row r="976" spans="2:4">
      <c r="B976" s="141"/>
      <c r="C976" s="142"/>
      <c r="D976" s="145"/>
    </row>
    <row r="977" spans="2:4">
      <c r="B977" s="141"/>
      <c r="C977" s="142"/>
      <c r="D977" s="145"/>
    </row>
    <row r="978" spans="2:4">
      <c r="B978" s="141"/>
      <c r="C978" s="142"/>
      <c r="D978" s="145"/>
    </row>
    <row r="979" spans="2:4">
      <c r="B979" s="141"/>
      <c r="C979" s="142"/>
      <c r="D979" s="145"/>
    </row>
    <row r="980" spans="2:4">
      <c r="B980" s="141"/>
      <c r="C980" s="142"/>
      <c r="D980" s="145"/>
    </row>
    <row r="981" spans="2:4">
      <c r="B981" s="141"/>
      <c r="C981" s="142"/>
      <c r="D981" s="145"/>
    </row>
    <row r="982" spans="2:4">
      <c r="B982" s="141"/>
      <c r="C982" s="142"/>
      <c r="D982" s="145"/>
    </row>
    <row r="983" spans="2:4">
      <c r="B983" s="141"/>
      <c r="C983" s="142"/>
      <c r="D983" s="145"/>
    </row>
    <row r="984" spans="2:4">
      <c r="B984" s="141"/>
      <c r="C984" s="142"/>
      <c r="D984" s="145"/>
    </row>
    <row r="985" spans="2:4">
      <c r="B985" s="141"/>
      <c r="C985" s="142"/>
      <c r="D985" s="145"/>
    </row>
    <row r="986" spans="2:4">
      <c r="B986" s="141"/>
      <c r="C986" s="142"/>
      <c r="D986" s="145"/>
    </row>
    <row r="987" spans="2:4">
      <c r="B987" s="141"/>
      <c r="C987" s="142"/>
      <c r="D987" s="145"/>
    </row>
    <row r="988" spans="2:4">
      <c r="B988" s="141"/>
      <c r="C988" s="142"/>
      <c r="D988" s="145"/>
    </row>
    <row r="989" spans="2:4">
      <c r="B989" s="141"/>
      <c r="C989" s="142"/>
      <c r="D989" s="145"/>
    </row>
    <row r="990" spans="2:4">
      <c r="B990" s="141"/>
      <c r="C990" s="142"/>
      <c r="D990" s="145"/>
    </row>
    <row r="991" spans="2:4">
      <c r="B991" s="141"/>
      <c r="C991" s="142"/>
      <c r="D991" s="145"/>
    </row>
    <row r="992" spans="2:4">
      <c r="B992" s="141"/>
      <c r="C992" s="142"/>
      <c r="D992" s="145"/>
    </row>
    <row r="993" spans="2:4">
      <c r="B993" s="141"/>
      <c r="C993" s="142"/>
      <c r="D993" s="145"/>
    </row>
    <row r="994" spans="2:4">
      <c r="B994" s="141"/>
      <c r="C994" s="142"/>
      <c r="D994" s="145"/>
    </row>
    <row r="995" spans="2:4">
      <c r="B995" s="141"/>
      <c r="C995" s="142"/>
      <c r="D995" s="145"/>
    </row>
    <row r="996" spans="2:4">
      <c r="B996" s="141"/>
      <c r="C996" s="142"/>
      <c r="D996" s="145"/>
    </row>
    <row r="997" spans="2:4">
      <c r="B997" s="141"/>
      <c r="C997" s="142"/>
      <c r="D997" s="145"/>
    </row>
    <row r="998" spans="2:4">
      <c r="B998" s="141"/>
      <c r="C998" s="142"/>
      <c r="D998" s="145"/>
    </row>
    <row r="999" spans="2:4">
      <c r="B999" s="141"/>
      <c r="C999" s="142"/>
      <c r="D999" s="145"/>
    </row>
    <row r="1000" spans="2:4">
      <c r="B1000" s="141"/>
      <c r="C1000" s="142"/>
      <c r="D1000" s="145"/>
    </row>
    <row r="1001" spans="2:4">
      <c r="B1001" s="141"/>
      <c r="C1001" s="142"/>
      <c r="D1001" s="145"/>
    </row>
    <row r="1002" spans="2:4">
      <c r="B1002" s="141"/>
      <c r="C1002" s="142"/>
      <c r="D1002" s="145"/>
    </row>
    <row r="1003" spans="2:4">
      <c r="B1003" s="141"/>
      <c r="C1003" s="142"/>
      <c r="D1003" s="145"/>
    </row>
    <row r="1004" spans="2:4">
      <c r="B1004" s="141"/>
      <c r="C1004" s="142"/>
      <c r="D1004" s="145"/>
    </row>
    <row r="1005" spans="2:4">
      <c r="B1005" s="141"/>
      <c r="C1005" s="142"/>
      <c r="D1005" s="145"/>
    </row>
    <row r="1006" spans="2:4">
      <c r="B1006" s="141"/>
      <c r="C1006" s="142"/>
      <c r="D1006" s="145"/>
    </row>
    <row r="1007" spans="2:4">
      <c r="B1007" s="141"/>
      <c r="C1007" s="142"/>
      <c r="D1007" s="145"/>
    </row>
    <row r="1008" spans="2:4">
      <c r="B1008" s="141"/>
      <c r="C1008" s="142"/>
      <c r="D1008" s="145"/>
    </row>
    <row r="1009" spans="2:4">
      <c r="B1009" s="141"/>
      <c r="C1009" s="142"/>
      <c r="D1009" s="145"/>
    </row>
    <row r="1010" spans="2:4" hidden="1">
      <c r="B1010" s="141"/>
      <c r="C1010" s="142"/>
      <c r="D1010" s="145"/>
    </row>
    <row r="1011" spans="2:4">
      <c r="B1011" s="145"/>
      <c r="C1011" s="84"/>
      <c r="D1011" s="145"/>
    </row>
  </sheetData>
  <pageMargins left="0.7" right="0.7" top="0.75" bottom="0.75" header="0.3" footer="0.3"/>
  <pageSetup paperSize="9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>
  <sheetPr codeName="Sheet47"/>
  <dimension ref="A1:G49"/>
  <sheetViews>
    <sheetView workbookViewId="0"/>
  </sheetViews>
  <sheetFormatPr defaultRowHeight="15"/>
  <cols>
    <col min="1" max="1" width="14.7109375" style="9" customWidth="1"/>
    <col min="2" max="3" width="22.7109375" style="9" customWidth="1"/>
    <col min="4" max="5" width="21" style="9" customWidth="1"/>
    <col min="6" max="16384" width="9.140625" style="9"/>
  </cols>
  <sheetData>
    <row r="1" spans="1:7" ht="15.75">
      <c r="A1" s="2"/>
      <c r="B1" s="31" t="s">
        <v>15</v>
      </c>
      <c r="C1" s="2"/>
      <c r="D1" s="2"/>
      <c r="E1" s="2"/>
      <c r="F1" s="2"/>
      <c r="G1" s="2"/>
    </row>
    <row r="2" spans="1:7" ht="15.75">
      <c r="A2" s="79"/>
      <c r="B2" s="31" t="s">
        <v>954</v>
      </c>
      <c r="C2" s="2"/>
      <c r="D2" s="2"/>
      <c r="E2" s="2"/>
      <c r="F2" s="2"/>
      <c r="G2" s="2"/>
    </row>
    <row r="3" spans="1:7">
      <c r="A3" s="79"/>
      <c r="B3" s="30" t="s">
        <v>403</v>
      </c>
      <c r="C3" s="2"/>
      <c r="D3" s="2"/>
      <c r="E3" s="2"/>
      <c r="F3" s="2"/>
      <c r="G3" s="2"/>
    </row>
    <row r="4" spans="1:7" ht="15.75">
      <c r="A4" s="38" t="s">
        <v>14</v>
      </c>
      <c r="B4" s="30" t="s">
        <v>404</v>
      </c>
      <c r="C4" s="2"/>
      <c r="D4" s="2"/>
      <c r="E4" s="2"/>
      <c r="F4" s="2"/>
      <c r="G4" s="2"/>
    </row>
    <row r="5" spans="1:7" ht="15.75">
      <c r="A5" s="38" t="s">
        <v>12</v>
      </c>
      <c r="B5" s="30"/>
      <c r="C5" s="2"/>
      <c r="D5" s="2"/>
      <c r="E5" s="2"/>
      <c r="F5" s="2"/>
      <c r="G5" s="2"/>
    </row>
    <row r="6" spans="1:7" ht="15.75">
      <c r="A6" s="38" t="s">
        <v>11</v>
      </c>
      <c r="B6" s="30"/>
      <c r="C6" s="2"/>
      <c r="D6" s="2"/>
      <c r="E6" s="2"/>
      <c r="F6" s="2"/>
      <c r="G6" s="2"/>
    </row>
    <row r="7" spans="1:7" ht="15.75">
      <c r="A7" s="38" t="s">
        <v>10</v>
      </c>
      <c r="B7" s="30"/>
      <c r="C7" s="2"/>
      <c r="D7" s="2"/>
      <c r="E7" s="2"/>
      <c r="F7" s="2"/>
      <c r="G7" s="2"/>
    </row>
    <row r="8" spans="1:7" ht="15.75">
      <c r="A8" s="38" t="s">
        <v>9</v>
      </c>
      <c r="B8" s="30" t="s">
        <v>405</v>
      </c>
      <c r="C8" s="2"/>
      <c r="D8" s="2"/>
      <c r="E8" s="2"/>
      <c r="F8" s="2"/>
      <c r="G8" s="2"/>
    </row>
    <row r="9" spans="1:7" ht="15.75">
      <c r="A9" s="38" t="s">
        <v>7</v>
      </c>
      <c r="B9" s="30" t="s">
        <v>211</v>
      </c>
      <c r="C9" s="2"/>
      <c r="D9" s="2"/>
      <c r="E9" s="2"/>
      <c r="F9" s="2"/>
      <c r="G9" s="2"/>
    </row>
    <row r="10" spans="1:7" ht="15.75">
      <c r="A10" s="67" t="s">
        <v>5</v>
      </c>
      <c r="B10" s="30" t="s">
        <v>406</v>
      </c>
      <c r="C10" s="2"/>
      <c r="D10" s="2"/>
      <c r="E10" s="2"/>
      <c r="F10" s="2"/>
      <c r="G10" s="2"/>
    </row>
    <row r="11" spans="1:7" s="20" customFormat="1" ht="16.5" thickBot="1">
      <c r="A11" s="51" t="s">
        <v>4</v>
      </c>
      <c r="B11" s="80"/>
      <c r="C11" s="22"/>
      <c r="D11" s="22"/>
      <c r="E11" s="22"/>
      <c r="F11" s="22"/>
      <c r="G11" s="22"/>
    </row>
    <row r="12" spans="1:7" s="16" customFormat="1">
      <c r="A12" s="65" t="s">
        <v>30</v>
      </c>
      <c r="B12" s="65" t="s">
        <v>407</v>
      </c>
      <c r="C12" s="65" t="s">
        <v>408</v>
      </c>
      <c r="D12" s="65"/>
      <c r="E12" s="65"/>
      <c r="F12" s="65"/>
      <c r="G12" s="65"/>
    </row>
    <row r="13" spans="1:7">
      <c r="A13" s="146">
        <v>38565</v>
      </c>
      <c r="B13" s="9">
        <v>15</v>
      </c>
      <c r="C13" s="9">
        <v>109.134109</v>
      </c>
    </row>
    <row r="14" spans="1:7">
      <c r="A14" s="146">
        <v>38596</v>
      </c>
      <c r="B14" s="9">
        <v>67</v>
      </c>
      <c r="C14" s="9">
        <v>106.41825</v>
      </c>
    </row>
    <row r="15" spans="1:7">
      <c r="A15" s="146">
        <v>38626</v>
      </c>
      <c r="B15" s="9">
        <v>100.65</v>
      </c>
      <c r="C15" s="9">
        <v>102.79290399999999</v>
      </c>
    </row>
    <row r="16" spans="1:7">
      <c r="A16" s="146">
        <v>38657</v>
      </c>
      <c r="B16" s="9">
        <v>126.65</v>
      </c>
      <c r="C16" s="9">
        <v>102.700495</v>
      </c>
    </row>
    <row r="17" spans="1:3">
      <c r="A17" s="146">
        <v>38687</v>
      </c>
      <c r="B17" s="9">
        <v>151.65</v>
      </c>
      <c r="C17" s="9">
        <v>105.847776</v>
      </c>
    </row>
    <row r="18" spans="1:3">
      <c r="A18" s="146">
        <v>38718</v>
      </c>
      <c r="B18" s="9">
        <v>189.65</v>
      </c>
      <c r="C18" s="9">
        <v>104.075495</v>
      </c>
    </row>
    <row r="19" spans="1:3">
      <c r="A19" s="146">
        <v>38749</v>
      </c>
      <c r="B19" s="9">
        <v>219.52500000000001</v>
      </c>
      <c r="C19" s="9">
        <v>107.432755</v>
      </c>
    </row>
    <row r="20" spans="1:3">
      <c r="A20" s="146">
        <v>38777</v>
      </c>
      <c r="B20" s="9">
        <v>221.52500000000001</v>
      </c>
      <c r="C20" s="9">
        <v>116.98076</v>
      </c>
    </row>
    <row r="21" spans="1:3">
      <c r="A21" s="146">
        <v>38808</v>
      </c>
      <c r="B21" s="9">
        <v>224.52500000000001</v>
      </c>
      <c r="C21" s="9">
        <v>127.140862</v>
      </c>
    </row>
    <row r="22" spans="1:3">
      <c r="A22" s="146">
        <v>38838</v>
      </c>
      <c r="B22" s="9">
        <v>229.52500000000001</v>
      </c>
      <c r="C22" s="9">
        <v>126.593142</v>
      </c>
    </row>
    <row r="23" spans="1:3">
      <c r="A23" s="146">
        <v>38869</v>
      </c>
      <c r="B23" s="9">
        <v>237.02500000000001</v>
      </c>
      <c r="C23" s="9">
        <v>130.670042</v>
      </c>
    </row>
    <row r="24" spans="1:3">
      <c r="A24" s="146">
        <v>38899</v>
      </c>
      <c r="B24" s="9">
        <v>252.02500000000001</v>
      </c>
      <c r="C24" s="9">
        <v>130.19156100000001</v>
      </c>
    </row>
    <row r="25" spans="1:3">
      <c r="A25" s="146">
        <v>38930</v>
      </c>
      <c r="B25" s="9">
        <v>276.02499999999998</v>
      </c>
      <c r="C25" s="9">
        <v>124.298913</v>
      </c>
    </row>
    <row r="26" spans="1:3">
      <c r="A26" s="146">
        <v>38961</v>
      </c>
      <c r="B26" s="9">
        <v>259.19499999999999</v>
      </c>
      <c r="C26" s="9">
        <v>123.04268999999999</v>
      </c>
    </row>
    <row r="27" spans="1:3">
      <c r="A27" s="146">
        <v>38991</v>
      </c>
      <c r="B27" s="9">
        <v>269.69499999999999</v>
      </c>
      <c r="C27" s="9">
        <v>119.18259500000001</v>
      </c>
    </row>
    <row r="28" spans="1:3">
      <c r="A28" s="146">
        <v>39022</v>
      </c>
      <c r="B28" s="9">
        <v>269.29500000000002</v>
      </c>
      <c r="C28" s="9">
        <v>122.49117699999999</v>
      </c>
    </row>
    <row r="29" spans="1:3">
      <c r="A29" s="146">
        <v>39052</v>
      </c>
      <c r="B29" s="9">
        <v>272.29500000000002</v>
      </c>
      <c r="C29" s="9">
        <v>125.17934700000001</v>
      </c>
    </row>
    <row r="30" spans="1:3">
      <c r="A30" s="146">
        <v>39083</v>
      </c>
      <c r="B30" s="9">
        <v>338.79500000000002</v>
      </c>
      <c r="C30" s="9">
        <v>124.820352</v>
      </c>
    </row>
    <row r="31" spans="1:3">
      <c r="A31" s="146">
        <v>39114</v>
      </c>
      <c r="B31" s="9">
        <v>335.83000000000004</v>
      </c>
      <c r="C31" s="9">
        <v>120.54721499999999</v>
      </c>
    </row>
    <row r="32" spans="1:3">
      <c r="A32" s="146">
        <v>39142</v>
      </c>
      <c r="B32" s="9">
        <v>358.83000000000004</v>
      </c>
      <c r="C32" s="9">
        <v>120.765395</v>
      </c>
    </row>
    <row r="33" spans="1:3">
      <c r="A33" s="146">
        <v>39173</v>
      </c>
      <c r="B33" s="9">
        <v>372.58000000000004</v>
      </c>
      <c r="C33" s="9">
        <v>119.528505</v>
      </c>
    </row>
    <row r="34" spans="1:3">
      <c r="A34" s="146">
        <v>39203</v>
      </c>
      <c r="B34" s="9">
        <v>386.58000000000004</v>
      </c>
      <c r="C34" s="9">
        <v>115.42506</v>
      </c>
    </row>
    <row r="35" spans="1:3">
      <c r="A35" s="146">
        <v>39234</v>
      </c>
      <c r="B35" s="9">
        <v>391.58000000000004</v>
      </c>
      <c r="C35" s="9">
        <v>114.330423</v>
      </c>
    </row>
    <row r="36" spans="1:3">
      <c r="A36" s="146">
        <v>39264</v>
      </c>
      <c r="B36" s="9">
        <v>403.63000000000005</v>
      </c>
      <c r="C36" s="9">
        <v>112.389168</v>
      </c>
    </row>
    <row r="37" spans="1:3">
      <c r="A37" s="146">
        <v>39295</v>
      </c>
      <c r="B37" s="9">
        <v>451.63000000000005</v>
      </c>
      <c r="C37" s="9">
        <v>119.93871300000001</v>
      </c>
    </row>
    <row r="38" spans="1:3">
      <c r="A38" s="146">
        <v>39326</v>
      </c>
      <c r="B38" s="9">
        <v>384.46000000000004</v>
      </c>
      <c r="C38" s="9">
        <v>119.28446</v>
      </c>
    </row>
    <row r="39" spans="1:3">
      <c r="A39" s="146">
        <v>39356</v>
      </c>
      <c r="B39" s="9">
        <v>384.46000000000004</v>
      </c>
      <c r="C39" s="9">
        <v>115.58717799999999</v>
      </c>
    </row>
    <row r="40" spans="1:3">
      <c r="A40" s="146">
        <v>39387</v>
      </c>
      <c r="B40" s="9">
        <v>379.66</v>
      </c>
      <c r="C40" s="9">
        <v>118.108527</v>
      </c>
    </row>
    <row r="41" spans="1:3">
      <c r="A41" s="146">
        <v>39417</v>
      </c>
      <c r="B41" s="9">
        <v>376.66</v>
      </c>
      <c r="C41" s="9">
        <v>119.84781099999999</v>
      </c>
    </row>
    <row r="42" spans="1:3">
      <c r="A42" s="146">
        <v>39448</v>
      </c>
      <c r="B42" s="9">
        <v>395.16</v>
      </c>
      <c r="C42" s="9">
        <v>124.526471</v>
      </c>
    </row>
    <row r="43" spans="1:3">
      <c r="A43" s="146">
        <v>39479</v>
      </c>
      <c r="B43" s="9">
        <v>404.51</v>
      </c>
      <c r="C43" s="9">
        <v>129.12929500000001</v>
      </c>
    </row>
    <row r="44" spans="1:3">
      <c r="A44" s="146">
        <v>39508</v>
      </c>
      <c r="B44" s="9">
        <v>377.51</v>
      </c>
      <c r="C44" s="9">
        <v>144.809955</v>
      </c>
    </row>
    <row r="45" spans="1:3">
      <c r="A45" s="146">
        <v>39539</v>
      </c>
      <c r="B45" s="9">
        <v>361.51</v>
      </c>
      <c r="C45" s="9">
        <v>150.751285</v>
      </c>
    </row>
    <row r="46" spans="1:3">
      <c r="A46" s="146">
        <v>39569</v>
      </c>
      <c r="B46" s="9">
        <v>359.51</v>
      </c>
      <c r="C46" s="9">
        <v>151.705555</v>
      </c>
    </row>
    <row r="47" spans="1:3">
      <c r="A47" s="146">
        <v>39600</v>
      </c>
      <c r="B47" s="9">
        <v>344.51</v>
      </c>
      <c r="C47" s="9">
        <v>159.39001500000001</v>
      </c>
    </row>
    <row r="48" spans="1:3">
      <c r="A48" s="146">
        <v>39630</v>
      </c>
      <c r="B48" s="9">
        <v>344.51</v>
      </c>
      <c r="C48" s="9">
        <v>159.67594700000001</v>
      </c>
    </row>
    <row r="49" spans="1:3">
      <c r="A49" s="146">
        <v>39661</v>
      </c>
      <c r="B49" s="9">
        <v>314.01</v>
      </c>
      <c r="C49" s="9">
        <v>159.118875</v>
      </c>
    </row>
  </sheetData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>
  <sheetPr codeName="Sheet49"/>
  <dimension ref="A1:J1140"/>
  <sheetViews>
    <sheetView workbookViewId="0"/>
  </sheetViews>
  <sheetFormatPr defaultRowHeight="15"/>
  <cols>
    <col min="1" max="1" width="14.7109375" style="69" customWidth="1"/>
    <col min="2" max="2" width="18.7109375" style="69" customWidth="1"/>
    <col min="3" max="3" width="18.7109375" style="70" customWidth="1"/>
    <col min="4" max="5" width="18.7109375" style="69" customWidth="1"/>
    <col min="6" max="7" width="18.7109375" style="76" customWidth="1"/>
    <col min="8" max="9" width="9.140625" style="69"/>
    <col min="10" max="10" width="7.28515625" style="69" customWidth="1"/>
    <col min="11" max="16384" width="9.140625" style="69"/>
  </cols>
  <sheetData>
    <row r="1" spans="1:10" ht="15.75">
      <c r="A1" s="68"/>
      <c r="B1" s="31" t="s">
        <v>15</v>
      </c>
      <c r="C1" s="68"/>
    </row>
    <row r="2" spans="1:10" ht="15.75">
      <c r="A2" s="68"/>
      <c r="B2" s="31" t="s">
        <v>954</v>
      </c>
      <c r="C2" s="68"/>
    </row>
    <row r="3" spans="1:10">
      <c r="A3" s="68"/>
      <c r="B3" s="30" t="s">
        <v>409</v>
      </c>
      <c r="C3" s="68"/>
    </row>
    <row r="4" spans="1:10" ht="15.75">
      <c r="A4" s="38" t="s">
        <v>14</v>
      </c>
      <c r="B4" s="30" t="s">
        <v>410</v>
      </c>
      <c r="C4" s="68"/>
    </row>
    <row r="5" spans="1:10" ht="15.75">
      <c r="A5" s="38" t="s">
        <v>12</v>
      </c>
      <c r="B5" s="30"/>
      <c r="C5" s="68"/>
    </row>
    <row r="6" spans="1:10" ht="15.75">
      <c r="A6" s="38" t="s">
        <v>11</v>
      </c>
      <c r="B6" s="30"/>
      <c r="C6" s="68"/>
    </row>
    <row r="7" spans="1:10" ht="15.75">
      <c r="A7" s="38" t="s">
        <v>10</v>
      </c>
      <c r="B7" s="30" t="s">
        <v>411</v>
      </c>
      <c r="C7" s="68"/>
    </row>
    <row r="8" spans="1:10" ht="15.75">
      <c r="A8" s="38" t="s">
        <v>9</v>
      </c>
      <c r="B8" s="30" t="s">
        <v>436</v>
      </c>
      <c r="C8" s="68"/>
    </row>
    <row r="9" spans="1:10" ht="15.75">
      <c r="A9" s="38" t="s">
        <v>7</v>
      </c>
      <c r="B9" s="30" t="s">
        <v>39</v>
      </c>
      <c r="C9" s="68"/>
    </row>
    <row r="10" spans="1:10" ht="15.75">
      <c r="A10" s="67" t="s">
        <v>5</v>
      </c>
      <c r="B10" s="30" t="s">
        <v>211</v>
      </c>
      <c r="C10" s="68"/>
    </row>
    <row r="11" spans="1:10" s="73" customFormat="1" ht="16.5" thickBot="1">
      <c r="A11" s="51" t="s">
        <v>4</v>
      </c>
      <c r="B11" s="71"/>
      <c r="C11" s="71"/>
      <c r="F11" s="147"/>
      <c r="G11" s="147"/>
      <c r="H11" s="148"/>
      <c r="I11" s="148"/>
      <c r="J11" s="148"/>
    </row>
    <row r="12" spans="1:10" s="424" customFormat="1" ht="45">
      <c r="A12" s="421" t="s">
        <v>212</v>
      </c>
      <c r="B12" s="421" t="s">
        <v>980</v>
      </c>
      <c r="C12" s="422" t="s">
        <v>412</v>
      </c>
      <c r="D12" s="422" t="s">
        <v>413</v>
      </c>
      <c r="E12" s="422" t="s">
        <v>414</v>
      </c>
      <c r="F12" s="422" t="s">
        <v>415</v>
      </c>
      <c r="G12" s="422" t="s">
        <v>27</v>
      </c>
      <c r="H12" s="423"/>
      <c r="I12" s="423"/>
      <c r="J12" s="423"/>
    </row>
    <row r="13" spans="1:10" s="403" customFormat="1">
      <c r="A13" s="425" t="s">
        <v>334</v>
      </c>
      <c r="B13" s="426">
        <v>546.98</v>
      </c>
      <c r="C13" s="427">
        <v>141250</v>
      </c>
      <c r="D13" s="427">
        <v>302001</v>
      </c>
      <c r="E13" s="427">
        <v>46943</v>
      </c>
      <c r="F13" s="427">
        <v>45217</v>
      </c>
      <c r="G13" s="427">
        <v>11569</v>
      </c>
      <c r="H13" s="428"/>
      <c r="I13" s="428"/>
      <c r="J13" s="429"/>
    </row>
    <row r="14" spans="1:10" s="403" customFormat="1">
      <c r="A14" s="425" t="s">
        <v>335</v>
      </c>
      <c r="B14" s="426">
        <v>568.88900000000001</v>
      </c>
      <c r="C14" s="427">
        <v>151966</v>
      </c>
      <c r="D14" s="427">
        <v>307177</v>
      </c>
      <c r="E14" s="427">
        <v>50056</v>
      </c>
      <c r="F14" s="427">
        <v>46788</v>
      </c>
      <c r="G14" s="427">
        <v>12902</v>
      </c>
      <c r="H14" s="428"/>
      <c r="I14" s="428"/>
      <c r="J14" s="429"/>
    </row>
    <row r="15" spans="1:10" s="403" customFormat="1">
      <c r="A15" s="425" t="s">
        <v>336</v>
      </c>
      <c r="B15" s="426">
        <v>601.48599999999999</v>
      </c>
      <c r="C15" s="427">
        <v>161699</v>
      </c>
      <c r="D15" s="427">
        <v>327229</v>
      </c>
      <c r="E15" s="427">
        <v>52736</v>
      </c>
      <c r="F15" s="427">
        <v>46463</v>
      </c>
      <c r="G15" s="427">
        <v>13359</v>
      </c>
      <c r="H15" s="428"/>
      <c r="I15" s="428"/>
      <c r="J15" s="429"/>
    </row>
    <row r="16" spans="1:10" s="403" customFormat="1">
      <c r="A16" s="425" t="s">
        <v>337</v>
      </c>
      <c r="B16" s="426">
        <v>613.83500000000004</v>
      </c>
      <c r="C16" s="427">
        <v>164340</v>
      </c>
      <c r="D16" s="427">
        <v>333686</v>
      </c>
      <c r="E16" s="427">
        <v>55942</v>
      </c>
      <c r="F16" s="427">
        <v>46825</v>
      </c>
      <c r="G16" s="427">
        <v>13042</v>
      </c>
      <c r="H16" s="428"/>
      <c r="I16" s="428"/>
      <c r="J16" s="429"/>
    </row>
    <row r="17" spans="1:10" s="403" customFormat="1">
      <c r="A17" s="425" t="s">
        <v>338</v>
      </c>
      <c r="B17" s="426">
        <v>627.02</v>
      </c>
      <c r="C17" s="427">
        <v>167265</v>
      </c>
      <c r="D17" s="427">
        <v>338628</v>
      </c>
      <c r="E17" s="427">
        <v>60012</v>
      </c>
      <c r="F17" s="427">
        <v>47113</v>
      </c>
      <c r="G17" s="427">
        <v>14002</v>
      </c>
      <c r="H17" s="428"/>
      <c r="I17" s="428"/>
      <c r="J17" s="429"/>
    </row>
    <row r="18" spans="1:10" s="403" customFormat="1">
      <c r="A18" s="425" t="s">
        <v>339</v>
      </c>
      <c r="B18" s="426">
        <v>664.16399999999999</v>
      </c>
      <c r="C18" s="427">
        <v>170254</v>
      </c>
      <c r="D18" s="427">
        <v>364038</v>
      </c>
      <c r="E18" s="427">
        <v>65697</v>
      </c>
      <c r="F18" s="427">
        <v>49949</v>
      </c>
      <c r="G18" s="427">
        <v>14226</v>
      </c>
      <c r="H18" s="428"/>
      <c r="I18" s="428"/>
      <c r="J18" s="428"/>
    </row>
    <row r="19" spans="1:10" s="403" customFormat="1">
      <c r="A19" s="425" t="s">
        <v>340</v>
      </c>
      <c r="B19" s="426">
        <v>685.72500000000002</v>
      </c>
      <c r="C19" s="427">
        <v>177279</v>
      </c>
      <c r="D19" s="427">
        <v>372952</v>
      </c>
      <c r="E19" s="427">
        <v>69985</v>
      </c>
      <c r="F19" s="427">
        <v>51256</v>
      </c>
      <c r="G19" s="427">
        <v>14253</v>
      </c>
    </row>
    <row r="20" spans="1:10" s="403" customFormat="1">
      <c r="A20" s="425" t="s">
        <v>341</v>
      </c>
      <c r="B20" s="426">
        <v>708.70500000000004</v>
      </c>
      <c r="C20" s="427">
        <v>180025</v>
      </c>
      <c r="D20" s="427">
        <v>390214</v>
      </c>
      <c r="E20" s="427">
        <v>71395</v>
      </c>
      <c r="F20" s="427">
        <v>51755</v>
      </c>
      <c r="G20" s="427">
        <v>15316</v>
      </c>
    </row>
    <row r="21" spans="1:10" s="403" customFormat="1">
      <c r="A21" s="425" t="s">
        <v>342</v>
      </c>
      <c r="B21" s="426">
        <v>725.45100000000002</v>
      </c>
      <c r="C21" s="427">
        <v>189540</v>
      </c>
      <c r="D21" s="427">
        <v>388391</v>
      </c>
      <c r="E21" s="427">
        <v>75819</v>
      </c>
      <c r="F21" s="427">
        <v>54077</v>
      </c>
      <c r="G21" s="427">
        <v>17624</v>
      </c>
    </row>
    <row r="22" spans="1:10" s="403" customFormat="1">
      <c r="A22" s="425" t="s">
        <v>343</v>
      </c>
      <c r="B22" s="426">
        <v>740.82600000000002</v>
      </c>
      <c r="C22" s="427">
        <v>196566</v>
      </c>
      <c r="D22" s="427">
        <v>395903</v>
      </c>
      <c r="E22" s="427">
        <v>78823</v>
      </c>
      <c r="F22" s="427">
        <v>55391</v>
      </c>
      <c r="G22" s="427">
        <v>14143</v>
      </c>
    </row>
    <row r="23" spans="1:10" s="403" customFormat="1">
      <c r="A23" s="425" t="s">
        <v>344</v>
      </c>
      <c r="B23" s="426">
        <v>748.46500000000003</v>
      </c>
      <c r="C23" s="427">
        <v>192724</v>
      </c>
      <c r="D23" s="427">
        <v>403403</v>
      </c>
      <c r="E23" s="427">
        <v>82031</v>
      </c>
      <c r="F23" s="427">
        <v>55318</v>
      </c>
      <c r="G23" s="427">
        <v>14989</v>
      </c>
    </row>
    <row r="24" spans="1:10" s="403" customFormat="1">
      <c r="A24" s="425" t="s">
        <v>345</v>
      </c>
      <c r="B24" s="426">
        <v>758.60299999999995</v>
      </c>
      <c r="C24" s="427">
        <v>194425</v>
      </c>
      <c r="D24" s="427">
        <v>411992</v>
      </c>
      <c r="E24" s="427">
        <v>83455</v>
      </c>
      <c r="F24" s="427">
        <v>54754</v>
      </c>
      <c r="G24" s="427">
        <v>13977</v>
      </c>
    </row>
    <row r="25" spans="1:10" s="403" customFormat="1">
      <c r="A25" s="425" t="s">
        <v>346</v>
      </c>
      <c r="B25" s="426">
        <v>780.71500000000003</v>
      </c>
      <c r="C25" s="427">
        <v>198470</v>
      </c>
      <c r="D25" s="427">
        <v>426826</v>
      </c>
      <c r="E25" s="427">
        <v>85361</v>
      </c>
      <c r="F25" s="427">
        <v>55861</v>
      </c>
      <c r="G25" s="427">
        <v>14197</v>
      </c>
    </row>
    <row r="26" spans="1:10" s="403" customFormat="1">
      <c r="A26" s="425" t="s">
        <v>347</v>
      </c>
      <c r="B26" s="426">
        <v>790.16800000000001</v>
      </c>
      <c r="C26" s="427">
        <v>201038</v>
      </c>
      <c r="D26" s="427">
        <v>430240</v>
      </c>
      <c r="E26" s="427">
        <v>86803</v>
      </c>
      <c r="F26" s="427">
        <v>57989</v>
      </c>
      <c r="G26" s="427">
        <v>14098</v>
      </c>
    </row>
    <row r="27" spans="1:10" s="403" customFormat="1">
      <c r="A27" s="425" t="s">
        <v>348</v>
      </c>
      <c r="B27" s="426">
        <v>732.096</v>
      </c>
      <c r="C27" s="427">
        <v>174604</v>
      </c>
      <c r="D27" s="427">
        <v>396740</v>
      </c>
      <c r="E27" s="427">
        <v>88667</v>
      </c>
      <c r="F27" s="427">
        <v>58502</v>
      </c>
      <c r="G27" s="427">
        <v>13583</v>
      </c>
    </row>
    <row r="28" spans="1:10" s="403" customFormat="1">
      <c r="A28" s="425" t="s">
        <v>349</v>
      </c>
      <c r="B28" s="426">
        <v>772.12900000000002</v>
      </c>
      <c r="C28" s="427">
        <v>188122</v>
      </c>
      <c r="D28" s="427">
        <v>420701</v>
      </c>
      <c r="E28" s="427">
        <v>90826</v>
      </c>
      <c r="F28" s="427">
        <v>57949</v>
      </c>
      <c r="G28" s="427">
        <v>14531</v>
      </c>
    </row>
    <row r="29" spans="1:10" s="403" customFormat="1">
      <c r="A29" s="425" t="s">
        <v>350</v>
      </c>
      <c r="B29" s="426">
        <v>785.44100000000003</v>
      </c>
      <c r="C29" s="427">
        <v>188648</v>
      </c>
      <c r="D29" s="427">
        <v>432878</v>
      </c>
      <c r="E29" s="427">
        <v>92010</v>
      </c>
      <c r="F29" s="427">
        <v>59453</v>
      </c>
      <c r="G29" s="427">
        <v>12452</v>
      </c>
    </row>
    <row r="30" spans="1:10" s="403" customFormat="1">
      <c r="A30" s="425" t="s">
        <v>351</v>
      </c>
      <c r="B30" s="426">
        <v>813.72500000000002</v>
      </c>
      <c r="C30" s="427">
        <v>192590</v>
      </c>
      <c r="D30" s="427">
        <v>452947</v>
      </c>
      <c r="E30" s="427">
        <v>94622</v>
      </c>
      <c r="F30" s="427">
        <v>60860</v>
      </c>
      <c r="G30" s="427">
        <v>12706</v>
      </c>
    </row>
    <row r="31" spans="1:10" s="403" customFormat="1">
      <c r="A31" s="425" t="s">
        <v>352</v>
      </c>
      <c r="B31" s="426">
        <v>834.21699999999998</v>
      </c>
      <c r="C31" s="427">
        <v>219866</v>
      </c>
      <c r="D31" s="427">
        <v>445822</v>
      </c>
      <c r="E31" s="427">
        <v>93081</v>
      </c>
      <c r="F31" s="427">
        <v>62084</v>
      </c>
      <c r="G31" s="427">
        <v>13364</v>
      </c>
    </row>
    <row r="32" spans="1:10" s="403" customFormat="1">
      <c r="A32" s="425" t="s">
        <v>353</v>
      </c>
      <c r="B32" s="426">
        <v>877.04399999999998</v>
      </c>
      <c r="C32" s="427">
        <v>306685</v>
      </c>
      <c r="D32" s="427">
        <v>407273</v>
      </c>
      <c r="E32" s="427">
        <v>86826</v>
      </c>
      <c r="F32" s="427">
        <v>62747</v>
      </c>
      <c r="G32" s="427">
        <v>13513</v>
      </c>
    </row>
    <row r="33" spans="1:7" s="403" customFormat="1">
      <c r="A33" s="425" t="s">
        <v>354</v>
      </c>
      <c r="B33" s="426">
        <v>930.27700000000004</v>
      </c>
      <c r="C33" s="427">
        <v>369034</v>
      </c>
      <c r="D33" s="427">
        <v>392678</v>
      </c>
      <c r="E33" s="427">
        <v>88535</v>
      </c>
      <c r="F33" s="427">
        <v>65748</v>
      </c>
      <c r="G33" s="427">
        <v>14282</v>
      </c>
    </row>
    <row r="34" spans="1:7" s="403" customFormat="1">
      <c r="A34" s="425" t="s">
        <v>355</v>
      </c>
      <c r="B34" s="426">
        <v>966.45799999999997</v>
      </c>
      <c r="C34" s="427">
        <v>433481</v>
      </c>
      <c r="D34" s="427">
        <v>366176</v>
      </c>
      <c r="E34" s="427">
        <v>89483</v>
      </c>
      <c r="F34" s="427">
        <v>65551</v>
      </c>
      <c r="G34" s="427">
        <v>11767</v>
      </c>
    </row>
    <row r="35" spans="1:7" s="403" customFormat="1">
      <c r="A35" s="425" t="s">
        <v>356</v>
      </c>
      <c r="B35" s="426">
        <v>1025.806</v>
      </c>
      <c r="C35" s="427">
        <v>489705</v>
      </c>
      <c r="D35" s="427">
        <v>367469</v>
      </c>
      <c r="E35" s="427">
        <v>91362</v>
      </c>
      <c r="F35" s="427">
        <v>67929</v>
      </c>
      <c r="G35" s="427">
        <v>9341</v>
      </c>
    </row>
    <row r="36" spans="1:7" s="403" customFormat="1">
      <c r="A36" s="425" t="s">
        <v>357</v>
      </c>
      <c r="B36" s="426">
        <v>1083.6389999999999</v>
      </c>
      <c r="C36" s="427">
        <v>544418</v>
      </c>
      <c r="D36" s="427">
        <v>369182</v>
      </c>
      <c r="E36" s="427">
        <v>92505</v>
      </c>
      <c r="F36" s="427">
        <v>68645</v>
      </c>
      <c r="G36" s="427">
        <v>8889</v>
      </c>
    </row>
    <row r="37" spans="1:7" s="403" customFormat="1">
      <c r="A37" s="425" t="s">
        <v>358</v>
      </c>
      <c r="B37" s="426">
        <v>1162.5139999999999</v>
      </c>
      <c r="C37" s="427">
        <v>598850</v>
      </c>
      <c r="D37" s="427">
        <v>384067</v>
      </c>
      <c r="E37" s="427">
        <v>96861</v>
      </c>
      <c r="F37" s="427">
        <v>70832</v>
      </c>
      <c r="G37" s="427">
        <v>11904</v>
      </c>
    </row>
    <row r="38" spans="1:7" s="403" customFormat="1">
      <c r="A38" s="425" t="s">
        <v>359</v>
      </c>
      <c r="B38" s="426">
        <v>1241.289</v>
      </c>
      <c r="C38" s="427">
        <v>657183</v>
      </c>
      <c r="D38" s="427">
        <v>394145</v>
      </c>
      <c r="E38" s="427">
        <v>103482</v>
      </c>
      <c r="F38" s="427">
        <v>76411</v>
      </c>
      <c r="G38" s="427">
        <v>10068</v>
      </c>
    </row>
    <row r="39" spans="1:7" s="403" customFormat="1">
      <c r="A39" s="425" t="s">
        <v>360</v>
      </c>
      <c r="B39" s="426">
        <v>1269.759</v>
      </c>
      <c r="C39" s="427">
        <v>669734</v>
      </c>
      <c r="D39" s="427">
        <v>408039</v>
      </c>
      <c r="E39" s="427">
        <v>107410</v>
      </c>
      <c r="F39" s="427">
        <v>77634</v>
      </c>
      <c r="G39" s="427">
        <v>6942</v>
      </c>
    </row>
    <row r="40" spans="1:7" s="403" customFormat="1">
      <c r="A40" s="425" t="s">
        <v>361</v>
      </c>
      <c r="B40" s="426">
        <v>1323.415</v>
      </c>
      <c r="C40" s="427">
        <v>707531</v>
      </c>
      <c r="D40" s="427">
        <v>421834</v>
      </c>
      <c r="E40" s="427">
        <v>109177</v>
      </c>
      <c r="F40" s="427">
        <v>77720</v>
      </c>
      <c r="G40" s="427">
        <v>7153</v>
      </c>
    </row>
    <row r="41" spans="1:7" s="403" customFormat="1">
      <c r="A41" s="425" t="s">
        <v>362</v>
      </c>
      <c r="B41" s="426">
        <v>1370.068</v>
      </c>
      <c r="C41" s="427">
        <v>744351</v>
      </c>
      <c r="D41" s="427">
        <v>426424</v>
      </c>
      <c r="E41" s="427">
        <v>112027</v>
      </c>
      <c r="F41" s="427">
        <v>78694</v>
      </c>
      <c r="G41" s="427">
        <v>8572</v>
      </c>
    </row>
    <row r="42" spans="1:7" s="403" customFormat="1">
      <c r="A42" s="425" t="s">
        <v>363</v>
      </c>
      <c r="B42" s="426">
        <v>1406.269</v>
      </c>
      <c r="C42" s="427">
        <v>754827</v>
      </c>
      <c r="D42" s="427">
        <v>445061</v>
      </c>
      <c r="E42" s="427">
        <v>116206</v>
      </c>
      <c r="F42" s="427">
        <v>82965</v>
      </c>
      <c r="G42" s="427">
        <v>7210</v>
      </c>
    </row>
    <row r="43" spans="1:7" s="403" customFormat="1">
      <c r="A43" s="425" t="s">
        <v>364</v>
      </c>
      <c r="B43" s="426">
        <v>1476.769</v>
      </c>
      <c r="C43" s="427">
        <v>797669</v>
      </c>
      <c r="D43" s="427">
        <v>462737</v>
      </c>
      <c r="E43" s="427">
        <v>123743</v>
      </c>
      <c r="F43" s="427">
        <v>83479</v>
      </c>
      <c r="G43" s="427">
        <v>9141</v>
      </c>
    </row>
    <row r="44" spans="1:7" s="403" customFormat="1">
      <c r="A44" s="425" t="s">
        <v>365</v>
      </c>
      <c r="B44" s="426">
        <v>1546.9069999999999</v>
      </c>
      <c r="C44" s="427">
        <v>834596</v>
      </c>
      <c r="D44" s="427">
        <v>493097</v>
      </c>
      <c r="E44" s="427">
        <v>129708</v>
      </c>
      <c r="F44" s="427">
        <v>85056</v>
      </c>
      <c r="G44" s="427">
        <v>4450</v>
      </c>
    </row>
    <row r="45" spans="1:7" s="403" customFormat="1">
      <c r="A45" s="425" t="s">
        <v>366</v>
      </c>
      <c r="B45" s="426">
        <v>1692.3219999999999</v>
      </c>
      <c r="C45" s="427">
        <v>927896</v>
      </c>
      <c r="D45" s="427">
        <v>532192</v>
      </c>
      <c r="E45" s="427">
        <v>133779</v>
      </c>
      <c r="F45" s="427">
        <v>88446</v>
      </c>
      <c r="G45" s="427">
        <v>10009</v>
      </c>
    </row>
    <row r="46" spans="1:7" s="403" customFormat="1">
      <c r="A46" s="425" t="s">
        <v>367</v>
      </c>
      <c r="B46" s="426">
        <v>1761.5889999999999</v>
      </c>
      <c r="C46" s="427">
        <v>949361</v>
      </c>
      <c r="D46" s="427">
        <v>557586</v>
      </c>
      <c r="E46" s="427">
        <v>147472</v>
      </c>
      <c r="F46" s="427">
        <v>97390</v>
      </c>
      <c r="G46" s="427">
        <v>9780</v>
      </c>
    </row>
    <row r="47" spans="1:7" s="403" customFormat="1">
      <c r="A47" s="425" t="s">
        <v>368</v>
      </c>
      <c r="B47" s="426">
        <v>1890.374</v>
      </c>
      <c r="C47" s="427">
        <v>1029558</v>
      </c>
      <c r="D47" s="427">
        <v>593852</v>
      </c>
      <c r="E47" s="427">
        <v>155958</v>
      </c>
      <c r="F47" s="427">
        <v>100110</v>
      </c>
      <c r="G47" s="427">
        <v>10896</v>
      </c>
    </row>
    <row r="48" spans="1:7" s="403" customFormat="1">
      <c r="A48" s="425"/>
      <c r="B48" s="430"/>
      <c r="C48" s="150"/>
      <c r="D48" s="151"/>
      <c r="E48" s="431"/>
      <c r="F48" s="153"/>
      <c r="G48" s="153"/>
    </row>
    <row r="49" spans="1:7" s="403" customFormat="1">
      <c r="A49" s="425"/>
      <c r="B49" s="430"/>
      <c r="C49" s="150"/>
      <c r="D49" s="151"/>
      <c r="E49" s="431"/>
      <c r="F49" s="153"/>
      <c r="G49" s="153"/>
    </row>
    <row r="50" spans="1:7" s="403" customFormat="1">
      <c r="A50" s="425"/>
      <c r="B50" s="430"/>
      <c r="C50" s="150"/>
      <c r="D50" s="151"/>
      <c r="E50" s="431"/>
      <c r="F50" s="153"/>
      <c r="G50" s="153"/>
    </row>
    <row r="51" spans="1:7" s="403" customFormat="1">
      <c r="A51" s="425"/>
      <c r="B51" s="430"/>
      <c r="C51" s="150"/>
      <c r="D51" s="151"/>
      <c r="E51" s="431"/>
      <c r="F51" s="153"/>
      <c r="G51" s="153"/>
    </row>
    <row r="52" spans="1:7" s="403" customFormat="1">
      <c r="A52" s="432"/>
      <c r="B52" s="430"/>
      <c r="C52" s="150"/>
      <c r="D52" s="151"/>
      <c r="E52" s="431"/>
      <c r="F52" s="153"/>
      <c r="G52" s="153"/>
    </row>
    <row r="53" spans="1:7" s="403" customFormat="1">
      <c r="A53" s="432"/>
      <c r="B53" s="430"/>
      <c r="C53" s="150"/>
      <c r="D53" s="151"/>
      <c r="E53" s="431"/>
      <c r="F53" s="153"/>
      <c r="G53" s="153"/>
    </row>
    <row r="54" spans="1:7" s="403" customFormat="1">
      <c r="A54" s="432"/>
      <c r="B54" s="430"/>
      <c r="C54" s="150"/>
      <c r="D54" s="151"/>
      <c r="E54" s="431"/>
      <c r="F54" s="153"/>
      <c r="G54" s="153"/>
    </row>
    <row r="55" spans="1:7">
      <c r="A55" s="154"/>
      <c r="B55" s="149"/>
      <c r="C55" s="150"/>
      <c r="D55" s="151"/>
      <c r="E55" s="152"/>
      <c r="F55" s="153"/>
      <c r="G55" s="153"/>
    </row>
    <row r="56" spans="1:7">
      <c r="A56" s="154"/>
      <c r="B56" s="149"/>
      <c r="C56" s="150"/>
      <c r="D56" s="151"/>
      <c r="E56" s="152"/>
      <c r="F56" s="153"/>
      <c r="G56" s="153"/>
    </row>
    <row r="57" spans="1:7">
      <c r="A57" s="154"/>
      <c r="B57" s="149"/>
      <c r="C57" s="150"/>
      <c r="D57" s="151"/>
      <c r="E57" s="152"/>
      <c r="F57" s="153"/>
      <c r="G57" s="153"/>
    </row>
    <row r="58" spans="1:7">
      <c r="A58" s="154"/>
      <c r="B58" s="149"/>
      <c r="C58" s="150"/>
      <c r="D58" s="151"/>
      <c r="E58" s="152"/>
      <c r="F58" s="153"/>
      <c r="G58" s="153"/>
    </row>
    <row r="59" spans="1:7">
      <c r="A59" s="154"/>
      <c r="B59" s="149"/>
      <c r="C59" s="150"/>
      <c r="D59" s="151"/>
      <c r="E59" s="152"/>
      <c r="F59" s="153"/>
      <c r="G59" s="153"/>
    </row>
    <row r="60" spans="1:7">
      <c r="A60" s="154"/>
      <c r="B60" s="149"/>
      <c r="C60" s="150"/>
      <c r="D60" s="151"/>
      <c r="E60" s="152"/>
      <c r="F60" s="153"/>
      <c r="G60" s="153"/>
    </row>
    <row r="61" spans="1:7">
      <c r="A61" s="154"/>
      <c r="B61" s="149"/>
      <c r="C61" s="150"/>
      <c r="D61" s="151"/>
      <c r="E61" s="152"/>
      <c r="F61" s="153"/>
      <c r="G61" s="153"/>
    </row>
    <row r="62" spans="1:7">
      <c r="A62" s="154"/>
      <c r="B62" s="149"/>
      <c r="C62" s="150"/>
      <c r="D62" s="151"/>
      <c r="E62" s="152"/>
      <c r="F62" s="153"/>
      <c r="G62" s="153"/>
    </row>
    <row r="63" spans="1:7">
      <c r="A63" s="154"/>
      <c r="B63" s="149"/>
      <c r="C63" s="150"/>
      <c r="D63" s="151"/>
      <c r="E63" s="152"/>
      <c r="F63" s="153"/>
      <c r="G63" s="153"/>
    </row>
    <row r="64" spans="1:7">
      <c r="A64" s="154"/>
      <c r="B64" s="149"/>
      <c r="C64" s="150"/>
      <c r="D64" s="151"/>
      <c r="E64" s="152"/>
      <c r="F64" s="153"/>
      <c r="G64" s="153"/>
    </row>
    <row r="65" spans="1:7">
      <c r="A65" s="154"/>
      <c r="B65" s="149"/>
      <c r="C65" s="150"/>
      <c r="D65" s="151"/>
      <c r="E65" s="152"/>
      <c r="F65" s="153"/>
      <c r="G65" s="153"/>
    </row>
    <row r="66" spans="1:7">
      <c r="A66" s="154"/>
      <c r="B66" s="149"/>
      <c r="C66" s="150"/>
      <c r="D66" s="151"/>
      <c r="E66" s="152"/>
      <c r="F66" s="153"/>
      <c r="G66" s="153"/>
    </row>
    <row r="67" spans="1:7">
      <c r="A67" s="154"/>
      <c r="B67" s="149"/>
      <c r="C67" s="150"/>
      <c r="D67" s="151"/>
      <c r="E67" s="152"/>
      <c r="F67" s="153"/>
      <c r="G67" s="153"/>
    </row>
    <row r="68" spans="1:7">
      <c r="A68" s="154"/>
      <c r="B68" s="149"/>
      <c r="C68" s="150"/>
      <c r="D68" s="151"/>
      <c r="E68" s="152"/>
      <c r="F68" s="153"/>
      <c r="G68" s="153"/>
    </row>
    <row r="69" spans="1:7">
      <c r="A69" s="154"/>
      <c r="B69" s="149"/>
      <c r="C69" s="150"/>
      <c r="D69" s="151"/>
      <c r="E69" s="152"/>
      <c r="F69" s="153"/>
      <c r="G69" s="153"/>
    </row>
    <row r="70" spans="1:7">
      <c r="A70" s="154"/>
      <c r="B70" s="149"/>
      <c r="C70" s="150"/>
      <c r="D70" s="151"/>
      <c r="E70" s="152"/>
      <c r="F70" s="153"/>
      <c r="G70" s="153"/>
    </row>
    <row r="71" spans="1:7">
      <c r="A71" s="154"/>
      <c r="B71" s="149"/>
      <c r="C71" s="150"/>
      <c r="D71" s="151"/>
      <c r="E71" s="152"/>
      <c r="F71" s="153"/>
      <c r="G71" s="153"/>
    </row>
    <row r="72" spans="1:7">
      <c r="A72" s="154"/>
      <c r="B72" s="149"/>
      <c r="C72" s="150"/>
      <c r="D72" s="151"/>
      <c r="E72" s="152"/>
      <c r="F72" s="153"/>
      <c r="G72" s="153"/>
    </row>
    <row r="73" spans="1:7">
      <c r="A73" s="154"/>
      <c r="B73" s="149"/>
      <c r="C73" s="150"/>
      <c r="D73" s="151"/>
      <c r="E73" s="152"/>
      <c r="F73" s="153"/>
      <c r="G73" s="153"/>
    </row>
    <row r="74" spans="1:7">
      <c r="A74" s="154"/>
      <c r="B74" s="149"/>
      <c r="C74" s="150"/>
      <c r="D74" s="151"/>
      <c r="E74" s="152"/>
      <c r="F74" s="153"/>
      <c r="G74" s="153"/>
    </row>
    <row r="75" spans="1:7">
      <c r="A75" s="154"/>
      <c r="B75" s="149"/>
      <c r="C75" s="150"/>
      <c r="D75" s="151"/>
      <c r="E75" s="152"/>
      <c r="F75" s="153"/>
      <c r="G75" s="153"/>
    </row>
    <row r="76" spans="1:7">
      <c r="A76" s="154"/>
      <c r="B76" s="149"/>
      <c r="C76" s="150"/>
      <c r="D76" s="151"/>
      <c r="E76" s="152"/>
      <c r="F76" s="153"/>
      <c r="G76" s="153"/>
    </row>
    <row r="77" spans="1:7">
      <c r="A77" s="154"/>
      <c r="B77" s="149"/>
      <c r="C77" s="150"/>
      <c r="D77" s="151"/>
      <c r="E77" s="152"/>
      <c r="F77" s="153"/>
      <c r="G77" s="153"/>
    </row>
    <row r="78" spans="1:7">
      <c r="A78" s="154"/>
      <c r="B78" s="149"/>
      <c r="C78" s="150"/>
      <c r="D78" s="151"/>
      <c r="E78" s="152"/>
      <c r="F78" s="153"/>
      <c r="G78" s="153"/>
    </row>
    <row r="79" spans="1:7">
      <c r="A79" s="154"/>
      <c r="B79" s="149"/>
      <c r="C79" s="150"/>
      <c r="D79" s="151"/>
      <c r="E79" s="152"/>
      <c r="F79" s="153"/>
      <c r="G79" s="153"/>
    </row>
    <row r="80" spans="1:7">
      <c r="A80" s="154"/>
      <c r="B80" s="149"/>
      <c r="C80" s="150"/>
      <c r="D80" s="151"/>
      <c r="E80" s="152"/>
      <c r="F80" s="153"/>
      <c r="G80" s="153"/>
    </row>
    <row r="81" spans="1:7">
      <c r="A81" s="154"/>
      <c r="B81" s="149"/>
      <c r="C81" s="150"/>
      <c r="D81" s="151"/>
      <c r="E81" s="152"/>
      <c r="F81" s="153"/>
      <c r="G81" s="153"/>
    </row>
    <row r="82" spans="1:7">
      <c r="A82" s="154"/>
      <c r="B82" s="149"/>
      <c r="C82" s="150"/>
      <c r="D82" s="151"/>
      <c r="E82" s="152"/>
      <c r="F82" s="153"/>
      <c r="G82" s="153"/>
    </row>
    <row r="83" spans="1:7">
      <c r="A83" s="154"/>
      <c r="B83" s="149"/>
      <c r="C83" s="150"/>
      <c r="D83" s="151"/>
      <c r="E83" s="152"/>
      <c r="F83" s="153"/>
      <c r="G83" s="153"/>
    </row>
    <row r="84" spans="1:7">
      <c r="A84" s="154"/>
      <c r="B84" s="155"/>
      <c r="C84" s="150"/>
      <c r="D84" s="151"/>
      <c r="E84" s="152"/>
      <c r="F84" s="153"/>
      <c r="G84" s="153"/>
    </row>
    <row r="85" spans="1:7">
      <c r="A85" s="154"/>
      <c r="B85" s="155"/>
      <c r="C85" s="150"/>
      <c r="D85" s="151"/>
      <c r="E85" s="152"/>
      <c r="F85" s="153"/>
      <c r="G85" s="153"/>
    </row>
    <row r="86" spans="1:7">
      <c r="A86" s="154"/>
      <c r="B86" s="155"/>
      <c r="C86" s="150"/>
      <c r="D86" s="151"/>
      <c r="E86" s="152"/>
      <c r="F86" s="153"/>
      <c r="G86" s="153"/>
    </row>
    <row r="87" spans="1:7">
      <c r="A87" s="154"/>
      <c r="B87" s="155"/>
      <c r="C87" s="150"/>
      <c r="D87" s="151"/>
      <c r="E87" s="102"/>
      <c r="F87" s="99"/>
      <c r="G87" s="99"/>
    </row>
    <row r="88" spans="1:7">
      <c r="A88" s="154"/>
      <c r="B88" s="155"/>
      <c r="C88" s="150"/>
      <c r="D88" s="151"/>
      <c r="E88" s="102"/>
      <c r="F88" s="99"/>
      <c r="G88" s="99"/>
    </row>
    <row r="89" spans="1:7">
      <c r="A89" s="154"/>
      <c r="B89" s="155"/>
      <c r="C89" s="150"/>
      <c r="D89" s="151"/>
      <c r="E89" s="102"/>
      <c r="F89" s="99"/>
      <c r="G89" s="99"/>
    </row>
    <row r="90" spans="1:7">
      <c r="A90" s="154"/>
      <c r="B90" s="155"/>
      <c r="C90" s="150"/>
      <c r="D90" s="151"/>
      <c r="E90" s="102"/>
      <c r="F90" s="99"/>
      <c r="G90" s="99"/>
    </row>
    <row r="91" spans="1:7">
      <c r="A91" s="154"/>
      <c r="B91" s="155"/>
      <c r="C91" s="150"/>
      <c r="D91" s="151"/>
      <c r="E91" s="102"/>
      <c r="F91" s="99"/>
      <c r="G91" s="99"/>
    </row>
    <row r="92" spans="1:7">
      <c r="A92" s="154"/>
      <c r="B92" s="155"/>
      <c r="C92" s="150"/>
      <c r="D92" s="151"/>
      <c r="E92" s="102"/>
      <c r="F92" s="99"/>
      <c r="G92" s="99"/>
    </row>
    <row r="93" spans="1:7">
      <c r="A93" s="154"/>
      <c r="B93" s="155"/>
      <c r="C93" s="150"/>
      <c r="D93" s="151"/>
      <c r="E93" s="102"/>
      <c r="F93" s="99"/>
      <c r="G93" s="99"/>
    </row>
    <row r="94" spans="1:7">
      <c r="A94" s="154"/>
      <c r="B94" s="155"/>
      <c r="C94" s="150"/>
      <c r="D94" s="151"/>
      <c r="E94" s="102"/>
      <c r="F94" s="99"/>
      <c r="G94" s="99"/>
    </row>
    <row r="95" spans="1:7">
      <c r="A95" s="154"/>
      <c r="B95" s="155"/>
      <c r="C95" s="150"/>
      <c r="D95" s="151"/>
      <c r="E95" s="102"/>
      <c r="F95" s="99"/>
      <c r="G95" s="99"/>
    </row>
    <row r="96" spans="1:7">
      <c r="A96" s="154"/>
      <c r="B96" s="155"/>
      <c r="C96" s="150"/>
      <c r="D96" s="151"/>
      <c r="E96" s="102"/>
      <c r="F96" s="99"/>
      <c r="G96" s="99"/>
    </row>
    <row r="97" spans="1:7">
      <c r="A97" s="154"/>
      <c r="B97" s="155"/>
      <c r="C97" s="150"/>
      <c r="D97" s="151"/>
      <c r="E97" s="102"/>
      <c r="F97" s="99"/>
      <c r="G97" s="99"/>
    </row>
    <row r="98" spans="1:7">
      <c r="A98" s="154"/>
      <c r="B98" s="155"/>
      <c r="C98" s="150"/>
      <c r="D98" s="151"/>
      <c r="E98" s="102"/>
      <c r="F98" s="99"/>
      <c r="G98" s="99"/>
    </row>
    <row r="99" spans="1:7">
      <c r="A99" s="154"/>
      <c r="B99" s="155"/>
      <c r="C99" s="150"/>
      <c r="D99" s="151"/>
      <c r="E99" s="102"/>
      <c r="F99" s="99"/>
      <c r="G99" s="99"/>
    </row>
    <row r="100" spans="1:7">
      <c r="A100" s="154"/>
      <c r="B100" s="155"/>
      <c r="C100" s="150"/>
      <c r="D100" s="151"/>
      <c r="E100" s="102"/>
      <c r="F100" s="99"/>
      <c r="G100" s="99"/>
    </row>
    <row r="101" spans="1:7">
      <c r="A101" s="154"/>
      <c r="B101" s="155"/>
      <c r="C101" s="150"/>
      <c r="D101" s="151"/>
      <c r="E101" s="102"/>
      <c r="F101" s="99"/>
      <c r="G101" s="99"/>
    </row>
    <row r="102" spans="1:7">
      <c r="A102" s="154"/>
      <c r="B102" s="155"/>
      <c r="C102" s="150"/>
      <c r="D102" s="151"/>
      <c r="E102" s="102"/>
      <c r="F102" s="99"/>
      <c r="G102" s="99"/>
    </row>
    <row r="103" spans="1:7">
      <c r="A103" s="154"/>
      <c r="B103" s="155"/>
      <c r="C103" s="150"/>
      <c r="D103" s="151"/>
      <c r="E103" s="102"/>
      <c r="F103" s="99"/>
      <c r="G103" s="99"/>
    </row>
    <row r="104" spans="1:7">
      <c r="A104" s="154"/>
      <c r="B104" s="155"/>
      <c r="C104" s="150"/>
      <c r="D104" s="151"/>
      <c r="E104" s="102"/>
      <c r="F104" s="99"/>
      <c r="G104" s="99"/>
    </row>
    <row r="105" spans="1:7">
      <c r="A105" s="154"/>
      <c r="B105" s="155"/>
      <c r="C105" s="150"/>
      <c r="D105" s="151"/>
      <c r="E105" s="102"/>
      <c r="F105" s="99"/>
      <c r="G105" s="99"/>
    </row>
    <row r="106" spans="1:7">
      <c r="A106" s="154"/>
      <c r="B106" s="155"/>
      <c r="C106" s="150"/>
      <c r="D106" s="151"/>
      <c r="E106" s="102"/>
      <c r="F106" s="99"/>
      <c r="G106" s="99"/>
    </row>
    <row r="107" spans="1:7">
      <c r="A107" s="154"/>
      <c r="B107" s="155"/>
      <c r="C107" s="150"/>
      <c r="D107" s="151"/>
      <c r="E107" s="102"/>
      <c r="F107" s="99"/>
      <c r="G107" s="99"/>
    </row>
    <row r="108" spans="1:7">
      <c r="A108" s="154"/>
      <c r="B108" s="155"/>
      <c r="C108" s="150"/>
      <c r="D108" s="151"/>
      <c r="E108" s="102"/>
      <c r="F108" s="99"/>
      <c r="G108" s="99"/>
    </row>
    <row r="109" spans="1:7">
      <c r="A109" s="154"/>
      <c r="B109" s="155"/>
      <c r="C109" s="150"/>
      <c r="D109" s="151"/>
      <c r="E109" s="102"/>
      <c r="F109" s="99"/>
      <c r="G109" s="99"/>
    </row>
    <row r="110" spans="1:7">
      <c r="A110" s="154"/>
      <c r="B110" s="155"/>
      <c r="C110" s="150"/>
      <c r="D110" s="151"/>
      <c r="E110" s="102"/>
      <c r="F110" s="99"/>
      <c r="G110" s="99"/>
    </row>
    <row r="111" spans="1:7">
      <c r="A111" s="154"/>
      <c r="B111" s="155"/>
      <c r="C111" s="150"/>
      <c r="D111" s="151"/>
      <c r="E111" s="102"/>
      <c r="F111" s="99"/>
      <c r="G111" s="99"/>
    </row>
    <row r="112" spans="1:7">
      <c r="A112" s="154"/>
      <c r="B112" s="155"/>
      <c r="C112" s="150"/>
      <c r="D112" s="151"/>
      <c r="E112" s="102"/>
      <c r="F112" s="99"/>
      <c r="G112" s="99"/>
    </row>
    <row r="113" spans="1:7">
      <c r="A113" s="154"/>
      <c r="B113" s="155"/>
      <c r="C113" s="150"/>
      <c r="D113" s="151"/>
      <c r="E113" s="102"/>
      <c r="F113" s="99"/>
      <c r="G113" s="99"/>
    </row>
    <row r="114" spans="1:7">
      <c r="A114" s="154"/>
      <c r="B114" s="155"/>
      <c r="C114" s="150"/>
      <c r="D114" s="151"/>
      <c r="E114" s="102"/>
      <c r="F114" s="99"/>
      <c r="G114" s="99"/>
    </row>
    <row r="115" spans="1:7">
      <c r="A115" s="154"/>
      <c r="B115" s="155"/>
      <c r="C115" s="150"/>
      <c r="D115" s="151"/>
      <c r="E115" s="102"/>
      <c r="F115" s="99"/>
      <c r="G115" s="99"/>
    </row>
    <row r="116" spans="1:7">
      <c r="A116" s="154"/>
      <c r="B116" s="155"/>
      <c r="C116" s="150"/>
      <c r="D116" s="151"/>
      <c r="E116" s="102"/>
      <c r="F116" s="99"/>
      <c r="G116" s="99"/>
    </row>
    <row r="117" spans="1:7">
      <c r="A117" s="154"/>
      <c r="B117" s="155"/>
      <c r="C117" s="150"/>
      <c r="D117" s="151"/>
      <c r="E117" s="102"/>
      <c r="F117" s="99"/>
      <c r="G117" s="99"/>
    </row>
    <row r="118" spans="1:7">
      <c r="A118" s="154"/>
      <c r="B118" s="155"/>
      <c r="C118" s="150"/>
      <c r="D118" s="151"/>
      <c r="E118" s="102"/>
      <c r="F118" s="99"/>
      <c r="G118" s="99"/>
    </row>
    <row r="119" spans="1:7">
      <c r="A119" s="154"/>
      <c r="B119" s="155"/>
      <c r="C119" s="150"/>
      <c r="D119" s="151"/>
      <c r="E119" s="102"/>
      <c r="F119" s="99"/>
      <c r="G119" s="99"/>
    </row>
    <row r="120" spans="1:7">
      <c r="A120" s="154"/>
      <c r="B120" s="155"/>
      <c r="C120" s="150"/>
      <c r="D120" s="151"/>
      <c r="E120" s="102"/>
      <c r="F120" s="99"/>
      <c r="G120" s="99"/>
    </row>
    <row r="121" spans="1:7">
      <c r="A121" s="154"/>
      <c r="B121" s="155"/>
      <c r="C121" s="150"/>
      <c r="D121" s="151"/>
      <c r="E121" s="102"/>
      <c r="F121" s="99"/>
      <c r="G121" s="99"/>
    </row>
    <row r="122" spans="1:7">
      <c r="A122" s="154"/>
      <c r="B122" s="155"/>
      <c r="C122" s="150"/>
      <c r="D122" s="151"/>
      <c r="E122" s="102"/>
      <c r="F122" s="104"/>
      <c r="G122" s="104"/>
    </row>
    <row r="123" spans="1:7">
      <c r="A123" s="154"/>
      <c r="B123" s="155"/>
      <c r="C123" s="150"/>
      <c r="D123" s="151"/>
      <c r="E123" s="102"/>
      <c r="F123" s="104"/>
      <c r="G123" s="104"/>
    </row>
    <row r="124" spans="1:7">
      <c r="A124" s="154"/>
      <c r="B124" s="155"/>
      <c r="C124" s="150"/>
      <c r="D124" s="151"/>
      <c r="E124" s="102"/>
      <c r="F124" s="105"/>
      <c r="G124" s="105"/>
    </row>
    <row r="125" spans="1:7">
      <c r="A125" s="154"/>
      <c r="B125" s="155"/>
      <c r="C125" s="150"/>
      <c r="D125" s="151"/>
      <c r="E125" s="102"/>
    </row>
    <row r="126" spans="1:7">
      <c r="A126" s="154"/>
      <c r="B126" s="155"/>
      <c r="C126" s="150"/>
      <c r="D126" s="151"/>
      <c r="E126" s="102"/>
    </row>
    <row r="127" spans="1:7">
      <c r="A127" s="154"/>
      <c r="B127" s="155"/>
      <c r="C127" s="150"/>
      <c r="D127" s="151"/>
      <c r="E127" s="102"/>
    </row>
    <row r="128" spans="1:7">
      <c r="A128" s="154"/>
      <c r="B128" s="155"/>
      <c r="C128" s="150"/>
      <c r="D128" s="151"/>
      <c r="E128" s="102"/>
    </row>
    <row r="129" spans="1:5">
      <c r="A129" s="154"/>
      <c r="B129" s="155"/>
      <c r="C129" s="150"/>
      <c r="D129" s="151"/>
      <c r="E129" s="102"/>
    </row>
    <row r="130" spans="1:5">
      <c r="A130" s="154"/>
      <c r="B130" s="155"/>
      <c r="C130" s="150"/>
      <c r="D130" s="151"/>
      <c r="E130" s="102"/>
    </row>
    <row r="131" spans="1:5">
      <c r="A131" s="154"/>
      <c r="B131" s="155"/>
      <c r="C131" s="150"/>
      <c r="D131" s="151"/>
      <c r="E131" s="102"/>
    </row>
    <row r="132" spans="1:5">
      <c r="A132" s="154"/>
      <c r="B132" s="155"/>
      <c r="C132" s="150"/>
      <c r="D132" s="151"/>
      <c r="E132" s="102"/>
    </row>
    <row r="133" spans="1:5">
      <c r="A133" s="154"/>
      <c r="B133" s="155"/>
      <c r="C133" s="150"/>
      <c r="D133" s="151"/>
      <c r="E133" s="102"/>
    </row>
    <row r="134" spans="1:5">
      <c r="A134" s="154"/>
      <c r="B134" s="155"/>
      <c r="C134" s="150"/>
      <c r="D134" s="151"/>
      <c r="E134" s="102"/>
    </row>
    <row r="135" spans="1:5">
      <c r="A135" s="154"/>
      <c r="B135" s="155"/>
      <c r="C135" s="150"/>
      <c r="D135" s="151"/>
      <c r="E135" s="102"/>
    </row>
    <row r="136" spans="1:5">
      <c r="A136" s="154"/>
      <c r="B136" s="155"/>
      <c r="C136" s="150"/>
      <c r="D136" s="151"/>
      <c r="E136" s="102"/>
    </row>
    <row r="137" spans="1:5">
      <c r="A137" s="154"/>
      <c r="B137" s="155"/>
      <c r="C137" s="150"/>
      <c r="D137" s="151"/>
      <c r="E137" s="102"/>
    </row>
    <row r="138" spans="1:5">
      <c r="A138" s="154"/>
      <c r="B138" s="155"/>
      <c r="C138" s="150"/>
      <c r="D138" s="151"/>
      <c r="E138" s="102"/>
    </row>
    <row r="139" spans="1:5">
      <c r="A139" s="154"/>
      <c r="B139" s="155"/>
      <c r="C139" s="150"/>
      <c r="D139" s="151"/>
      <c r="E139" s="102"/>
    </row>
    <row r="140" spans="1:5">
      <c r="A140" s="154"/>
      <c r="B140" s="155"/>
      <c r="C140" s="150"/>
      <c r="D140" s="151"/>
      <c r="E140" s="102"/>
    </row>
    <row r="141" spans="1:5">
      <c r="A141" s="154"/>
      <c r="B141" s="155"/>
      <c r="C141" s="150"/>
      <c r="D141" s="151"/>
      <c r="E141" s="102"/>
    </row>
    <row r="142" spans="1:5">
      <c r="A142" s="154"/>
      <c r="B142" s="155"/>
      <c r="C142" s="150"/>
      <c r="D142" s="151"/>
      <c r="E142" s="102"/>
    </row>
    <row r="143" spans="1:5">
      <c r="A143" s="154"/>
      <c r="B143" s="155"/>
      <c r="C143" s="150"/>
      <c r="D143" s="151"/>
      <c r="E143" s="102"/>
    </row>
    <row r="144" spans="1:5">
      <c r="A144" s="154"/>
      <c r="B144" s="155"/>
      <c r="C144" s="150"/>
      <c r="D144" s="151"/>
      <c r="E144" s="102"/>
    </row>
    <row r="145" spans="1:5">
      <c r="A145" s="154"/>
      <c r="B145" s="155"/>
      <c r="C145" s="150"/>
      <c r="D145" s="151"/>
      <c r="E145" s="102"/>
    </row>
    <row r="146" spans="1:5">
      <c r="A146" s="154"/>
      <c r="B146" s="155"/>
      <c r="C146" s="150"/>
      <c r="D146" s="151"/>
      <c r="E146" s="102"/>
    </row>
    <row r="147" spans="1:5">
      <c r="A147" s="154"/>
      <c r="B147" s="155"/>
      <c r="C147" s="150"/>
      <c r="D147" s="151"/>
      <c r="E147" s="102"/>
    </row>
    <row r="148" spans="1:5">
      <c r="A148" s="154"/>
      <c r="B148" s="155"/>
      <c r="C148" s="150"/>
      <c r="D148" s="151"/>
      <c r="E148" s="102"/>
    </row>
    <row r="149" spans="1:5">
      <c r="A149" s="154"/>
      <c r="B149" s="155"/>
      <c r="C149" s="150"/>
      <c r="D149" s="151"/>
      <c r="E149" s="102"/>
    </row>
    <row r="150" spans="1:5">
      <c r="A150" s="154"/>
      <c r="B150" s="155"/>
      <c r="C150" s="150"/>
      <c r="D150" s="151"/>
      <c r="E150" s="102"/>
    </row>
    <row r="151" spans="1:5">
      <c r="A151" s="154"/>
      <c r="B151" s="155"/>
      <c r="C151" s="150"/>
      <c r="D151" s="151"/>
      <c r="E151" s="102"/>
    </row>
    <row r="152" spans="1:5">
      <c r="A152" s="154"/>
      <c r="B152" s="155"/>
      <c r="C152" s="150"/>
      <c r="D152" s="151"/>
      <c r="E152" s="102"/>
    </row>
    <row r="153" spans="1:5">
      <c r="A153" s="154"/>
      <c r="B153" s="155"/>
      <c r="C153" s="150"/>
      <c r="D153" s="151"/>
      <c r="E153" s="102"/>
    </row>
    <row r="154" spans="1:5">
      <c r="A154" s="154"/>
      <c r="B154" s="155"/>
      <c r="C154" s="150"/>
      <c r="D154" s="151"/>
      <c r="E154" s="102"/>
    </row>
    <row r="155" spans="1:5">
      <c r="A155" s="154"/>
      <c r="B155" s="155"/>
      <c r="C155" s="150"/>
      <c r="D155" s="151"/>
      <c r="E155" s="102"/>
    </row>
    <row r="156" spans="1:5">
      <c r="A156" s="154"/>
      <c r="B156" s="155"/>
      <c r="C156" s="150"/>
      <c r="D156" s="151"/>
      <c r="E156" s="102"/>
    </row>
    <row r="157" spans="1:5">
      <c r="A157" s="154"/>
      <c r="B157" s="155"/>
      <c r="C157" s="150"/>
      <c r="D157" s="151"/>
      <c r="E157" s="102"/>
    </row>
    <row r="158" spans="1:5">
      <c r="A158" s="154"/>
      <c r="B158" s="155"/>
      <c r="C158" s="150"/>
      <c r="D158" s="151"/>
      <c r="E158" s="102"/>
    </row>
    <row r="159" spans="1:5">
      <c r="A159" s="154"/>
      <c r="B159" s="155"/>
      <c r="C159" s="150"/>
      <c r="D159" s="151"/>
      <c r="E159" s="102"/>
    </row>
    <row r="160" spans="1:5">
      <c r="A160" s="154"/>
      <c r="B160" s="155"/>
      <c r="C160" s="150"/>
      <c r="D160" s="151"/>
      <c r="E160" s="102"/>
    </row>
    <row r="161" spans="1:5">
      <c r="A161" s="154"/>
      <c r="B161" s="155"/>
      <c r="C161" s="150"/>
      <c r="D161" s="151"/>
      <c r="E161" s="102"/>
    </row>
    <row r="162" spans="1:5">
      <c r="A162" s="154"/>
      <c r="B162" s="155"/>
      <c r="C162" s="150"/>
      <c r="D162" s="151"/>
      <c r="E162" s="102"/>
    </row>
    <row r="163" spans="1:5">
      <c r="A163" s="154"/>
      <c r="B163" s="155"/>
      <c r="C163" s="150"/>
      <c r="D163" s="151"/>
      <c r="E163" s="102"/>
    </row>
    <row r="164" spans="1:5">
      <c r="A164" s="154"/>
      <c r="B164" s="155"/>
      <c r="C164" s="150"/>
      <c r="D164" s="151"/>
      <c r="E164" s="102"/>
    </row>
    <row r="165" spans="1:5">
      <c r="A165" s="154"/>
      <c r="B165" s="155"/>
      <c r="C165" s="150"/>
      <c r="D165" s="151"/>
      <c r="E165" s="102"/>
    </row>
    <row r="166" spans="1:5">
      <c r="A166" s="154"/>
      <c r="B166" s="155"/>
      <c r="C166" s="150"/>
      <c r="D166" s="151"/>
      <c r="E166" s="102"/>
    </row>
    <row r="167" spans="1:5">
      <c r="A167" s="154"/>
      <c r="B167" s="155"/>
      <c r="C167" s="150"/>
      <c r="D167" s="151"/>
      <c r="E167" s="102"/>
    </row>
    <row r="168" spans="1:5">
      <c r="A168" s="154"/>
      <c r="B168" s="155"/>
      <c r="C168" s="150"/>
      <c r="D168" s="151"/>
      <c r="E168" s="102"/>
    </row>
    <row r="169" spans="1:5">
      <c r="A169" s="154"/>
      <c r="B169" s="155"/>
      <c r="C169" s="150"/>
      <c r="D169" s="151"/>
      <c r="E169" s="102"/>
    </row>
    <row r="170" spans="1:5">
      <c r="A170" s="154"/>
      <c r="B170" s="155"/>
      <c r="C170" s="150"/>
      <c r="D170" s="151"/>
      <c r="E170" s="102"/>
    </row>
    <row r="171" spans="1:5">
      <c r="A171" s="154"/>
      <c r="B171" s="155"/>
      <c r="C171" s="150"/>
      <c r="D171" s="151"/>
      <c r="E171" s="102"/>
    </row>
    <row r="172" spans="1:5">
      <c r="A172" s="154"/>
      <c r="B172" s="155"/>
      <c r="C172" s="150"/>
      <c r="D172" s="151"/>
      <c r="E172" s="102"/>
    </row>
    <row r="173" spans="1:5">
      <c r="A173" s="154"/>
      <c r="B173" s="155"/>
      <c r="C173" s="150"/>
      <c r="D173" s="151"/>
      <c r="E173" s="102"/>
    </row>
    <row r="174" spans="1:5">
      <c r="A174" s="154"/>
      <c r="B174" s="155"/>
      <c r="C174" s="150"/>
      <c r="D174" s="151"/>
      <c r="E174" s="102"/>
    </row>
    <row r="175" spans="1:5">
      <c r="A175" s="154"/>
      <c r="B175" s="155"/>
      <c r="C175" s="150"/>
      <c r="D175" s="151"/>
      <c r="E175" s="102"/>
    </row>
    <row r="176" spans="1:5">
      <c r="A176" s="154"/>
      <c r="B176" s="155"/>
      <c r="C176" s="150"/>
      <c r="D176" s="151"/>
      <c r="E176" s="102"/>
    </row>
    <row r="177" spans="1:5">
      <c r="A177" s="154"/>
      <c r="B177" s="155"/>
      <c r="C177" s="150"/>
      <c r="D177" s="151"/>
      <c r="E177" s="102"/>
    </row>
    <row r="178" spans="1:5">
      <c r="A178" s="154"/>
      <c r="B178" s="155"/>
      <c r="C178" s="150"/>
      <c r="D178" s="151"/>
      <c r="E178" s="102"/>
    </row>
    <row r="179" spans="1:5">
      <c r="A179" s="154"/>
      <c r="B179" s="155"/>
      <c r="C179" s="150"/>
      <c r="D179" s="151"/>
      <c r="E179" s="102"/>
    </row>
    <row r="180" spans="1:5">
      <c r="A180" s="154"/>
      <c r="B180" s="155"/>
      <c r="C180" s="150"/>
      <c r="D180" s="151"/>
      <c r="E180" s="102"/>
    </row>
    <row r="181" spans="1:5">
      <c r="A181" s="154"/>
      <c r="B181" s="155"/>
      <c r="C181" s="150"/>
      <c r="D181" s="151"/>
      <c r="E181" s="102"/>
    </row>
    <row r="182" spans="1:5">
      <c r="A182" s="154"/>
      <c r="B182" s="155"/>
      <c r="C182" s="150"/>
      <c r="D182" s="151"/>
      <c r="E182" s="102"/>
    </row>
    <row r="183" spans="1:5">
      <c r="A183" s="154"/>
      <c r="B183" s="155"/>
      <c r="C183" s="150"/>
      <c r="D183" s="151"/>
      <c r="E183" s="102"/>
    </row>
    <row r="184" spans="1:5">
      <c r="A184" s="154"/>
      <c r="B184" s="155"/>
      <c r="C184" s="150"/>
      <c r="D184" s="101"/>
      <c r="E184" s="102"/>
    </row>
    <row r="185" spans="1:5">
      <c r="A185" s="154"/>
      <c r="B185" s="155"/>
      <c r="C185" s="150"/>
      <c r="D185" s="101"/>
      <c r="E185" s="102"/>
    </row>
    <row r="186" spans="1:5">
      <c r="A186" s="154"/>
      <c r="B186" s="155"/>
      <c r="C186" s="150"/>
      <c r="D186" s="101"/>
      <c r="E186" s="102"/>
    </row>
    <row r="187" spans="1:5">
      <c r="A187" s="154"/>
      <c r="B187" s="155"/>
      <c r="C187" s="150"/>
      <c r="D187" s="101"/>
      <c r="E187" s="102"/>
    </row>
    <row r="188" spans="1:5">
      <c r="A188" s="154"/>
      <c r="B188" s="155"/>
      <c r="C188" s="150"/>
      <c r="D188" s="101"/>
      <c r="E188" s="102"/>
    </row>
    <row r="189" spans="1:5">
      <c r="A189" s="154"/>
      <c r="B189" s="155"/>
      <c r="C189" s="150"/>
      <c r="D189" s="101"/>
      <c r="E189" s="102"/>
    </row>
    <row r="190" spans="1:5">
      <c r="A190" s="154"/>
      <c r="B190" s="155"/>
      <c r="C190" s="150"/>
      <c r="D190" s="101"/>
      <c r="E190" s="102"/>
    </row>
    <row r="191" spans="1:5">
      <c r="A191" s="154"/>
      <c r="B191" s="155"/>
      <c r="C191" s="150"/>
      <c r="D191" s="101"/>
      <c r="E191" s="102"/>
    </row>
    <row r="192" spans="1:5">
      <c r="A192" s="154"/>
      <c r="B192" s="155"/>
      <c r="C192" s="150"/>
      <c r="D192" s="101"/>
      <c r="E192" s="102"/>
    </row>
    <row r="193" spans="1:5">
      <c r="A193" s="154"/>
      <c r="B193" s="155"/>
      <c r="C193" s="150"/>
      <c r="D193" s="101"/>
      <c r="E193" s="102"/>
    </row>
    <row r="194" spans="1:5">
      <c r="A194" s="154"/>
      <c r="B194" s="155"/>
      <c r="C194" s="150"/>
      <c r="D194" s="101"/>
      <c r="E194" s="102"/>
    </row>
    <row r="195" spans="1:5">
      <c r="A195" s="154"/>
      <c r="B195" s="155"/>
      <c r="C195" s="150"/>
      <c r="D195" s="101"/>
      <c r="E195" s="102"/>
    </row>
    <row r="196" spans="1:5">
      <c r="A196" s="154"/>
      <c r="B196" s="155"/>
      <c r="C196" s="150"/>
      <c r="D196" s="101"/>
      <c r="E196" s="102"/>
    </row>
    <row r="197" spans="1:5">
      <c r="A197" s="154"/>
      <c r="B197" s="155"/>
      <c r="C197" s="150"/>
      <c r="D197" s="101"/>
      <c r="E197" s="102"/>
    </row>
    <row r="198" spans="1:5">
      <c r="A198" s="154"/>
      <c r="B198" s="155"/>
      <c r="C198" s="150"/>
      <c r="D198" s="101"/>
      <c r="E198" s="102"/>
    </row>
    <row r="199" spans="1:5">
      <c r="A199" s="154"/>
      <c r="B199" s="155"/>
      <c r="C199" s="150"/>
      <c r="D199" s="101"/>
      <c r="E199" s="102"/>
    </row>
    <row r="200" spans="1:5">
      <c r="A200" s="154"/>
      <c r="B200" s="155"/>
      <c r="C200" s="150"/>
      <c r="D200" s="101"/>
      <c r="E200" s="102"/>
    </row>
    <row r="201" spans="1:5">
      <c r="A201" s="154"/>
      <c r="B201" s="155"/>
      <c r="C201" s="150"/>
      <c r="D201" s="101"/>
      <c r="E201" s="102"/>
    </row>
    <row r="202" spans="1:5">
      <c r="A202" s="154"/>
      <c r="B202" s="155"/>
      <c r="C202" s="150"/>
      <c r="D202" s="101"/>
      <c r="E202" s="102"/>
    </row>
    <row r="203" spans="1:5">
      <c r="A203" s="154"/>
      <c r="B203" s="155"/>
      <c r="C203" s="150"/>
      <c r="D203" s="101"/>
      <c r="E203" s="102"/>
    </row>
    <row r="204" spans="1:5">
      <c r="A204" s="154"/>
      <c r="B204" s="155"/>
      <c r="C204" s="150"/>
      <c r="D204" s="101"/>
      <c r="E204" s="102"/>
    </row>
    <row r="205" spans="1:5">
      <c r="A205" s="154"/>
      <c r="B205" s="155"/>
      <c r="C205" s="150"/>
      <c r="D205" s="101"/>
      <c r="E205" s="102"/>
    </row>
    <row r="206" spans="1:5">
      <c r="A206" s="154"/>
      <c r="B206" s="155"/>
      <c r="C206" s="150"/>
      <c r="D206" s="101"/>
      <c r="E206" s="102"/>
    </row>
    <row r="207" spans="1:5">
      <c r="A207" s="154"/>
      <c r="B207" s="155"/>
      <c r="C207" s="150"/>
      <c r="D207" s="101"/>
      <c r="E207" s="102"/>
    </row>
    <row r="208" spans="1:5">
      <c r="A208" s="154"/>
      <c r="B208" s="155"/>
      <c r="C208" s="150"/>
      <c r="D208" s="101"/>
      <c r="E208" s="102"/>
    </row>
    <row r="209" spans="1:5">
      <c r="A209" s="154"/>
      <c r="B209" s="155"/>
      <c r="C209" s="150"/>
      <c r="D209" s="101"/>
      <c r="E209" s="102"/>
    </row>
    <row r="210" spans="1:5">
      <c r="A210" s="154"/>
      <c r="B210" s="155"/>
      <c r="C210" s="150"/>
      <c r="D210" s="101"/>
      <c r="E210" s="102"/>
    </row>
    <row r="211" spans="1:5">
      <c r="A211" s="154"/>
      <c r="B211" s="155"/>
      <c r="C211" s="150"/>
      <c r="D211" s="101"/>
      <c r="E211" s="102"/>
    </row>
    <row r="212" spans="1:5">
      <c r="A212" s="154"/>
      <c r="B212" s="155"/>
      <c r="C212" s="150"/>
      <c r="D212" s="101"/>
      <c r="E212" s="102"/>
    </row>
    <row r="213" spans="1:5">
      <c r="A213" s="154"/>
      <c r="B213" s="155"/>
      <c r="C213" s="150"/>
      <c r="D213" s="101"/>
      <c r="E213" s="102"/>
    </row>
    <row r="214" spans="1:5">
      <c r="A214" s="154"/>
      <c r="B214" s="155"/>
      <c r="C214" s="150"/>
      <c r="D214" s="101"/>
      <c r="E214" s="102"/>
    </row>
    <row r="215" spans="1:5">
      <c r="A215" s="154"/>
      <c r="B215" s="155"/>
      <c r="C215" s="150"/>
      <c r="D215" s="101"/>
      <c r="E215" s="102"/>
    </row>
    <row r="216" spans="1:5">
      <c r="A216" s="154"/>
      <c r="B216" s="155"/>
      <c r="C216" s="150"/>
      <c r="D216" s="101"/>
      <c r="E216" s="102"/>
    </row>
    <row r="217" spans="1:5">
      <c r="A217" s="154"/>
      <c r="B217" s="155"/>
      <c r="C217" s="150"/>
      <c r="D217" s="101"/>
      <c r="E217" s="102"/>
    </row>
    <row r="218" spans="1:5">
      <c r="A218" s="154"/>
      <c r="B218" s="155"/>
      <c r="C218" s="150"/>
      <c r="D218" s="101"/>
      <c r="E218" s="102"/>
    </row>
    <row r="219" spans="1:5">
      <c r="A219" s="154"/>
      <c r="B219" s="155"/>
      <c r="C219" s="150"/>
      <c r="D219" s="101"/>
      <c r="E219" s="102"/>
    </row>
    <row r="220" spans="1:5">
      <c r="A220" s="154"/>
      <c r="B220" s="155"/>
      <c r="C220" s="150"/>
      <c r="D220" s="101"/>
      <c r="E220" s="102"/>
    </row>
    <row r="221" spans="1:5">
      <c r="A221" s="154"/>
      <c r="B221" s="155"/>
      <c r="C221" s="150"/>
      <c r="D221" s="101"/>
      <c r="E221" s="102"/>
    </row>
    <row r="222" spans="1:5">
      <c r="A222" s="154"/>
      <c r="B222" s="155"/>
      <c r="C222" s="150"/>
      <c r="D222" s="101"/>
      <c r="E222" s="102"/>
    </row>
    <row r="223" spans="1:5">
      <c r="A223" s="154"/>
      <c r="B223" s="155"/>
      <c r="C223" s="150"/>
      <c r="D223" s="101"/>
      <c r="E223" s="102"/>
    </row>
    <row r="224" spans="1:5">
      <c r="A224" s="154"/>
      <c r="B224" s="155"/>
      <c r="C224" s="150"/>
      <c r="D224" s="101"/>
      <c r="E224" s="102"/>
    </row>
    <row r="225" spans="1:5">
      <c r="A225" s="154"/>
      <c r="B225" s="155"/>
      <c r="C225" s="150"/>
      <c r="D225" s="101"/>
      <c r="E225" s="102"/>
    </row>
    <row r="226" spans="1:5">
      <c r="A226" s="154"/>
      <c r="B226" s="155"/>
      <c r="C226" s="150"/>
      <c r="D226" s="101"/>
      <c r="E226" s="102"/>
    </row>
    <row r="227" spans="1:5">
      <c r="A227" s="154"/>
      <c r="B227" s="155"/>
      <c r="C227" s="150"/>
      <c r="D227" s="101"/>
      <c r="E227" s="102"/>
    </row>
    <row r="228" spans="1:5">
      <c r="A228" s="154"/>
      <c r="B228" s="155"/>
      <c r="C228" s="150"/>
      <c r="D228" s="101"/>
      <c r="E228" s="102"/>
    </row>
    <row r="229" spans="1:5">
      <c r="A229" s="154"/>
      <c r="B229" s="155"/>
      <c r="C229" s="150"/>
      <c r="D229" s="101"/>
      <c r="E229" s="102"/>
    </row>
    <row r="230" spans="1:5">
      <c r="A230" s="154"/>
      <c r="B230" s="155"/>
      <c r="C230" s="150"/>
      <c r="D230" s="101"/>
      <c r="E230" s="102"/>
    </row>
    <row r="231" spans="1:5">
      <c r="A231" s="154"/>
      <c r="B231" s="155"/>
      <c r="C231" s="150"/>
      <c r="D231" s="101"/>
      <c r="E231" s="102"/>
    </row>
    <row r="232" spans="1:5">
      <c r="A232" s="154"/>
      <c r="B232" s="155"/>
      <c r="C232" s="150"/>
      <c r="D232" s="101"/>
      <c r="E232" s="102"/>
    </row>
    <row r="233" spans="1:5">
      <c r="A233" s="154"/>
      <c r="B233" s="155"/>
      <c r="C233" s="150"/>
      <c r="D233" s="101"/>
      <c r="E233" s="102"/>
    </row>
    <row r="234" spans="1:5">
      <c r="A234" s="154"/>
      <c r="B234" s="155"/>
      <c r="C234" s="150"/>
      <c r="D234" s="101"/>
      <c r="E234" s="102"/>
    </row>
    <row r="235" spans="1:5">
      <c r="A235" s="154"/>
      <c r="B235" s="155"/>
      <c r="C235" s="150"/>
      <c r="D235" s="101"/>
      <c r="E235" s="102"/>
    </row>
    <row r="236" spans="1:5">
      <c r="A236" s="154"/>
      <c r="B236" s="155"/>
      <c r="C236" s="150"/>
      <c r="D236" s="101"/>
      <c r="E236" s="102"/>
    </row>
    <row r="237" spans="1:5">
      <c r="A237" s="154"/>
      <c r="B237" s="155"/>
      <c r="C237" s="150"/>
      <c r="D237" s="101"/>
      <c r="E237" s="102"/>
    </row>
    <row r="238" spans="1:5">
      <c r="A238" s="154"/>
      <c r="B238" s="155"/>
      <c r="C238" s="150"/>
      <c r="D238" s="101"/>
      <c r="E238" s="102"/>
    </row>
    <row r="239" spans="1:5">
      <c r="A239" s="154"/>
      <c r="B239" s="155"/>
      <c r="C239" s="150"/>
      <c r="D239" s="101"/>
      <c r="E239" s="102"/>
    </row>
    <row r="240" spans="1:5">
      <c r="A240" s="154"/>
      <c r="B240" s="155"/>
      <c r="C240" s="150"/>
      <c r="D240" s="101"/>
      <c r="E240" s="102"/>
    </row>
    <row r="241" spans="1:5">
      <c r="A241" s="154"/>
      <c r="B241" s="155"/>
      <c r="C241" s="150"/>
      <c r="D241" s="101"/>
      <c r="E241" s="102"/>
    </row>
    <row r="242" spans="1:5">
      <c r="A242" s="154"/>
      <c r="B242" s="155"/>
      <c r="C242" s="150"/>
      <c r="D242" s="101"/>
      <c r="E242" s="102"/>
    </row>
    <row r="243" spans="1:5">
      <c r="A243" s="154"/>
      <c r="B243" s="155"/>
      <c r="C243" s="150"/>
      <c r="D243" s="101"/>
      <c r="E243" s="102"/>
    </row>
    <row r="244" spans="1:5">
      <c r="A244" s="154"/>
      <c r="B244" s="155"/>
      <c r="C244" s="150"/>
      <c r="D244" s="101"/>
      <c r="E244" s="102"/>
    </row>
    <row r="245" spans="1:5">
      <c r="A245" s="154"/>
      <c r="B245" s="155"/>
      <c r="C245" s="150"/>
      <c r="D245" s="101"/>
      <c r="E245" s="102"/>
    </row>
    <row r="246" spans="1:5">
      <c r="A246" s="154"/>
      <c r="B246" s="155"/>
      <c r="C246" s="150"/>
      <c r="D246" s="101"/>
      <c r="E246" s="102"/>
    </row>
    <row r="247" spans="1:5">
      <c r="A247" s="154"/>
      <c r="B247" s="155"/>
      <c r="C247" s="150"/>
      <c r="D247" s="101"/>
      <c r="E247" s="102"/>
    </row>
    <row r="248" spans="1:5">
      <c r="A248" s="154"/>
      <c r="B248" s="155"/>
      <c r="C248" s="150"/>
      <c r="D248" s="101"/>
      <c r="E248" s="102"/>
    </row>
    <row r="249" spans="1:5">
      <c r="A249" s="154"/>
      <c r="B249" s="155"/>
      <c r="C249" s="150"/>
      <c r="D249" s="101"/>
      <c r="E249" s="102"/>
    </row>
    <row r="250" spans="1:5">
      <c r="A250" s="154"/>
      <c r="B250" s="155"/>
      <c r="C250" s="150"/>
      <c r="D250" s="101"/>
      <c r="E250" s="102"/>
    </row>
    <row r="251" spans="1:5">
      <c r="A251" s="154"/>
      <c r="B251" s="155"/>
      <c r="C251" s="150"/>
      <c r="D251" s="101"/>
      <c r="E251" s="102"/>
    </row>
    <row r="252" spans="1:5">
      <c r="A252" s="154"/>
      <c r="B252" s="155"/>
      <c r="C252" s="150"/>
      <c r="D252" s="101"/>
      <c r="E252" s="102"/>
    </row>
    <row r="253" spans="1:5">
      <c r="A253" s="154"/>
      <c r="B253" s="155"/>
      <c r="C253" s="150"/>
      <c r="D253" s="101"/>
      <c r="E253" s="102"/>
    </row>
    <row r="254" spans="1:5">
      <c r="A254" s="154"/>
      <c r="B254" s="155"/>
      <c r="C254" s="150"/>
      <c r="D254" s="101"/>
      <c r="E254" s="102"/>
    </row>
    <row r="255" spans="1:5">
      <c r="A255" s="154"/>
      <c r="B255" s="155"/>
      <c r="C255" s="150"/>
      <c r="D255" s="101"/>
      <c r="E255" s="102"/>
    </row>
    <row r="256" spans="1:5">
      <c r="A256" s="154"/>
      <c r="B256" s="155"/>
      <c r="C256" s="150"/>
      <c r="D256" s="101"/>
      <c r="E256" s="102"/>
    </row>
    <row r="257" spans="1:5">
      <c r="A257" s="154"/>
      <c r="B257" s="155"/>
      <c r="C257" s="150"/>
      <c r="D257" s="101"/>
      <c r="E257" s="102"/>
    </row>
    <row r="258" spans="1:5">
      <c r="A258" s="154"/>
      <c r="B258" s="155"/>
      <c r="C258" s="150"/>
      <c r="D258" s="101"/>
      <c r="E258" s="102"/>
    </row>
    <row r="259" spans="1:5">
      <c r="A259" s="154"/>
      <c r="B259" s="155"/>
      <c r="C259" s="150"/>
      <c r="D259" s="101"/>
      <c r="E259" s="102"/>
    </row>
    <row r="260" spans="1:5">
      <c r="A260" s="154"/>
      <c r="B260" s="155"/>
      <c r="C260" s="150"/>
      <c r="D260" s="101"/>
      <c r="E260" s="102"/>
    </row>
    <row r="261" spans="1:5">
      <c r="A261" s="154"/>
      <c r="B261" s="155"/>
      <c r="C261" s="150"/>
      <c r="D261" s="101"/>
      <c r="E261" s="102"/>
    </row>
    <row r="262" spans="1:5">
      <c r="A262" s="154"/>
      <c r="B262" s="155"/>
      <c r="C262" s="150"/>
      <c r="D262" s="101"/>
      <c r="E262" s="102"/>
    </row>
    <row r="263" spans="1:5">
      <c r="A263" s="154"/>
      <c r="B263" s="155"/>
      <c r="C263" s="150"/>
      <c r="D263" s="101"/>
      <c r="E263" s="102"/>
    </row>
    <row r="264" spans="1:5">
      <c r="A264" s="154"/>
      <c r="B264" s="155"/>
      <c r="C264" s="150"/>
      <c r="D264" s="101"/>
      <c r="E264" s="102"/>
    </row>
    <row r="265" spans="1:5">
      <c r="A265" s="154"/>
      <c r="B265" s="155"/>
      <c r="C265" s="150"/>
      <c r="D265" s="101"/>
      <c r="E265" s="102"/>
    </row>
    <row r="266" spans="1:5">
      <c r="A266" s="154"/>
      <c r="B266" s="155"/>
      <c r="C266" s="150"/>
      <c r="D266" s="101"/>
      <c r="E266" s="102"/>
    </row>
    <row r="267" spans="1:5">
      <c r="A267" s="154"/>
      <c r="B267" s="155"/>
      <c r="C267" s="150"/>
      <c r="D267" s="101"/>
      <c r="E267" s="102"/>
    </row>
    <row r="268" spans="1:5">
      <c r="A268" s="154"/>
      <c r="B268" s="155"/>
      <c r="C268" s="150"/>
      <c r="D268" s="101"/>
      <c r="E268" s="102"/>
    </row>
    <row r="269" spans="1:5">
      <c r="A269" s="154"/>
      <c r="B269" s="155"/>
      <c r="C269" s="150"/>
      <c r="D269" s="101"/>
      <c r="E269" s="102"/>
    </row>
    <row r="270" spans="1:5">
      <c r="A270" s="154"/>
      <c r="B270" s="155"/>
      <c r="C270" s="150"/>
      <c r="D270" s="101"/>
      <c r="E270" s="102"/>
    </row>
    <row r="271" spans="1:5">
      <c r="A271" s="154"/>
      <c r="B271" s="155"/>
      <c r="C271" s="150"/>
      <c r="D271" s="101"/>
      <c r="E271" s="102"/>
    </row>
    <row r="272" spans="1:5">
      <c r="A272" s="154"/>
      <c r="B272" s="155"/>
      <c r="C272" s="150"/>
      <c r="D272" s="101"/>
      <c r="E272" s="102"/>
    </row>
    <row r="273" spans="1:5">
      <c r="A273" s="154"/>
      <c r="B273" s="155"/>
      <c r="C273" s="150"/>
      <c r="D273" s="101"/>
      <c r="E273" s="102"/>
    </row>
    <row r="274" spans="1:5">
      <c r="A274" s="154"/>
      <c r="B274" s="155"/>
      <c r="C274" s="150"/>
      <c r="D274" s="101"/>
      <c r="E274" s="102"/>
    </row>
    <row r="275" spans="1:5">
      <c r="A275" s="154"/>
      <c r="B275" s="155"/>
      <c r="C275" s="150"/>
      <c r="D275" s="101"/>
      <c r="E275" s="102"/>
    </row>
    <row r="276" spans="1:5">
      <c r="A276" s="154"/>
      <c r="B276" s="155"/>
      <c r="C276" s="150"/>
      <c r="D276" s="101"/>
      <c r="E276" s="102"/>
    </row>
    <row r="277" spans="1:5">
      <c r="A277" s="154"/>
      <c r="B277" s="155"/>
      <c r="C277" s="150"/>
      <c r="D277" s="101"/>
      <c r="E277" s="102"/>
    </row>
    <row r="278" spans="1:5">
      <c r="A278" s="154"/>
      <c r="B278" s="155"/>
      <c r="C278" s="150"/>
      <c r="D278" s="101"/>
      <c r="E278" s="102"/>
    </row>
    <row r="279" spans="1:5">
      <c r="A279" s="154"/>
      <c r="B279" s="155"/>
      <c r="C279" s="150"/>
      <c r="D279" s="101"/>
      <c r="E279" s="102"/>
    </row>
    <row r="280" spans="1:5">
      <c r="A280" s="154"/>
      <c r="B280" s="155"/>
      <c r="C280" s="150"/>
      <c r="D280" s="101"/>
      <c r="E280" s="102"/>
    </row>
    <row r="281" spans="1:5">
      <c r="A281" s="154"/>
      <c r="B281" s="155"/>
      <c r="C281" s="150"/>
      <c r="D281" s="101"/>
      <c r="E281" s="102"/>
    </row>
    <row r="282" spans="1:5">
      <c r="A282" s="154"/>
      <c r="B282" s="155"/>
      <c r="C282" s="150"/>
      <c r="D282" s="101"/>
      <c r="E282" s="102"/>
    </row>
    <row r="283" spans="1:5">
      <c r="A283" s="154"/>
      <c r="B283" s="155"/>
      <c r="C283" s="150"/>
      <c r="D283" s="101"/>
      <c r="E283" s="102"/>
    </row>
    <row r="284" spans="1:5">
      <c r="A284" s="154"/>
      <c r="B284" s="155"/>
      <c r="C284" s="150"/>
      <c r="D284" s="101"/>
      <c r="E284" s="102"/>
    </row>
    <row r="285" spans="1:5">
      <c r="A285" s="154"/>
      <c r="B285" s="155"/>
      <c r="C285" s="150"/>
      <c r="D285" s="101"/>
      <c r="E285" s="102"/>
    </row>
    <row r="286" spans="1:5">
      <c r="A286" s="154"/>
      <c r="B286" s="155"/>
      <c r="C286" s="150"/>
      <c r="D286" s="101"/>
      <c r="E286" s="102"/>
    </row>
    <row r="287" spans="1:5">
      <c r="A287" s="154"/>
      <c r="B287" s="155"/>
      <c r="C287" s="150"/>
      <c r="D287" s="101"/>
      <c r="E287" s="102"/>
    </row>
    <row r="288" spans="1:5">
      <c r="A288" s="154"/>
      <c r="B288" s="155"/>
      <c r="C288" s="150"/>
      <c r="D288" s="101"/>
      <c r="E288" s="102"/>
    </row>
    <row r="289" spans="1:5">
      <c r="A289" s="154"/>
      <c r="B289" s="155"/>
      <c r="C289" s="150"/>
      <c r="D289" s="101"/>
      <c r="E289" s="102"/>
    </row>
    <row r="290" spans="1:5">
      <c r="A290" s="154"/>
      <c r="B290" s="155"/>
      <c r="C290" s="150"/>
      <c r="D290" s="101"/>
      <c r="E290" s="102"/>
    </row>
    <row r="291" spans="1:5">
      <c r="A291" s="154"/>
      <c r="B291" s="155"/>
      <c r="C291" s="150"/>
      <c r="D291" s="101"/>
      <c r="E291" s="102"/>
    </row>
    <row r="292" spans="1:5">
      <c r="A292" s="154"/>
      <c r="B292" s="155"/>
      <c r="C292" s="150"/>
      <c r="D292" s="101"/>
      <c r="E292" s="102"/>
    </row>
    <row r="293" spans="1:5">
      <c r="A293" s="154"/>
      <c r="B293" s="155"/>
      <c r="C293" s="150"/>
      <c r="D293" s="101"/>
      <c r="E293" s="102"/>
    </row>
    <row r="294" spans="1:5">
      <c r="A294" s="154"/>
      <c r="B294" s="155"/>
      <c r="C294" s="150"/>
      <c r="D294" s="101"/>
      <c r="E294" s="102"/>
    </row>
    <row r="295" spans="1:5">
      <c r="A295" s="154"/>
      <c r="B295" s="155"/>
      <c r="C295" s="150"/>
      <c r="D295" s="101"/>
      <c r="E295" s="102"/>
    </row>
    <row r="296" spans="1:5">
      <c r="A296" s="154"/>
      <c r="B296" s="155"/>
      <c r="C296" s="150"/>
      <c r="D296" s="101"/>
      <c r="E296" s="102"/>
    </row>
    <row r="297" spans="1:5">
      <c r="A297" s="154"/>
      <c r="B297" s="155"/>
      <c r="C297" s="150"/>
      <c r="D297" s="101"/>
      <c r="E297" s="102"/>
    </row>
    <row r="298" spans="1:5">
      <c r="A298" s="154"/>
      <c r="B298" s="155"/>
      <c r="C298" s="150"/>
      <c r="D298" s="101"/>
      <c r="E298" s="102"/>
    </row>
    <row r="299" spans="1:5">
      <c r="A299" s="154"/>
      <c r="B299" s="155"/>
      <c r="C299" s="150"/>
      <c r="D299" s="101"/>
      <c r="E299" s="102"/>
    </row>
    <row r="300" spans="1:5">
      <c r="A300" s="154"/>
      <c r="B300" s="155"/>
      <c r="C300" s="150"/>
      <c r="D300" s="101"/>
      <c r="E300" s="102"/>
    </row>
    <row r="301" spans="1:5">
      <c r="A301" s="154"/>
      <c r="B301" s="155"/>
      <c r="C301" s="150"/>
      <c r="D301" s="101"/>
      <c r="E301" s="102"/>
    </row>
    <row r="302" spans="1:5">
      <c r="A302" s="154"/>
      <c r="B302" s="155"/>
      <c r="C302" s="150"/>
      <c r="D302" s="101"/>
      <c r="E302" s="102"/>
    </row>
    <row r="303" spans="1:5">
      <c r="A303" s="154"/>
      <c r="B303" s="155"/>
      <c r="C303" s="150"/>
      <c r="D303" s="101"/>
      <c r="E303" s="102"/>
    </row>
    <row r="304" spans="1:5">
      <c r="A304" s="154"/>
      <c r="B304" s="155"/>
      <c r="C304" s="150"/>
      <c r="D304" s="101"/>
      <c r="E304" s="102"/>
    </row>
    <row r="305" spans="1:5">
      <c r="A305" s="154"/>
      <c r="B305" s="155"/>
      <c r="C305" s="150"/>
      <c r="D305" s="101"/>
      <c r="E305" s="102"/>
    </row>
    <row r="306" spans="1:5">
      <c r="A306" s="154"/>
      <c r="B306" s="155"/>
      <c r="C306" s="150"/>
      <c r="D306" s="101"/>
      <c r="E306" s="102"/>
    </row>
    <row r="307" spans="1:5">
      <c r="A307" s="154"/>
      <c r="B307" s="155"/>
      <c r="C307" s="150"/>
      <c r="D307" s="101"/>
      <c r="E307" s="102"/>
    </row>
    <row r="308" spans="1:5">
      <c r="A308" s="154"/>
      <c r="B308" s="155"/>
      <c r="C308" s="150"/>
      <c r="D308" s="101"/>
      <c r="E308" s="102"/>
    </row>
    <row r="309" spans="1:5">
      <c r="A309" s="154"/>
      <c r="B309" s="155"/>
      <c r="C309" s="150"/>
      <c r="D309" s="101"/>
      <c r="E309" s="102"/>
    </row>
    <row r="310" spans="1:5">
      <c r="A310" s="154"/>
      <c r="B310" s="155"/>
      <c r="C310" s="150"/>
      <c r="D310" s="101"/>
      <c r="E310" s="102"/>
    </row>
    <row r="311" spans="1:5">
      <c r="A311" s="154"/>
      <c r="B311" s="155"/>
      <c r="C311" s="150"/>
      <c r="D311" s="101"/>
      <c r="E311" s="102"/>
    </row>
    <row r="312" spans="1:5">
      <c r="A312" s="154"/>
      <c r="B312" s="155"/>
      <c r="C312" s="150"/>
      <c r="D312" s="101"/>
      <c r="E312" s="102"/>
    </row>
    <row r="313" spans="1:5">
      <c r="A313" s="154"/>
      <c r="B313" s="155"/>
      <c r="C313" s="150"/>
      <c r="D313" s="101"/>
      <c r="E313" s="102"/>
    </row>
    <row r="314" spans="1:5">
      <c r="A314" s="154"/>
      <c r="B314" s="155"/>
      <c r="C314" s="150"/>
      <c r="D314" s="101"/>
      <c r="E314" s="102"/>
    </row>
    <row r="315" spans="1:5">
      <c r="A315" s="154"/>
      <c r="B315" s="155"/>
      <c r="C315" s="150"/>
      <c r="D315" s="101"/>
      <c r="E315" s="102"/>
    </row>
    <row r="316" spans="1:5">
      <c r="A316" s="154"/>
      <c r="B316" s="155"/>
      <c r="C316" s="150"/>
      <c r="D316" s="101"/>
      <c r="E316" s="102"/>
    </row>
    <row r="317" spans="1:5">
      <c r="A317" s="154"/>
      <c r="B317" s="155"/>
      <c r="C317" s="150"/>
      <c r="D317" s="101"/>
      <c r="E317" s="102"/>
    </row>
    <row r="318" spans="1:5">
      <c r="A318" s="154"/>
      <c r="B318" s="155"/>
      <c r="C318" s="150"/>
      <c r="D318" s="101"/>
      <c r="E318" s="102"/>
    </row>
    <row r="319" spans="1:5">
      <c r="A319" s="154"/>
      <c r="B319" s="155"/>
      <c r="C319" s="150"/>
      <c r="D319" s="101"/>
      <c r="E319" s="102"/>
    </row>
    <row r="320" spans="1:5">
      <c r="A320" s="154"/>
      <c r="B320" s="155"/>
      <c r="C320" s="150"/>
      <c r="D320" s="101"/>
      <c r="E320" s="102"/>
    </row>
    <row r="321" spans="1:5">
      <c r="A321" s="154"/>
      <c r="B321" s="155"/>
      <c r="C321" s="150"/>
      <c r="D321" s="101"/>
      <c r="E321" s="102"/>
    </row>
    <row r="322" spans="1:5">
      <c r="A322" s="154"/>
      <c r="B322" s="155"/>
      <c r="C322" s="150"/>
      <c r="D322" s="101"/>
      <c r="E322" s="102"/>
    </row>
    <row r="323" spans="1:5">
      <c r="A323" s="154"/>
      <c r="B323" s="155"/>
      <c r="C323" s="150"/>
      <c r="D323" s="101"/>
      <c r="E323" s="102"/>
    </row>
    <row r="324" spans="1:5">
      <c r="A324" s="154"/>
      <c r="B324" s="155"/>
      <c r="C324" s="150"/>
      <c r="D324" s="101"/>
      <c r="E324" s="102"/>
    </row>
    <row r="325" spans="1:5">
      <c r="A325" s="154"/>
      <c r="B325" s="149"/>
      <c r="C325" s="150"/>
      <c r="D325" s="101"/>
      <c r="E325" s="102"/>
    </row>
    <row r="326" spans="1:5">
      <c r="A326" s="154"/>
      <c r="B326" s="149"/>
      <c r="C326" s="150"/>
      <c r="D326" s="101"/>
      <c r="E326" s="102"/>
    </row>
    <row r="327" spans="1:5">
      <c r="A327" s="154"/>
      <c r="B327" s="156"/>
      <c r="C327" s="150"/>
      <c r="D327" s="101"/>
      <c r="E327" s="102"/>
    </row>
    <row r="328" spans="1:5">
      <c r="A328" s="154"/>
      <c r="B328" s="156"/>
      <c r="C328" s="150"/>
      <c r="D328" s="101"/>
      <c r="E328" s="102"/>
    </row>
    <row r="329" spans="1:5">
      <c r="A329" s="154"/>
      <c r="B329" s="156"/>
      <c r="C329" s="150"/>
      <c r="D329" s="101"/>
      <c r="E329" s="102"/>
    </row>
    <row r="330" spans="1:5">
      <c r="A330" s="154"/>
      <c r="B330" s="156"/>
      <c r="C330" s="150"/>
      <c r="D330" s="101"/>
      <c r="E330" s="102"/>
    </row>
    <row r="331" spans="1:5">
      <c r="A331" s="154"/>
      <c r="B331" s="156"/>
      <c r="C331" s="150"/>
      <c r="D331" s="101"/>
      <c r="E331" s="102"/>
    </row>
    <row r="332" spans="1:5">
      <c r="A332" s="154"/>
      <c r="B332" s="156"/>
      <c r="C332" s="150"/>
      <c r="D332" s="101"/>
      <c r="E332" s="102"/>
    </row>
    <row r="333" spans="1:5">
      <c r="A333" s="154"/>
      <c r="B333" s="156"/>
      <c r="C333" s="150"/>
      <c r="D333" s="101"/>
      <c r="E333" s="102"/>
    </row>
    <row r="334" spans="1:5">
      <c r="A334" s="154"/>
      <c r="B334" s="156"/>
      <c r="C334" s="150"/>
      <c r="D334" s="101"/>
      <c r="E334" s="102"/>
    </row>
    <row r="335" spans="1:5">
      <c r="A335" s="154"/>
      <c r="B335" s="156"/>
      <c r="C335" s="150"/>
      <c r="D335" s="101"/>
      <c r="E335" s="102"/>
    </row>
    <row r="336" spans="1:5">
      <c r="A336" s="154"/>
      <c r="B336" s="156"/>
      <c r="C336" s="150"/>
      <c r="D336" s="101"/>
      <c r="E336" s="102"/>
    </row>
    <row r="337" spans="1:5">
      <c r="A337" s="154"/>
      <c r="B337" s="156"/>
      <c r="C337" s="150"/>
      <c r="D337" s="101"/>
      <c r="E337" s="102"/>
    </row>
    <row r="338" spans="1:5">
      <c r="A338" s="154"/>
      <c r="B338" s="156"/>
      <c r="C338" s="150"/>
      <c r="D338" s="101"/>
      <c r="E338" s="102"/>
    </row>
    <row r="339" spans="1:5">
      <c r="A339" s="154"/>
      <c r="B339" s="156"/>
      <c r="C339" s="150"/>
      <c r="D339" s="101"/>
      <c r="E339" s="102"/>
    </row>
    <row r="340" spans="1:5">
      <c r="A340" s="154"/>
      <c r="B340" s="156"/>
      <c r="C340" s="150"/>
      <c r="D340" s="101"/>
      <c r="E340" s="102"/>
    </row>
    <row r="341" spans="1:5">
      <c r="A341" s="154"/>
      <c r="B341" s="156"/>
      <c r="C341" s="150"/>
      <c r="D341" s="101"/>
      <c r="E341" s="102"/>
    </row>
    <row r="342" spans="1:5">
      <c r="A342" s="154"/>
      <c r="B342" s="156"/>
      <c r="C342" s="150"/>
      <c r="D342" s="101"/>
      <c r="E342" s="102"/>
    </row>
    <row r="343" spans="1:5">
      <c r="A343" s="154"/>
      <c r="B343" s="156"/>
      <c r="C343" s="150"/>
      <c r="D343" s="101"/>
      <c r="E343" s="102"/>
    </row>
    <row r="344" spans="1:5">
      <c r="A344" s="154"/>
      <c r="B344" s="156"/>
      <c r="C344" s="150"/>
      <c r="D344" s="101"/>
      <c r="E344" s="102"/>
    </row>
    <row r="345" spans="1:5">
      <c r="A345" s="154"/>
      <c r="B345" s="156"/>
      <c r="C345" s="150"/>
      <c r="D345" s="101"/>
      <c r="E345" s="102"/>
    </row>
    <row r="346" spans="1:5">
      <c r="A346" s="154"/>
      <c r="B346" s="156"/>
      <c r="C346" s="150"/>
      <c r="D346" s="101"/>
      <c r="E346" s="102"/>
    </row>
    <row r="347" spans="1:5">
      <c r="A347" s="154"/>
      <c r="B347" s="156"/>
      <c r="C347" s="150"/>
      <c r="D347" s="101"/>
      <c r="E347" s="102"/>
    </row>
    <row r="348" spans="1:5">
      <c r="A348" s="154"/>
      <c r="B348" s="156"/>
      <c r="C348" s="150"/>
      <c r="D348" s="101"/>
      <c r="E348" s="102"/>
    </row>
    <row r="349" spans="1:5">
      <c r="A349" s="154"/>
      <c r="B349" s="156"/>
      <c r="C349" s="150"/>
      <c r="D349" s="101"/>
      <c r="E349" s="102"/>
    </row>
    <row r="350" spans="1:5">
      <c r="A350" s="154"/>
      <c r="B350" s="156"/>
      <c r="C350" s="150"/>
      <c r="D350" s="101"/>
      <c r="E350" s="102"/>
    </row>
    <row r="351" spans="1:5">
      <c r="A351" s="154"/>
      <c r="B351" s="156"/>
      <c r="C351" s="150"/>
      <c r="D351" s="101"/>
      <c r="E351" s="102"/>
    </row>
    <row r="352" spans="1:5">
      <c r="A352" s="154"/>
      <c r="B352" s="156"/>
      <c r="C352" s="150"/>
      <c r="D352" s="101"/>
      <c r="E352" s="102"/>
    </row>
    <row r="353" spans="1:5">
      <c r="A353" s="154"/>
      <c r="B353" s="156"/>
      <c r="C353" s="150"/>
      <c r="D353" s="101"/>
      <c r="E353" s="102"/>
    </row>
    <row r="354" spans="1:5">
      <c r="A354" s="154"/>
      <c r="B354" s="156"/>
      <c r="C354" s="150"/>
      <c r="D354" s="101"/>
      <c r="E354" s="102"/>
    </row>
    <row r="355" spans="1:5">
      <c r="A355" s="154"/>
      <c r="B355" s="156"/>
      <c r="C355" s="150"/>
      <c r="D355" s="101"/>
      <c r="E355" s="102"/>
    </row>
    <row r="356" spans="1:5">
      <c r="A356" s="154"/>
      <c r="B356" s="156"/>
      <c r="C356" s="150"/>
      <c r="D356" s="101"/>
      <c r="E356" s="102"/>
    </row>
    <row r="357" spans="1:5">
      <c r="A357" s="154"/>
      <c r="B357" s="156"/>
      <c r="C357" s="150"/>
      <c r="D357" s="101"/>
      <c r="E357" s="102"/>
    </row>
    <row r="358" spans="1:5">
      <c r="A358" s="154"/>
      <c r="B358" s="156"/>
      <c r="C358" s="150"/>
      <c r="D358" s="101"/>
      <c r="E358" s="102"/>
    </row>
    <row r="359" spans="1:5">
      <c r="A359" s="154"/>
      <c r="B359" s="156"/>
      <c r="C359" s="150"/>
      <c r="D359" s="101"/>
      <c r="E359" s="102"/>
    </row>
    <row r="360" spans="1:5">
      <c r="A360" s="154"/>
      <c r="B360" s="156"/>
      <c r="C360" s="150"/>
      <c r="D360" s="101"/>
      <c r="E360" s="102"/>
    </row>
    <row r="361" spans="1:5">
      <c r="A361" s="154"/>
      <c r="B361" s="156"/>
      <c r="C361" s="150"/>
      <c r="D361" s="101"/>
      <c r="E361" s="102"/>
    </row>
    <row r="362" spans="1:5">
      <c r="A362" s="154"/>
      <c r="B362" s="156"/>
      <c r="C362" s="150"/>
      <c r="D362" s="101"/>
      <c r="E362" s="102"/>
    </row>
    <row r="363" spans="1:5">
      <c r="A363" s="154"/>
      <c r="B363" s="156"/>
      <c r="C363" s="150"/>
      <c r="D363" s="101"/>
      <c r="E363" s="102"/>
    </row>
    <row r="364" spans="1:5">
      <c r="A364" s="154"/>
      <c r="B364" s="156"/>
      <c r="C364" s="150"/>
      <c r="D364" s="101"/>
      <c r="E364" s="102"/>
    </row>
    <row r="365" spans="1:5">
      <c r="A365" s="154"/>
      <c r="B365" s="156"/>
      <c r="C365" s="150"/>
      <c r="D365" s="101"/>
      <c r="E365" s="102"/>
    </row>
    <row r="366" spans="1:5">
      <c r="A366" s="154"/>
      <c r="B366" s="156"/>
      <c r="C366" s="150"/>
      <c r="D366" s="101"/>
      <c r="E366" s="102"/>
    </row>
    <row r="367" spans="1:5">
      <c r="A367" s="154"/>
      <c r="B367" s="156"/>
      <c r="C367" s="150"/>
      <c r="D367" s="101"/>
      <c r="E367" s="102"/>
    </row>
    <row r="368" spans="1:5">
      <c r="A368" s="154"/>
      <c r="B368" s="156"/>
      <c r="C368" s="150"/>
      <c r="D368" s="101"/>
      <c r="E368" s="102"/>
    </row>
    <row r="369" spans="1:5">
      <c r="A369" s="154"/>
      <c r="B369" s="156"/>
      <c r="C369" s="150"/>
      <c r="D369" s="101"/>
      <c r="E369" s="102"/>
    </row>
    <row r="370" spans="1:5">
      <c r="A370" s="154"/>
      <c r="B370" s="156"/>
      <c r="C370" s="150"/>
      <c r="D370" s="101"/>
      <c r="E370" s="102"/>
    </row>
    <row r="371" spans="1:5">
      <c r="A371" s="154"/>
      <c r="B371" s="156"/>
      <c r="C371" s="150"/>
      <c r="D371" s="101"/>
      <c r="E371" s="102"/>
    </row>
    <row r="372" spans="1:5">
      <c r="A372" s="154"/>
      <c r="B372" s="156"/>
      <c r="C372" s="150"/>
      <c r="D372" s="101"/>
      <c r="E372" s="102"/>
    </row>
    <row r="373" spans="1:5">
      <c r="A373" s="154"/>
      <c r="B373" s="156"/>
      <c r="C373" s="150"/>
      <c r="D373" s="101"/>
      <c r="E373" s="102"/>
    </row>
    <row r="374" spans="1:5">
      <c r="A374" s="154"/>
      <c r="B374" s="156"/>
      <c r="C374" s="150"/>
      <c r="D374" s="101"/>
      <c r="E374" s="102"/>
    </row>
    <row r="375" spans="1:5">
      <c r="A375" s="154"/>
      <c r="B375" s="156"/>
      <c r="C375" s="150"/>
      <c r="D375" s="101"/>
      <c r="E375" s="102"/>
    </row>
    <row r="376" spans="1:5">
      <c r="A376" s="154"/>
      <c r="B376" s="156"/>
      <c r="C376" s="150"/>
      <c r="D376" s="101"/>
      <c r="E376" s="102"/>
    </row>
    <row r="377" spans="1:5">
      <c r="A377" s="154"/>
      <c r="B377" s="156"/>
      <c r="C377" s="150"/>
      <c r="D377" s="101"/>
      <c r="E377" s="102"/>
    </row>
    <row r="378" spans="1:5">
      <c r="A378" s="154"/>
      <c r="B378" s="156"/>
      <c r="C378" s="150"/>
      <c r="D378" s="101"/>
      <c r="E378" s="102"/>
    </row>
    <row r="379" spans="1:5">
      <c r="A379" s="154"/>
      <c r="B379" s="156"/>
      <c r="C379" s="150"/>
      <c r="D379" s="101"/>
      <c r="E379" s="102"/>
    </row>
    <row r="380" spans="1:5">
      <c r="A380" s="154"/>
      <c r="B380" s="156"/>
      <c r="C380" s="150"/>
      <c r="D380" s="101"/>
      <c r="E380" s="102"/>
    </row>
    <row r="381" spans="1:5">
      <c r="A381" s="154"/>
      <c r="B381" s="156"/>
      <c r="C381" s="150"/>
      <c r="D381" s="101"/>
      <c r="E381" s="102"/>
    </row>
    <row r="382" spans="1:5">
      <c r="A382" s="154"/>
      <c r="B382" s="156"/>
      <c r="C382" s="150"/>
      <c r="D382" s="101"/>
      <c r="E382" s="102"/>
    </row>
    <row r="383" spans="1:5">
      <c r="A383" s="154"/>
      <c r="B383" s="156"/>
      <c r="C383" s="150"/>
      <c r="D383" s="101"/>
      <c r="E383" s="102"/>
    </row>
    <row r="384" spans="1:5">
      <c r="A384" s="154"/>
      <c r="B384" s="156"/>
      <c r="C384" s="150"/>
      <c r="D384" s="101"/>
      <c r="E384" s="102"/>
    </row>
    <row r="385" spans="1:5">
      <c r="A385" s="154"/>
      <c r="B385" s="156"/>
      <c r="C385" s="150"/>
      <c r="D385" s="101"/>
      <c r="E385" s="102"/>
    </row>
    <row r="386" spans="1:5">
      <c r="A386" s="154"/>
      <c r="B386" s="156"/>
      <c r="C386" s="150"/>
      <c r="D386" s="101"/>
      <c r="E386" s="102"/>
    </row>
    <row r="387" spans="1:5">
      <c r="A387" s="154"/>
      <c r="B387" s="156"/>
      <c r="C387" s="150"/>
      <c r="D387" s="101"/>
      <c r="E387" s="102"/>
    </row>
    <row r="388" spans="1:5">
      <c r="A388" s="154"/>
      <c r="B388" s="156"/>
      <c r="C388" s="150"/>
      <c r="D388" s="101"/>
      <c r="E388" s="102"/>
    </row>
    <row r="389" spans="1:5">
      <c r="A389" s="154"/>
      <c r="B389" s="156"/>
      <c r="C389" s="150"/>
      <c r="D389" s="101"/>
      <c r="E389" s="102"/>
    </row>
    <row r="390" spans="1:5">
      <c r="A390" s="154"/>
      <c r="B390" s="156"/>
      <c r="C390" s="150"/>
      <c r="D390" s="101"/>
      <c r="E390" s="102"/>
    </row>
    <row r="391" spans="1:5">
      <c r="A391" s="154"/>
      <c r="B391" s="156"/>
      <c r="C391" s="150"/>
      <c r="D391" s="101"/>
      <c r="E391" s="102"/>
    </row>
    <row r="392" spans="1:5">
      <c r="A392" s="154"/>
      <c r="B392" s="156"/>
      <c r="C392" s="150"/>
      <c r="D392" s="101"/>
      <c r="E392" s="102"/>
    </row>
    <row r="393" spans="1:5">
      <c r="A393" s="154"/>
      <c r="B393" s="156"/>
      <c r="C393" s="150"/>
      <c r="D393" s="101"/>
      <c r="E393" s="102"/>
    </row>
    <row r="394" spans="1:5">
      <c r="A394" s="154"/>
      <c r="B394" s="156"/>
      <c r="C394" s="150"/>
      <c r="D394" s="101"/>
      <c r="E394" s="102"/>
    </row>
    <row r="395" spans="1:5">
      <c r="A395" s="154"/>
      <c r="B395" s="156"/>
      <c r="C395" s="150"/>
      <c r="D395" s="101"/>
      <c r="E395" s="102"/>
    </row>
    <row r="396" spans="1:5">
      <c r="A396" s="154"/>
      <c r="B396" s="156"/>
      <c r="C396" s="150"/>
      <c r="D396" s="101"/>
      <c r="E396" s="102"/>
    </row>
    <row r="397" spans="1:5">
      <c r="A397" s="154"/>
      <c r="B397" s="156"/>
      <c r="C397" s="150"/>
      <c r="D397" s="101"/>
      <c r="E397" s="102"/>
    </row>
    <row r="398" spans="1:5">
      <c r="A398" s="154"/>
      <c r="B398" s="156"/>
      <c r="C398" s="150"/>
      <c r="D398" s="101"/>
      <c r="E398" s="102"/>
    </row>
    <row r="399" spans="1:5">
      <c r="A399" s="154"/>
      <c r="B399" s="156"/>
      <c r="C399" s="150"/>
      <c r="D399" s="101"/>
      <c r="E399" s="102"/>
    </row>
    <row r="400" spans="1:5">
      <c r="A400" s="154"/>
      <c r="B400" s="156"/>
      <c r="C400" s="150"/>
      <c r="D400" s="101"/>
      <c r="E400" s="102"/>
    </row>
    <row r="401" spans="1:5">
      <c r="A401" s="154"/>
      <c r="B401" s="156"/>
      <c r="C401" s="150"/>
      <c r="D401" s="101"/>
      <c r="E401" s="102"/>
    </row>
    <row r="402" spans="1:5">
      <c r="A402" s="154"/>
      <c r="B402" s="156"/>
      <c r="C402" s="150"/>
      <c r="D402" s="101"/>
      <c r="E402" s="102"/>
    </row>
    <row r="403" spans="1:5">
      <c r="A403" s="154"/>
      <c r="B403" s="156"/>
      <c r="C403" s="150"/>
      <c r="D403" s="101"/>
      <c r="E403" s="102"/>
    </row>
    <row r="404" spans="1:5">
      <c r="A404" s="154"/>
      <c r="B404" s="156"/>
      <c r="C404" s="150"/>
      <c r="D404" s="101"/>
      <c r="E404" s="102"/>
    </row>
    <row r="405" spans="1:5">
      <c r="A405" s="154"/>
      <c r="B405" s="156"/>
      <c r="C405" s="150"/>
      <c r="D405" s="101"/>
      <c r="E405" s="102"/>
    </row>
    <row r="406" spans="1:5">
      <c r="A406" s="154"/>
      <c r="B406" s="156"/>
      <c r="C406" s="150"/>
      <c r="D406" s="101"/>
      <c r="E406" s="102"/>
    </row>
    <row r="407" spans="1:5">
      <c r="A407" s="154"/>
      <c r="B407" s="156"/>
      <c r="C407" s="150"/>
      <c r="D407" s="101"/>
      <c r="E407" s="102"/>
    </row>
    <row r="408" spans="1:5">
      <c r="A408" s="154"/>
      <c r="B408" s="156"/>
      <c r="C408" s="150"/>
      <c r="D408" s="101"/>
      <c r="E408" s="102"/>
    </row>
    <row r="409" spans="1:5">
      <c r="A409" s="154"/>
      <c r="B409" s="156"/>
      <c r="C409" s="150"/>
      <c r="D409" s="101"/>
      <c r="E409" s="102"/>
    </row>
    <row r="410" spans="1:5">
      <c r="A410" s="154"/>
      <c r="B410" s="156"/>
      <c r="C410" s="150"/>
      <c r="D410" s="101"/>
      <c r="E410" s="102"/>
    </row>
    <row r="411" spans="1:5">
      <c r="A411" s="154"/>
      <c r="B411" s="156"/>
      <c r="C411" s="150"/>
      <c r="D411" s="101"/>
      <c r="E411" s="102"/>
    </row>
    <row r="412" spans="1:5">
      <c r="A412" s="154"/>
      <c r="B412" s="156"/>
      <c r="C412" s="150"/>
      <c r="D412" s="101"/>
      <c r="E412" s="102"/>
    </row>
    <row r="413" spans="1:5">
      <c r="A413" s="154"/>
      <c r="B413" s="156"/>
      <c r="C413" s="150"/>
      <c r="D413" s="101"/>
      <c r="E413" s="102"/>
    </row>
    <row r="414" spans="1:5">
      <c r="A414" s="154"/>
      <c r="B414" s="156"/>
      <c r="C414" s="150"/>
      <c r="D414" s="101"/>
      <c r="E414" s="102"/>
    </row>
    <row r="415" spans="1:5">
      <c r="A415" s="154"/>
      <c r="B415" s="156"/>
      <c r="C415" s="150"/>
      <c r="D415" s="101"/>
      <c r="E415" s="102"/>
    </row>
    <row r="416" spans="1:5">
      <c r="A416" s="154"/>
      <c r="B416" s="108"/>
      <c r="C416" s="93"/>
      <c r="D416" s="101"/>
      <c r="E416" s="102"/>
    </row>
    <row r="417" spans="1:5">
      <c r="A417" s="154"/>
      <c r="B417" s="108"/>
      <c r="C417" s="93"/>
      <c r="D417" s="101"/>
      <c r="E417" s="102"/>
    </row>
    <row r="418" spans="1:5">
      <c r="A418" s="154"/>
      <c r="B418" s="108"/>
      <c r="C418" s="93"/>
      <c r="D418" s="101"/>
      <c r="E418" s="102"/>
    </row>
    <row r="419" spans="1:5">
      <c r="A419" s="154"/>
      <c r="B419" s="108"/>
      <c r="C419" s="93"/>
      <c r="D419" s="101"/>
      <c r="E419" s="102"/>
    </row>
    <row r="420" spans="1:5">
      <c r="A420" s="154"/>
      <c r="B420" s="108"/>
      <c r="C420" s="93"/>
      <c r="D420" s="101"/>
      <c r="E420" s="102"/>
    </row>
    <row r="421" spans="1:5">
      <c r="A421" s="154"/>
      <c r="B421" s="108"/>
      <c r="C421" s="93"/>
      <c r="D421" s="101"/>
      <c r="E421" s="102"/>
    </row>
    <row r="422" spans="1:5">
      <c r="A422" s="154"/>
      <c r="B422" s="108"/>
      <c r="C422" s="93"/>
      <c r="D422" s="101"/>
      <c r="E422" s="102"/>
    </row>
    <row r="423" spans="1:5">
      <c r="A423" s="154"/>
      <c r="B423" s="108"/>
      <c r="C423" s="93"/>
      <c r="D423" s="101"/>
      <c r="E423" s="102"/>
    </row>
    <row r="424" spans="1:5">
      <c r="A424" s="154"/>
      <c r="B424" s="108"/>
      <c r="C424" s="93"/>
      <c r="D424" s="101"/>
      <c r="E424" s="102"/>
    </row>
    <row r="425" spans="1:5">
      <c r="A425" s="154"/>
      <c r="B425" s="108"/>
      <c r="C425" s="93"/>
      <c r="D425" s="101"/>
      <c r="E425" s="102"/>
    </row>
    <row r="426" spans="1:5">
      <c r="A426" s="154"/>
      <c r="B426" s="108"/>
      <c r="C426" s="93"/>
      <c r="D426" s="101"/>
      <c r="E426" s="102"/>
    </row>
    <row r="427" spans="1:5">
      <c r="A427" s="154"/>
      <c r="B427" s="108"/>
      <c r="C427" s="93"/>
      <c r="D427" s="101"/>
      <c r="E427" s="102"/>
    </row>
    <row r="428" spans="1:5">
      <c r="A428" s="154"/>
      <c r="B428" s="108"/>
      <c r="C428" s="93"/>
      <c r="D428" s="101"/>
      <c r="E428" s="102"/>
    </row>
    <row r="429" spans="1:5">
      <c r="A429" s="154"/>
      <c r="B429" s="108"/>
      <c r="C429" s="93"/>
      <c r="D429" s="101"/>
      <c r="E429" s="102"/>
    </row>
    <row r="430" spans="1:5">
      <c r="A430" s="154"/>
      <c r="B430" s="108"/>
      <c r="C430" s="93"/>
      <c r="D430" s="101"/>
      <c r="E430" s="102"/>
    </row>
    <row r="431" spans="1:5">
      <c r="A431" s="154"/>
      <c r="B431" s="108"/>
      <c r="C431" s="93"/>
      <c r="D431" s="101"/>
      <c r="E431" s="102"/>
    </row>
    <row r="432" spans="1:5">
      <c r="A432" s="154"/>
      <c r="B432" s="108"/>
      <c r="C432" s="93"/>
      <c r="D432" s="101"/>
      <c r="E432" s="102"/>
    </row>
    <row r="433" spans="1:5">
      <c r="A433" s="154"/>
      <c r="B433" s="108"/>
      <c r="C433" s="93"/>
      <c r="D433" s="101"/>
      <c r="E433" s="102"/>
    </row>
    <row r="434" spans="1:5">
      <c r="A434" s="154"/>
      <c r="B434" s="108"/>
      <c r="C434" s="93"/>
      <c r="D434" s="101"/>
      <c r="E434" s="102"/>
    </row>
    <row r="435" spans="1:5">
      <c r="A435" s="154"/>
      <c r="B435" s="108"/>
      <c r="C435" s="93"/>
      <c r="D435" s="101"/>
      <c r="E435" s="102"/>
    </row>
    <row r="436" spans="1:5">
      <c r="A436" s="154"/>
      <c r="B436" s="108"/>
      <c r="C436" s="93"/>
      <c r="D436" s="101"/>
      <c r="E436" s="102"/>
    </row>
    <row r="437" spans="1:5">
      <c r="A437" s="154"/>
      <c r="B437" s="108"/>
      <c r="C437" s="93"/>
      <c r="D437" s="101"/>
      <c r="E437" s="102"/>
    </row>
    <row r="438" spans="1:5">
      <c r="A438" s="154"/>
      <c r="B438" s="108"/>
      <c r="C438" s="93"/>
      <c r="D438" s="101"/>
      <c r="E438" s="102"/>
    </row>
    <row r="439" spans="1:5">
      <c r="A439" s="154"/>
      <c r="B439" s="108"/>
      <c r="C439" s="93"/>
      <c r="D439" s="101"/>
      <c r="E439" s="102"/>
    </row>
    <row r="440" spans="1:5">
      <c r="A440" s="154"/>
      <c r="B440" s="108"/>
      <c r="C440" s="93"/>
      <c r="D440" s="101"/>
      <c r="E440" s="102"/>
    </row>
    <row r="441" spans="1:5">
      <c r="A441" s="154"/>
      <c r="B441" s="108"/>
      <c r="C441" s="93"/>
      <c r="D441" s="101"/>
      <c r="E441" s="102"/>
    </row>
    <row r="442" spans="1:5">
      <c r="A442" s="154"/>
      <c r="B442" s="108"/>
      <c r="C442" s="93"/>
      <c r="D442" s="101"/>
      <c r="E442" s="102"/>
    </row>
    <row r="443" spans="1:5">
      <c r="A443" s="154"/>
      <c r="B443" s="108"/>
      <c r="C443" s="93"/>
      <c r="D443" s="101"/>
      <c r="E443" s="102"/>
    </row>
    <row r="444" spans="1:5">
      <c r="A444" s="154"/>
      <c r="B444" s="108"/>
      <c r="C444" s="93"/>
      <c r="D444" s="101"/>
      <c r="E444" s="102"/>
    </row>
    <row r="445" spans="1:5">
      <c r="A445" s="154"/>
      <c r="B445" s="108"/>
      <c r="C445" s="93"/>
      <c r="D445" s="101"/>
      <c r="E445" s="102"/>
    </row>
    <row r="446" spans="1:5">
      <c r="A446" s="154"/>
      <c r="B446" s="108"/>
      <c r="C446" s="93"/>
      <c r="D446" s="101"/>
      <c r="E446" s="102"/>
    </row>
    <row r="447" spans="1:5">
      <c r="A447" s="154"/>
      <c r="B447" s="108"/>
      <c r="C447" s="93"/>
      <c r="D447" s="101"/>
      <c r="E447" s="102"/>
    </row>
    <row r="448" spans="1:5">
      <c r="A448" s="154"/>
      <c r="B448" s="108"/>
      <c r="C448" s="93"/>
      <c r="D448" s="101"/>
      <c r="E448" s="102"/>
    </row>
    <row r="449" spans="1:5">
      <c r="A449" s="154"/>
      <c r="B449" s="108"/>
      <c r="C449" s="93"/>
      <c r="D449" s="101"/>
      <c r="E449" s="102"/>
    </row>
    <row r="450" spans="1:5">
      <c r="A450" s="154"/>
      <c r="B450" s="108"/>
      <c r="C450" s="93"/>
      <c r="D450" s="101"/>
      <c r="E450" s="102"/>
    </row>
    <row r="451" spans="1:5">
      <c r="A451" s="154"/>
      <c r="B451" s="108"/>
      <c r="C451" s="93"/>
      <c r="D451" s="101"/>
      <c r="E451" s="102"/>
    </row>
    <row r="452" spans="1:5">
      <c r="A452" s="154"/>
      <c r="B452" s="108"/>
      <c r="C452" s="93"/>
      <c r="D452" s="101"/>
      <c r="E452" s="102"/>
    </row>
    <row r="453" spans="1:5">
      <c r="A453" s="154"/>
      <c r="B453" s="108"/>
      <c r="C453" s="93"/>
      <c r="D453" s="101"/>
      <c r="E453" s="102"/>
    </row>
    <row r="454" spans="1:5">
      <c r="A454" s="154"/>
      <c r="B454" s="108"/>
      <c r="C454" s="93"/>
      <c r="D454" s="101"/>
      <c r="E454" s="102"/>
    </row>
    <row r="455" spans="1:5">
      <c r="A455" s="154"/>
      <c r="B455" s="108"/>
      <c r="C455" s="93"/>
      <c r="D455" s="101"/>
      <c r="E455" s="102"/>
    </row>
    <row r="456" spans="1:5">
      <c r="A456" s="154"/>
      <c r="B456" s="108"/>
      <c r="C456" s="93"/>
      <c r="D456" s="101"/>
      <c r="E456" s="102"/>
    </row>
    <row r="457" spans="1:5">
      <c r="A457" s="154"/>
      <c r="B457" s="108"/>
      <c r="C457" s="93"/>
      <c r="D457" s="101"/>
      <c r="E457" s="102"/>
    </row>
    <row r="458" spans="1:5">
      <c r="A458" s="154"/>
      <c r="B458" s="108"/>
      <c r="C458" s="93"/>
      <c r="D458" s="101"/>
      <c r="E458" s="102"/>
    </row>
    <row r="459" spans="1:5">
      <c r="A459" s="154"/>
      <c r="B459" s="108"/>
      <c r="C459" s="93"/>
      <c r="D459" s="101"/>
      <c r="E459" s="102"/>
    </row>
    <row r="460" spans="1:5">
      <c r="A460" s="154"/>
      <c r="B460" s="108"/>
      <c r="C460" s="93"/>
      <c r="D460" s="101"/>
      <c r="E460" s="102"/>
    </row>
    <row r="461" spans="1:5">
      <c r="A461" s="154"/>
      <c r="B461" s="108"/>
      <c r="C461" s="93"/>
      <c r="D461" s="101"/>
      <c r="E461" s="102"/>
    </row>
    <row r="462" spans="1:5">
      <c r="A462" s="154"/>
      <c r="B462" s="108"/>
      <c r="C462" s="93"/>
      <c r="D462" s="101"/>
      <c r="E462" s="102"/>
    </row>
    <row r="463" spans="1:5">
      <c r="A463" s="154"/>
      <c r="B463" s="108"/>
      <c r="C463" s="93"/>
      <c r="D463" s="101"/>
      <c r="E463" s="102"/>
    </row>
    <row r="464" spans="1:5">
      <c r="A464" s="154"/>
      <c r="B464" s="108"/>
      <c r="C464" s="93"/>
      <c r="D464" s="101"/>
      <c r="E464" s="102"/>
    </row>
    <row r="465" spans="1:5">
      <c r="A465" s="154"/>
      <c r="B465" s="108"/>
      <c r="C465" s="93"/>
      <c r="D465" s="101"/>
      <c r="E465" s="102"/>
    </row>
    <row r="466" spans="1:5">
      <c r="A466" s="154"/>
      <c r="B466" s="108"/>
      <c r="C466" s="93"/>
      <c r="D466" s="101"/>
      <c r="E466" s="102"/>
    </row>
    <row r="467" spans="1:5">
      <c r="A467" s="154"/>
      <c r="B467" s="108"/>
      <c r="C467" s="93"/>
      <c r="D467" s="101"/>
      <c r="E467" s="102"/>
    </row>
    <row r="468" spans="1:5">
      <c r="A468" s="154"/>
      <c r="B468" s="108"/>
      <c r="C468" s="93"/>
      <c r="D468" s="101"/>
      <c r="E468" s="102"/>
    </row>
    <row r="469" spans="1:5">
      <c r="A469" s="154"/>
      <c r="B469" s="108"/>
      <c r="C469" s="93"/>
      <c r="D469" s="101"/>
      <c r="E469" s="102"/>
    </row>
    <row r="470" spans="1:5">
      <c r="A470" s="154"/>
      <c r="B470" s="108"/>
      <c r="C470" s="93"/>
      <c r="D470" s="101"/>
      <c r="E470" s="102"/>
    </row>
    <row r="471" spans="1:5">
      <c r="A471" s="154"/>
      <c r="B471" s="108"/>
      <c r="C471" s="93"/>
      <c r="D471" s="101"/>
      <c r="E471" s="102"/>
    </row>
    <row r="472" spans="1:5">
      <c r="A472" s="154"/>
      <c r="B472" s="108"/>
      <c r="C472" s="93"/>
      <c r="D472" s="101"/>
      <c r="E472" s="102"/>
    </row>
    <row r="473" spans="1:5">
      <c r="A473" s="154"/>
      <c r="B473" s="108"/>
      <c r="C473" s="93"/>
      <c r="D473" s="101"/>
      <c r="E473" s="102"/>
    </row>
    <row r="474" spans="1:5">
      <c r="A474" s="154"/>
      <c r="B474" s="108"/>
      <c r="C474" s="93"/>
      <c r="D474" s="101"/>
      <c r="E474" s="102"/>
    </row>
    <row r="475" spans="1:5">
      <c r="A475" s="154"/>
      <c r="B475" s="108"/>
      <c r="C475" s="93"/>
      <c r="D475" s="101"/>
      <c r="E475" s="102"/>
    </row>
    <row r="476" spans="1:5">
      <c r="A476" s="109"/>
      <c r="B476" s="108"/>
      <c r="C476" s="100"/>
      <c r="D476" s="101"/>
      <c r="E476" s="102"/>
    </row>
    <row r="477" spans="1:5">
      <c r="A477" s="109"/>
      <c r="B477" s="108"/>
      <c r="C477" s="100"/>
      <c r="D477" s="101"/>
      <c r="E477" s="102"/>
    </row>
    <row r="478" spans="1:5">
      <c r="A478" s="109"/>
      <c r="B478" s="108"/>
      <c r="C478" s="100"/>
      <c r="D478" s="101"/>
      <c r="E478" s="102"/>
    </row>
    <row r="479" spans="1:5">
      <c r="A479" s="109"/>
      <c r="B479" s="108"/>
      <c r="C479" s="100"/>
      <c r="D479" s="101"/>
      <c r="E479" s="102"/>
    </row>
    <row r="480" spans="1:5">
      <c r="A480" s="109"/>
      <c r="B480" s="108"/>
      <c r="C480" s="100"/>
      <c r="D480" s="101"/>
      <c r="E480" s="102"/>
    </row>
    <row r="481" spans="1:5">
      <c r="A481" s="109"/>
      <c r="B481" s="108"/>
      <c r="C481" s="100"/>
      <c r="D481" s="101"/>
      <c r="E481" s="102"/>
    </row>
    <row r="482" spans="1:5">
      <c r="A482" s="109"/>
      <c r="B482" s="108"/>
      <c r="C482" s="100"/>
      <c r="D482" s="101"/>
      <c r="E482" s="102"/>
    </row>
    <row r="483" spans="1:5">
      <c r="A483" s="109"/>
      <c r="B483" s="108"/>
      <c r="C483" s="100"/>
      <c r="D483" s="101"/>
      <c r="E483" s="102"/>
    </row>
    <row r="484" spans="1:5">
      <c r="A484" s="109"/>
      <c r="B484" s="108"/>
      <c r="C484" s="100"/>
      <c r="D484" s="101"/>
      <c r="E484" s="102"/>
    </row>
    <row r="485" spans="1:5">
      <c r="A485" s="109"/>
      <c r="B485" s="108"/>
      <c r="C485" s="100"/>
      <c r="D485" s="101"/>
      <c r="E485" s="102"/>
    </row>
    <row r="486" spans="1:5">
      <c r="A486" s="109"/>
      <c r="B486" s="108"/>
      <c r="C486" s="100"/>
      <c r="D486" s="101"/>
      <c r="E486" s="102"/>
    </row>
    <row r="487" spans="1:5">
      <c r="A487" s="109"/>
      <c r="B487" s="108"/>
      <c r="C487" s="100"/>
      <c r="D487" s="101"/>
      <c r="E487" s="102"/>
    </row>
    <row r="488" spans="1:5">
      <c r="A488" s="109"/>
      <c r="B488" s="108"/>
      <c r="C488" s="100"/>
      <c r="D488" s="101"/>
      <c r="E488" s="102"/>
    </row>
    <row r="489" spans="1:5">
      <c r="A489" s="109"/>
      <c r="B489" s="108"/>
      <c r="C489" s="100"/>
      <c r="D489" s="101"/>
      <c r="E489" s="102"/>
    </row>
    <row r="490" spans="1:5">
      <c r="A490" s="109"/>
      <c r="B490" s="108"/>
      <c r="C490" s="100"/>
      <c r="D490" s="101"/>
      <c r="E490" s="102"/>
    </row>
    <row r="491" spans="1:5">
      <c r="A491" s="109"/>
      <c r="B491" s="108"/>
      <c r="C491" s="100"/>
      <c r="D491" s="101"/>
      <c r="E491" s="102"/>
    </row>
    <row r="492" spans="1:5">
      <c r="A492" s="109"/>
      <c r="B492" s="108"/>
      <c r="C492" s="100"/>
      <c r="D492" s="101"/>
      <c r="E492" s="102"/>
    </row>
    <row r="493" spans="1:5">
      <c r="A493" s="109"/>
      <c r="B493" s="108"/>
      <c r="C493" s="100"/>
      <c r="D493" s="101"/>
      <c r="E493" s="102"/>
    </row>
    <row r="494" spans="1:5">
      <c r="A494" s="109"/>
      <c r="B494" s="108"/>
      <c r="C494" s="100"/>
      <c r="D494" s="101"/>
      <c r="E494" s="102"/>
    </row>
    <row r="495" spans="1:5">
      <c r="A495" s="109"/>
      <c r="B495" s="108"/>
      <c r="C495" s="100"/>
      <c r="D495" s="101"/>
      <c r="E495" s="102"/>
    </row>
    <row r="496" spans="1:5">
      <c r="A496" s="109"/>
      <c r="B496" s="108"/>
      <c r="C496" s="100"/>
      <c r="D496" s="101"/>
      <c r="E496" s="102"/>
    </row>
    <row r="497" spans="1:5">
      <c r="A497" s="109"/>
      <c r="B497" s="108"/>
      <c r="C497" s="100"/>
      <c r="D497" s="101"/>
      <c r="E497" s="102"/>
    </row>
    <row r="498" spans="1:5">
      <c r="A498" s="109"/>
      <c r="B498" s="108"/>
      <c r="C498" s="100"/>
      <c r="D498" s="101"/>
      <c r="E498" s="102"/>
    </row>
    <row r="499" spans="1:5">
      <c r="A499" s="109"/>
      <c r="B499" s="108"/>
      <c r="C499" s="100"/>
      <c r="D499" s="101"/>
      <c r="E499" s="102"/>
    </row>
    <row r="500" spans="1:5">
      <c r="A500" s="109"/>
      <c r="B500" s="108"/>
      <c r="C500" s="100"/>
      <c r="D500" s="101"/>
      <c r="E500" s="102"/>
    </row>
    <row r="501" spans="1:5">
      <c r="A501" s="109"/>
      <c r="B501" s="108"/>
      <c r="C501" s="100"/>
      <c r="D501" s="101"/>
      <c r="E501" s="102"/>
    </row>
    <row r="502" spans="1:5">
      <c r="A502" s="109"/>
      <c r="B502" s="108"/>
      <c r="C502" s="100"/>
      <c r="D502" s="101"/>
      <c r="E502" s="102"/>
    </row>
    <row r="503" spans="1:5">
      <c r="A503" s="109"/>
      <c r="B503" s="108"/>
      <c r="C503" s="100"/>
      <c r="D503" s="101"/>
      <c r="E503" s="102"/>
    </row>
    <row r="504" spans="1:5">
      <c r="A504" s="109"/>
      <c r="B504" s="108"/>
      <c r="C504" s="100"/>
      <c r="D504" s="101"/>
      <c r="E504" s="102"/>
    </row>
    <row r="505" spans="1:5">
      <c r="A505" s="109"/>
      <c r="B505" s="108"/>
      <c r="C505" s="100"/>
      <c r="D505" s="101"/>
      <c r="E505" s="102"/>
    </row>
    <row r="506" spans="1:5">
      <c r="A506" s="109"/>
      <c r="B506" s="108"/>
      <c r="C506" s="100"/>
      <c r="D506" s="101"/>
      <c r="E506" s="102"/>
    </row>
    <row r="507" spans="1:5">
      <c r="A507" s="109"/>
      <c r="B507" s="108"/>
      <c r="C507" s="100"/>
      <c r="D507" s="101"/>
      <c r="E507" s="102"/>
    </row>
    <row r="508" spans="1:5">
      <c r="A508" s="109"/>
      <c r="B508" s="108"/>
      <c r="C508" s="100"/>
      <c r="D508" s="101"/>
      <c r="E508" s="102"/>
    </row>
    <row r="509" spans="1:5">
      <c r="A509" s="109"/>
      <c r="B509" s="108"/>
      <c r="C509" s="100"/>
      <c r="D509" s="101"/>
      <c r="E509" s="102"/>
    </row>
    <row r="510" spans="1:5">
      <c r="A510" s="109"/>
      <c r="B510" s="108"/>
      <c r="C510" s="100"/>
      <c r="D510" s="101"/>
      <c r="E510" s="102"/>
    </row>
    <row r="511" spans="1:5">
      <c r="A511" s="109"/>
      <c r="B511" s="108"/>
      <c r="C511" s="100"/>
      <c r="D511" s="101"/>
      <c r="E511" s="102"/>
    </row>
    <row r="512" spans="1:5">
      <c r="A512" s="109"/>
      <c r="B512" s="108"/>
      <c r="C512" s="100"/>
      <c r="D512" s="101"/>
      <c r="E512" s="102"/>
    </row>
    <row r="513" spans="1:5">
      <c r="A513" s="109"/>
      <c r="B513" s="108"/>
      <c r="C513" s="100"/>
      <c r="D513" s="101"/>
      <c r="E513" s="102"/>
    </row>
    <row r="514" spans="1:5">
      <c r="A514" s="109"/>
      <c r="B514" s="108"/>
      <c r="C514" s="100"/>
      <c r="D514" s="101"/>
      <c r="E514" s="102"/>
    </row>
    <row r="515" spans="1:5">
      <c r="A515" s="109"/>
      <c r="B515" s="108"/>
      <c r="C515" s="100"/>
      <c r="D515" s="101"/>
      <c r="E515" s="102"/>
    </row>
    <row r="516" spans="1:5">
      <c r="A516" s="109"/>
      <c r="B516" s="108"/>
      <c r="C516" s="100"/>
      <c r="D516" s="101"/>
      <c r="E516" s="102"/>
    </row>
    <row r="517" spans="1:5">
      <c r="A517" s="109"/>
      <c r="B517" s="108"/>
      <c r="C517" s="100"/>
      <c r="D517" s="101"/>
      <c r="E517" s="102"/>
    </row>
    <row r="518" spans="1:5">
      <c r="A518" s="109"/>
      <c r="B518" s="108"/>
      <c r="C518" s="100"/>
      <c r="D518" s="101"/>
      <c r="E518" s="102"/>
    </row>
    <row r="519" spans="1:5">
      <c r="A519" s="109"/>
      <c r="B519" s="108"/>
      <c r="C519" s="100"/>
      <c r="D519" s="101"/>
      <c r="E519" s="102"/>
    </row>
    <row r="520" spans="1:5">
      <c r="A520" s="109"/>
      <c r="B520" s="108"/>
      <c r="C520" s="100"/>
      <c r="D520" s="101"/>
      <c r="E520" s="102"/>
    </row>
    <row r="521" spans="1:5">
      <c r="A521" s="109"/>
      <c r="B521" s="108"/>
      <c r="C521" s="100"/>
      <c r="D521" s="101"/>
      <c r="E521" s="102"/>
    </row>
    <row r="522" spans="1:5">
      <c r="A522" s="109"/>
      <c r="B522" s="108"/>
      <c r="C522" s="100"/>
      <c r="D522" s="101"/>
      <c r="E522" s="102"/>
    </row>
    <row r="523" spans="1:5">
      <c r="A523" s="109"/>
      <c r="B523" s="108"/>
      <c r="C523" s="100"/>
      <c r="D523" s="101"/>
      <c r="E523" s="102"/>
    </row>
    <row r="524" spans="1:5">
      <c r="A524" s="109"/>
      <c r="B524" s="108"/>
      <c r="C524" s="100"/>
      <c r="D524" s="101"/>
      <c r="E524" s="102"/>
    </row>
    <row r="525" spans="1:5">
      <c r="A525" s="109"/>
      <c r="B525" s="108"/>
      <c r="C525" s="100"/>
      <c r="D525" s="101"/>
      <c r="E525" s="102"/>
    </row>
    <row r="526" spans="1:5">
      <c r="A526" s="109"/>
      <c r="B526" s="108"/>
      <c r="C526" s="100"/>
      <c r="D526" s="101"/>
      <c r="E526" s="102"/>
    </row>
    <row r="527" spans="1:5">
      <c r="A527" s="109"/>
      <c r="B527" s="108"/>
      <c r="C527" s="100"/>
      <c r="D527" s="101"/>
      <c r="E527" s="102"/>
    </row>
    <row r="528" spans="1:5">
      <c r="A528" s="109"/>
      <c r="B528" s="108"/>
      <c r="C528" s="100"/>
      <c r="D528" s="101"/>
      <c r="E528" s="102"/>
    </row>
    <row r="529" spans="1:5">
      <c r="A529" s="109"/>
      <c r="B529" s="108"/>
      <c r="C529" s="100"/>
      <c r="D529" s="101"/>
      <c r="E529" s="102"/>
    </row>
    <row r="530" spans="1:5">
      <c r="A530" s="109"/>
      <c r="B530" s="108"/>
      <c r="C530" s="100"/>
      <c r="D530" s="101"/>
      <c r="E530" s="102"/>
    </row>
    <row r="531" spans="1:5">
      <c r="A531" s="109"/>
      <c r="B531" s="108"/>
      <c r="C531" s="100"/>
      <c r="D531" s="101"/>
      <c r="E531" s="102"/>
    </row>
    <row r="532" spans="1:5">
      <c r="A532" s="109"/>
      <c r="B532" s="108"/>
      <c r="C532" s="100"/>
      <c r="D532" s="101"/>
      <c r="E532" s="102"/>
    </row>
    <row r="533" spans="1:5">
      <c r="A533" s="109"/>
      <c r="B533" s="108"/>
      <c r="C533" s="100"/>
      <c r="D533" s="101"/>
      <c r="E533" s="102"/>
    </row>
    <row r="534" spans="1:5">
      <c r="A534" s="109"/>
      <c r="B534" s="108"/>
      <c r="C534" s="100"/>
      <c r="D534" s="101"/>
      <c r="E534" s="102"/>
    </row>
    <row r="535" spans="1:5">
      <c r="A535" s="109"/>
      <c r="B535" s="108"/>
      <c r="C535" s="100"/>
      <c r="D535" s="101"/>
      <c r="E535" s="102"/>
    </row>
    <row r="536" spans="1:5">
      <c r="A536" s="109"/>
      <c r="B536" s="108"/>
      <c r="C536" s="100"/>
      <c r="D536" s="101"/>
      <c r="E536" s="102"/>
    </row>
    <row r="537" spans="1:5">
      <c r="A537" s="109"/>
      <c r="B537" s="108"/>
      <c r="C537" s="100"/>
      <c r="D537" s="101"/>
      <c r="E537" s="102"/>
    </row>
    <row r="538" spans="1:5">
      <c r="A538" s="109"/>
      <c r="B538" s="108"/>
      <c r="C538" s="100"/>
      <c r="D538" s="101"/>
      <c r="E538" s="102"/>
    </row>
    <row r="539" spans="1:5">
      <c r="A539" s="109"/>
      <c r="B539" s="108"/>
      <c r="C539" s="100"/>
      <c r="D539" s="101"/>
      <c r="E539" s="102"/>
    </row>
    <row r="540" spans="1:5">
      <c r="A540" s="109"/>
      <c r="B540" s="108"/>
      <c r="C540" s="100"/>
      <c r="D540" s="101"/>
      <c r="E540" s="102"/>
    </row>
    <row r="541" spans="1:5">
      <c r="A541" s="109"/>
      <c r="B541" s="108"/>
      <c r="C541" s="100"/>
      <c r="D541" s="101"/>
      <c r="E541" s="102"/>
    </row>
    <row r="542" spans="1:5">
      <c r="A542" s="109"/>
      <c r="B542" s="108"/>
      <c r="C542" s="100"/>
      <c r="D542" s="101"/>
      <c r="E542" s="102"/>
    </row>
    <row r="543" spans="1:5">
      <c r="A543" s="109"/>
      <c r="B543" s="108"/>
      <c r="C543" s="100"/>
      <c r="D543" s="101"/>
      <c r="E543" s="102"/>
    </row>
    <row r="544" spans="1:5">
      <c r="A544" s="109"/>
      <c r="B544" s="108"/>
      <c r="C544" s="100"/>
      <c r="D544" s="101"/>
      <c r="E544" s="102"/>
    </row>
    <row r="545" spans="1:5">
      <c r="A545" s="109"/>
      <c r="B545" s="108"/>
      <c r="C545" s="100"/>
      <c r="D545" s="101"/>
      <c r="E545" s="102"/>
    </row>
    <row r="546" spans="1:5">
      <c r="A546" s="109"/>
      <c r="B546" s="108"/>
      <c r="C546" s="100"/>
      <c r="D546" s="101"/>
      <c r="E546" s="102"/>
    </row>
    <row r="547" spans="1:5">
      <c r="A547" s="109"/>
      <c r="B547" s="108"/>
      <c r="C547" s="100"/>
      <c r="D547" s="101"/>
      <c r="E547" s="102"/>
    </row>
    <row r="548" spans="1:5">
      <c r="A548" s="109"/>
      <c r="B548" s="108"/>
      <c r="C548" s="100"/>
      <c r="D548" s="101"/>
      <c r="E548" s="102"/>
    </row>
    <row r="549" spans="1:5">
      <c r="A549" s="109"/>
      <c r="B549" s="108"/>
      <c r="C549" s="100"/>
      <c r="D549" s="101"/>
      <c r="E549" s="102"/>
    </row>
    <row r="550" spans="1:5">
      <c r="A550" s="109"/>
      <c r="B550" s="108"/>
      <c r="C550" s="100"/>
      <c r="D550" s="101"/>
      <c r="E550" s="102"/>
    </row>
    <row r="551" spans="1:5">
      <c r="A551" s="109"/>
      <c r="B551" s="108"/>
      <c r="C551" s="100"/>
      <c r="D551" s="101"/>
      <c r="E551" s="102"/>
    </row>
    <row r="552" spans="1:5">
      <c r="A552" s="109"/>
      <c r="B552" s="108"/>
      <c r="C552" s="100"/>
      <c r="D552" s="101"/>
      <c r="E552" s="102"/>
    </row>
    <row r="553" spans="1:5">
      <c r="A553" s="109"/>
      <c r="B553" s="108"/>
      <c r="C553" s="100"/>
      <c r="D553" s="101"/>
      <c r="E553" s="102"/>
    </row>
    <row r="554" spans="1:5">
      <c r="A554" s="109"/>
      <c r="B554" s="108"/>
      <c r="C554" s="100"/>
      <c r="D554" s="101"/>
      <c r="E554" s="102"/>
    </row>
    <row r="555" spans="1:5">
      <c r="A555" s="109"/>
      <c r="B555" s="108"/>
      <c r="C555" s="100"/>
      <c r="D555" s="101"/>
      <c r="E555" s="102"/>
    </row>
    <row r="556" spans="1:5">
      <c r="A556" s="109"/>
      <c r="B556" s="108"/>
      <c r="C556" s="100"/>
      <c r="D556" s="101"/>
      <c r="E556" s="102"/>
    </row>
    <row r="557" spans="1:5">
      <c r="A557" s="109"/>
      <c r="B557" s="108"/>
      <c r="C557" s="100"/>
      <c r="D557" s="101"/>
      <c r="E557" s="102"/>
    </row>
    <row r="558" spans="1:5">
      <c r="A558" s="109"/>
      <c r="B558" s="108"/>
      <c r="C558" s="100"/>
      <c r="D558" s="101"/>
      <c r="E558" s="102"/>
    </row>
    <row r="559" spans="1:5">
      <c r="A559" s="109"/>
      <c r="B559" s="108"/>
      <c r="C559" s="100"/>
      <c r="D559" s="101"/>
      <c r="E559" s="102"/>
    </row>
    <row r="560" spans="1:5">
      <c r="A560" s="109"/>
      <c r="B560" s="108"/>
      <c r="C560" s="100"/>
      <c r="D560" s="101"/>
      <c r="E560" s="102"/>
    </row>
    <row r="561" spans="1:5">
      <c r="A561" s="109"/>
      <c r="B561" s="108"/>
      <c r="C561" s="100"/>
      <c r="D561" s="101"/>
      <c r="E561" s="102"/>
    </row>
    <row r="562" spans="1:5">
      <c r="A562" s="109"/>
      <c r="B562" s="108"/>
      <c r="C562" s="100"/>
      <c r="D562" s="101"/>
      <c r="E562" s="102"/>
    </row>
    <row r="563" spans="1:5">
      <c r="A563" s="109"/>
      <c r="B563" s="108"/>
      <c r="C563" s="100"/>
      <c r="D563" s="101"/>
      <c r="E563" s="102"/>
    </row>
    <row r="564" spans="1:5">
      <c r="A564" s="109"/>
      <c r="B564" s="108"/>
      <c r="C564" s="100"/>
      <c r="D564" s="101"/>
      <c r="E564" s="102"/>
    </row>
    <row r="565" spans="1:5">
      <c r="A565" s="109"/>
      <c r="B565" s="108"/>
      <c r="C565" s="100"/>
      <c r="D565" s="101"/>
      <c r="E565" s="102"/>
    </row>
    <row r="566" spans="1:5">
      <c r="A566" s="109"/>
      <c r="B566" s="108"/>
      <c r="C566" s="100"/>
      <c r="D566" s="101"/>
      <c r="E566" s="102"/>
    </row>
    <row r="567" spans="1:5">
      <c r="A567" s="109"/>
      <c r="B567" s="108"/>
      <c r="C567" s="100"/>
      <c r="D567" s="101"/>
      <c r="E567" s="102"/>
    </row>
    <row r="568" spans="1:5">
      <c r="A568" s="109"/>
      <c r="B568" s="108"/>
      <c r="C568" s="100"/>
      <c r="D568" s="101"/>
      <c r="E568" s="102"/>
    </row>
    <row r="569" spans="1:5">
      <c r="A569" s="109"/>
      <c r="B569" s="108"/>
      <c r="C569" s="100"/>
      <c r="D569" s="101"/>
      <c r="E569" s="102"/>
    </row>
    <row r="570" spans="1:5">
      <c r="A570" s="109"/>
      <c r="B570" s="108"/>
      <c r="C570" s="100"/>
      <c r="D570" s="101"/>
      <c r="E570" s="102"/>
    </row>
    <row r="571" spans="1:5">
      <c r="A571" s="109"/>
      <c r="B571" s="108"/>
      <c r="C571" s="100"/>
      <c r="D571" s="101"/>
      <c r="E571" s="102"/>
    </row>
    <row r="572" spans="1:5">
      <c r="A572" s="109"/>
      <c r="B572" s="108"/>
      <c r="C572" s="100"/>
      <c r="D572" s="101"/>
      <c r="E572" s="102"/>
    </row>
    <row r="573" spans="1:5">
      <c r="A573" s="109"/>
      <c r="B573" s="108"/>
      <c r="C573" s="100"/>
      <c r="D573" s="101"/>
      <c r="E573" s="102"/>
    </row>
    <row r="574" spans="1:5">
      <c r="A574" s="109"/>
      <c r="B574" s="108"/>
      <c r="C574" s="100"/>
      <c r="D574" s="101"/>
      <c r="E574" s="102"/>
    </row>
    <row r="575" spans="1:5">
      <c r="A575" s="109"/>
      <c r="B575" s="108"/>
      <c r="C575" s="100"/>
      <c r="D575" s="101"/>
      <c r="E575" s="102"/>
    </row>
    <row r="576" spans="1:5">
      <c r="A576" s="109"/>
      <c r="B576" s="108"/>
      <c r="C576" s="100"/>
      <c r="D576" s="101"/>
      <c r="E576" s="102"/>
    </row>
    <row r="577" spans="1:5">
      <c r="A577" s="109"/>
      <c r="B577" s="108"/>
      <c r="C577" s="100"/>
      <c r="D577" s="101"/>
      <c r="E577" s="102"/>
    </row>
    <row r="578" spans="1:5">
      <c r="A578" s="109"/>
      <c r="B578" s="108"/>
      <c r="C578" s="100"/>
      <c r="D578" s="101"/>
      <c r="E578" s="102"/>
    </row>
    <row r="579" spans="1:5">
      <c r="A579" s="109"/>
      <c r="B579" s="108"/>
      <c r="C579" s="100"/>
      <c r="D579" s="101"/>
      <c r="E579" s="102"/>
    </row>
    <row r="580" spans="1:5">
      <c r="A580" s="109"/>
      <c r="B580" s="108"/>
      <c r="C580" s="100"/>
      <c r="D580" s="101"/>
      <c r="E580" s="102"/>
    </row>
    <row r="581" spans="1:5">
      <c r="A581" s="109"/>
      <c r="B581" s="108"/>
      <c r="C581" s="100"/>
      <c r="D581" s="101"/>
      <c r="E581" s="102"/>
    </row>
    <row r="582" spans="1:5">
      <c r="A582" s="109"/>
      <c r="B582" s="108"/>
      <c r="C582" s="100"/>
      <c r="D582" s="101"/>
      <c r="E582" s="102"/>
    </row>
    <row r="583" spans="1:5">
      <c r="A583" s="109"/>
      <c r="B583" s="108"/>
      <c r="C583" s="100"/>
      <c r="D583" s="101"/>
      <c r="E583" s="102"/>
    </row>
    <row r="584" spans="1:5">
      <c r="A584" s="109"/>
      <c r="B584" s="108"/>
      <c r="C584" s="100"/>
      <c r="D584" s="101"/>
      <c r="E584" s="102"/>
    </row>
    <row r="585" spans="1:5">
      <c r="A585" s="109"/>
      <c r="B585" s="108"/>
      <c r="C585" s="100"/>
      <c r="D585" s="101"/>
      <c r="E585" s="102"/>
    </row>
    <row r="586" spans="1:5">
      <c r="A586" s="109"/>
      <c r="B586" s="108"/>
      <c r="C586" s="100"/>
      <c r="D586" s="101"/>
      <c r="E586" s="102"/>
    </row>
    <row r="587" spans="1:5">
      <c r="A587" s="109"/>
      <c r="B587" s="108"/>
      <c r="C587" s="100"/>
      <c r="D587" s="101"/>
      <c r="E587" s="102"/>
    </row>
    <row r="588" spans="1:5">
      <c r="A588" s="109"/>
      <c r="B588" s="108"/>
      <c r="C588" s="100"/>
      <c r="D588" s="101"/>
      <c r="E588" s="102"/>
    </row>
    <row r="589" spans="1:5">
      <c r="A589" s="109"/>
      <c r="B589" s="108"/>
      <c r="C589" s="100"/>
      <c r="D589" s="101"/>
      <c r="E589" s="102"/>
    </row>
    <row r="590" spans="1:5">
      <c r="A590" s="109"/>
      <c r="B590" s="108"/>
      <c r="C590" s="100"/>
      <c r="D590" s="101"/>
      <c r="E590" s="102"/>
    </row>
    <row r="591" spans="1:5">
      <c r="A591" s="109"/>
      <c r="B591" s="108"/>
      <c r="C591" s="100"/>
      <c r="D591" s="101"/>
      <c r="E591" s="102"/>
    </row>
    <row r="592" spans="1:5">
      <c r="A592" s="109"/>
      <c r="B592" s="108"/>
      <c r="C592" s="100"/>
      <c r="D592" s="101"/>
      <c r="E592" s="102"/>
    </row>
    <row r="593" spans="1:5">
      <c r="A593" s="109"/>
      <c r="B593" s="108"/>
      <c r="C593" s="100"/>
      <c r="D593" s="101"/>
      <c r="E593" s="102"/>
    </row>
    <row r="594" spans="1:5">
      <c r="A594" s="109"/>
      <c r="B594" s="108"/>
      <c r="C594" s="100"/>
      <c r="D594" s="101"/>
      <c r="E594" s="102"/>
    </row>
    <row r="595" spans="1:5">
      <c r="A595" s="109"/>
      <c r="B595" s="108"/>
      <c r="C595" s="100"/>
      <c r="D595" s="101"/>
      <c r="E595" s="102"/>
    </row>
    <row r="596" spans="1:5">
      <c r="A596" s="109"/>
      <c r="B596" s="108"/>
      <c r="C596" s="100"/>
      <c r="D596" s="101"/>
      <c r="E596" s="102"/>
    </row>
    <row r="597" spans="1:5">
      <c r="A597" s="109"/>
      <c r="B597" s="108"/>
      <c r="C597" s="100"/>
      <c r="D597" s="101"/>
      <c r="E597" s="102"/>
    </row>
    <row r="598" spans="1:5">
      <c r="A598" s="109"/>
      <c r="B598" s="108"/>
      <c r="C598" s="100"/>
      <c r="D598" s="101"/>
      <c r="E598" s="102"/>
    </row>
    <row r="599" spans="1:5">
      <c r="A599" s="109"/>
      <c r="B599" s="108"/>
      <c r="C599" s="100"/>
      <c r="D599" s="101"/>
      <c r="E599" s="102"/>
    </row>
    <row r="600" spans="1:5">
      <c r="A600" s="109"/>
      <c r="B600" s="108"/>
      <c r="C600" s="100"/>
      <c r="D600" s="101"/>
      <c r="E600" s="102"/>
    </row>
    <row r="601" spans="1:5">
      <c r="A601" s="109"/>
      <c r="B601" s="108"/>
      <c r="C601" s="100"/>
      <c r="D601" s="101"/>
      <c r="E601" s="102"/>
    </row>
    <row r="602" spans="1:5">
      <c r="A602" s="109"/>
      <c r="B602" s="108"/>
      <c r="C602" s="100"/>
      <c r="D602" s="101"/>
      <c r="E602" s="102"/>
    </row>
    <row r="603" spans="1:5">
      <c r="A603" s="109"/>
      <c r="B603" s="108"/>
      <c r="C603" s="100"/>
      <c r="D603" s="101"/>
      <c r="E603" s="102"/>
    </row>
    <row r="604" spans="1:5">
      <c r="A604" s="109"/>
      <c r="B604" s="108"/>
      <c r="C604" s="100"/>
      <c r="D604" s="101"/>
      <c r="E604" s="102"/>
    </row>
    <row r="605" spans="1:5">
      <c r="A605" s="109"/>
      <c r="B605" s="108"/>
      <c r="C605" s="100"/>
      <c r="D605" s="101"/>
      <c r="E605" s="102"/>
    </row>
    <row r="606" spans="1:5">
      <c r="A606" s="109"/>
      <c r="B606" s="108"/>
      <c r="C606" s="100"/>
      <c r="D606" s="101"/>
      <c r="E606" s="102"/>
    </row>
    <row r="607" spans="1:5">
      <c r="A607" s="109"/>
      <c r="B607" s="108"/>
      <c r="C607" s="100"/>
      <c r="D607" s="101"/>
      <c r="E607" s="102"/>
    </row>
    <row r="608" spans="1:5">
      <c r="A608" s="109"/>
      <c r="B608" s="108"/>
      <c r="C608" s="100"/>
      <c r="D608" s="101"/>
      <c r="E608" s="102"/>
    </row>
    <row r="609" spans="1:5">
      <c r="A609" s="109"/>
      <c r="B609" s="108"/>
      <c r="C609" s="100"/>
      <c r="D609" s="101"/>
      <c r="E609" s="102"/>
    </row>
    <row r="610" spans="1:5">
      <c r="A610" s="109"/>
      <c r="B610" s="108"/>
      <c r="C610" s="100"/>
      <c r="D610" s="101"/>
      <c r="E610" s="102"/>
    </row>
    <row r="611" spans="1:5">
      <c r="A611" s="109"/>
      <c r="B611" s="108"/>
      <c r="C611" s="100"/>
      <c r="D611" s="101"/>
      <c r="E611" s="102"/>
    </row>
    <row r="612" spans="1:5">
      <c r="A612" s="109"/>
      <c r="B612" s="108"/>
      <c r="C612" s="100"/>
      <c r="D612" s="101"/>
      <c r="E612" s="102"/>
    </row>
    <row r="613" spans="1:5">
      <c r="A613" s="109"/>
      <c r="B613" s="108"/>
      <c r="C613" s="100"/>
      <c r="D613" s="101"/>
      <c r="E613" s="102"/>
    </row>
    <row r="614" spans="1:5">
      <c r="A614" s="109"/>
      <c r="B614" s="108"/>
      <c r="C614" s="100"/>
      <c r="D614" s="101"/>
      <c r="E614" s="102"/>
    </row>
    <row r="615" spans="1:5">
      <c r="A615" s="109"/>
      <c r="B615" s="108"/>
      <c r="C615" s="100"/>
      <c r="D615" s="101"/>
      <c r="E615" s="102"/>
    </row>
    <row r="616" spans="1:5">
      <c r="A616" s="109"/>
      <c r="B616" s="108"/>
      <c r="C616" s="100"/>
      <c r="D616" s="101"/>
      <c r="E616" s="102"/>
    </row>
    <row r="617" spans="1:5">
      <c r="A617" s="109"/>
      <c r="B617" s="108"/>
      <c r="C617" s="100"/>
      <c r="D617" s="101"/>
      <c r="E617" s="102"/>
    </row>
    <row r="618" spans="1:5">
      <c r="A618" s="109"/>
      <c r="B618" s="108"/>
      <c r="C618" s="100"/>
      <c r="D618" s="101"/>
      <c r="E618" s="102"/>
    </row>
    <row r="619" spans="1:5">
      <c r="A619" s="109"/>
      <c r="B619" s="108"/>
      <c r="C619" s="100"/>
      <c r="D619" s="101"/>
      <c r="E619" s="102"/>
    </row>
    <row r="620" spans="1:5">
      <c r="A620" s="109"/>
      <c r="B620" s="108"/>
      <c r="C620" s="100"/>
      <c r="D620" s="101"/>
      <c r="E620" s="102"/>
    </row>
    <row r="621" spans="1:5">
      <c r="A621" s="109"/>
      <c r="B621" s="108"/>
      <c r="C621" s="100"/>
      <c r="D621" s="101"/>
      <c r="E621" s="102"/>
    </row>
    <row r="622" spans="1:5">
      <c r="A622" s="109"/>
      <c r="B622" s="108"/>
      <c r="C622" s="100"/>
      <c r="D622" s="101"/>
      <c r="E622" s="102"/>
    </row>
    <row r="623" spans="1:5">
      <c r="A623" s="109"/>
      <c r="B623" s="108"/>
      <c r="C623" s="100"/>
      <c r="D623" s="101"/>
      <c r="E623" s="102"/>
    </row>
    <row r="624" spans="1:5">
      <c r="A624" s="109"/>
      <c r="B624" s="108"/>
      <c r="C624" s="100"/>
      <c r="D624" s="101"/>
      <c r="E624" s="102"/>
    </row>
    <row r="625" spans="1:5">
      <c r="A625" s="109"/>
      <c r="B625" s="108"/>
      <c r="C625" s="100"/>
      <c r="D625" s="101"/>
      <c r="E625" s="102"/>
    </row>
    <row r="626" spans="1:5">
      <c r="A626" s="109"/>
      <c r="B626" s="108"/>
      <c r="C626" s="100"/>
      <c r="D626" s="101"/>
      <c r="E626" s="102"/>
    </row>
    <row r="627" spans="1:5">
      <c r="A627" s="109"/>
      <c r="B627" s="108"/>
      <c r="C627" s="100"/>
      <c r="D627" s="101"/>
      <c r="E627" s="102"/>
    </row>
    <row r="628" spans="1:5">
      <c r="A628" s="109"/>
      <c r="B628" s="108"/>
      <c r="C628" s="100"/>
      <c r="D628" s="101"/>
      <c r="E628" s="102"/>
    </row>
    <row r="629" spans="1:5">
      <c r="A629" s="109"/>
      <c r="B629" s="108"/>
      <c r="C629" s="100"/>
      <c r="D629" s="101"/>
      <c r="E629" s="102"/>
    </row>
    <row r="630" spans="1:5">
      <c r="A630" s="109"/>
      <c r="B630" s="108"/>
      <c r="C630" s="100"/>
      <c r="D630" s="101"/>
      <c r="E630" s="102"/>
    </row>
    <row r="631" spans="1:5">
      <c r="A631" s="109"/>
      <c r="B631" s="108"/>
      <c r="C631" s="100"/>
      <c r="D631" s="101"/>
      <c r="E631" s="102"/>
    </row>
    <row r="632" spans="1:5">
      <c r="A632" s="109"/>
      <c r="B632" s="108"/>
      <c r="C632" s="100"/>
      <c r="D632" s="101"/>
      <c r="E632" s="102"/>
    </row>
    <row r="633" spans="1:5">
      <c r="A633" s="109"/>
      <c r="B633" s="108"/>
      <c r="C633" s="100"/>
      <c r="D633" s="101"/>
      <c r="E633" s="102"/>
    </row>
    <row r="634" spans="1:5">
      <c r="A634" s="109"/>
      <c r="B634" s="108"/>
      <c r="C634" s="100"/>
      <c r="D634" s="101"/>
      <c r="E634" s="102"/>
    </row>
    <row r="635" spans="1:5">
      <c r="A635" s="109"/>
      <c r="B635" s="108"/>
      <c r="C635" s="100"/>
      <c r="D635" s="101"/>
      <c r="E635" s="102"/>
    </row>
    <row r="636" spans="1:5">
      <c r="A636" s="109"/>
      <c r="B636" s="108"/>
      <c r="C636" s="100"/>
      <c r="D636" s="101"/>
      <c r="E636" s="102"/>
    </row>
    <row r="637" spans="1:5">
      <c r="A637" s="109"/>
      <c r="B637" s="108"/>
      <c r="C637" s="100"/>
      <c r="D637" s="101"/>
      <c r="E637" s="102"/>
    </row>
    <row r="638" spans="1:5">
      <c r="A638" s="109"/>
      <c r="B638" s="108"/>
      <c r="C638" s="100"/>
      <c r="D638" s="101"/>
      <c r="E638" s="102"/>
    </row>
    <row r="639" spans="1:5">
      <c r="A639" s="109"/>
      <c r="B639" s="108"/>
      <c r="C639" s="100"/>
      <c r="D639" s="101"/>
      <c r="E639" s="102"/>
    </row>
    <row r="640" spans="1:5">
      <c r="A640" s="109"/>
      <c r="B640" s="108"/>
      <c r="C640" s="100"/>
      <c r="D640" s="101"/>
      <c r="E640" s="102"/>
    </row>
    <row r="641" spans="1:5">
      <c r="A641" s="109"/>
      <c r="B641" s="108"/>
      <c r="C641" s="100"/>
      <c r="D641" s="101"/>
      <c r="E641" s="102"/>
    </row>
    <row r="642" spans="1:5">
      <c r="A642" s="109"/>
      <c r="B642" s="108"/>
      <c r="C642" s="100"/>
      <c r="D642" s="101"/>
      <c r="E642" s="102"/>
    </row>
    <row r="643" spans="1:5">
      <c r="A643" s="109"/>
      <c r="B643" s="108"/>
      <c r="C643" s="100"/>
      <c r="D643" s="101"/>
      <c r="E643" s="102"/>
    </row>
    <row r="644" spans="1:5">
      <c r="A644" s="109"/>
      <c r="B644" s="108"/>
      <c r="C644" s="100"/>
      <c r="D644" s="101"/>
      <c r="E644" s="102"/>
    </row>
    <row r="645" spans="1:5">
      <c r="A645" s="109"/>
      <c r="B645" s="108"/>
      <c r="C645" s="100"/>
      <c r="D645" s="101"/>
      <c r="E645" s="102"/>
    </row>
    <row r="646" spans="1:5">
      <c r="A646" s="109"/>
      <c r="B646" s="108"/>
      <c r="C646" s="100"/>
      <c r="D646" s="101"/>
      <c r="E646" s="102"/>
    </row>
    <row r="647" spans="1:5">
      <c r="A647" s="109"/>
      <c r="B647" s="108"/>
      <c r="C647" s="100"/>
      <c r="D647" s="101"/>
      <c r="E647" s="102"/>
    </row>
    <row r="648" spans="1:5">
      <c r="A648" s="109"/>
      <c r="B648" s="108"/>
      <c r="C648" s="100"/>
      <c r="D648" s="101"/>
      <c r="E648" s="102"/>
    </row>
    <row r="649" spans="1:5">
      <c r="A649" s="109"/>
      <c r="B649" s="108"/>
      <c r="C649" s="100"/>
      <c r="D649" s="101"/>
      <c r="E649" s="102"/>
    </row>
    <row r="650" spans="1:5">
      <c r="A650" s="109"/>
      <c r="B650" s="108"/>
      <c r="C650" s="100"/>
      <c r="D650" s="101"/>
      <c r="E650" s="102"/>
    </row>
    <row r="651" spans="1:5">
      <c r="A651" s="109"/>
      <c r="B651" s="108"/>
      <c r="C651" s="100"/>
      <c r="D651" s="101"/>
      <c r="E651" s="102"/>
    </row>
    <row r="652" spans="1:5">
      <c r="A652" s="109"/>
      <c r="B652" s="108"/>
      <c r="C652" s="100"/>
      <c r="D652" s="101"/>
      <c r="E652" s="102"/>
    </row>
    <row r="653" spans="1:5">
      <c r="A653" s="109"/>
      <c r="B653" s="108"/>
      <c r="C653" s="100"/>
      <c r="D653" s="101"/>
      <c r="E653" s="102"/>
    </row>
    <row r="654" spans="1:5">
      <c r="A654" s="109"/>
      <c r="B654" s="108"/>
      <c r="C654" s="100"/>
      <c r="D654" s="101"/>
      <c r="E654" s="102"/>
    </row>
    <row r="655" spans="1:5">
      <c r="A655" s="109"/>
      <c r="B655" s="108"/>
      <c r="C655" s="100"/>
      <c r="D655" s="101"/>
      <c r="E655" s="102"/>
    </row>
    <row r="656" spans="1:5">
      <c r="A656" s="109"/>
      <c r="B656" s="108"/>
      <c r="C656" s="100"/>
      <c r="D656" s="101"/>
      <c r="E656" s="102"/>
    </row>
    <row r="657" spans="1:5">
      <c r="A657" s="109"/>
      <c r="B657" s="108"/>
      <c r="C657" s="100"/>
      <c r="D657" s="101"/>
      <c r="E657" s="102"/>
    </row>
    <row r="658" spans="1:5">
      <c r="A658" s="109"/>
      <c r="B658" s="108"/>
      <c r="C658" s="100"/>
      <c r="D658" s="101"/>
      <c r="E658" s="102"/>
    </row>
    <row r="659" spans="1:5">
      <c r="A659" s="109"/>
      <c r="B659" s="108"/>
      <c r="C659" s="100"/>
      <c r="D659" s="101"/>
      <c r="E659" s="102"/>
    </row>
    <row r="660" spans="1:5">
      <c r="A660" s="109"/>
      <c r="B660" s="108"/>
      <c r="C660" s="100"/>
      <c r="D660" s="101"/>
      <c r="E660" s="102"/>
    </row>
    <row r="661" spans="1:5">
      <c r="A661" s="109"/>
      <c r="B661" s="108"/>
      <c r="C661" s="100"/>
      <c r="D661" s="101"/>
      <c r="E661" s="102"/>
    </row>
    <row r="662" spans="1:5">
      <c r="A662" s="109"/>
      <c r="B662" s="108"/>
      <c r="C662" s="100"/>
      <c r="D662" s="101"/>
      <c r="E662" s="102"/>
    </row>
    <row r="663" spans="1:5">
      <c r="A663" s="109"/>
      <c r="B663" s="108"/>
      <c r="C663" s="100"/>
      <c r="D663" s="101"/>
      <c r="E663" s="102"/>
    </row>
    <row r="664" spans="1:5">
      <c r="A664" s="109"/>
      <c r="B664" s="108"/>
      <c r="C664" s="100"/>
      <c r="D664" s="101"/>
      <c r="E664" s="102"/>
    </row>
    <row r="665" spans="1:5">
      <c r="A665" s="109"/>
      <c r="B665" s="108"/>
      <c r="C665" s="100"/>
      <c r="D665" s="101"/>
      <c r="E665" s="102"/>
    </row>
    <row r="666" spans="1:5">
      <c r="A666" s="109"/>
      <c r="B666" s="108"/>
      <c r="C666" s="100"/>
      <c r="D666" s="101"/>
      <c r="E666" s="102"/>
    </row>
    <row r="667" spans="1:5">
      <c r="A667" s="109"/>
      <c r="B667" s="108"/>
      <c r="C667" s="100"/>
      <c r="D667" s="101"/>
      <c r="E667" s="102"/>
    </row>
    <row r="668" spans="1:5">
      <c r="A668" s="109"/>
      <c r="B668" s="108"/>
      <c r="C668" s="100"/>
      <c r="D668" s="101"/>
      <c r="E668" s="102"/>
    </row>
    <row r="669" spans="1:5">
      <c r="A669" s="109"/>
      <c r="B669" s="108"/>
      <c r="C669" s="100"/>
      <c r="D669" s="101"/>
      <c r="E669" s="102"/>
    </row>
    <row r="670" spans="1:5">
      <c r="A670" s="109"/>
      <c r="B670" s="108"/>
      <c r="C670" s="100"/>
      <c r="D670" s="101"/>
      <c r="E670" s="102"/>
    </row>
    <row r="671" spans="1:5">
      <c r="A671" s="109"/>
      <c r="B671" s="108"/>
      <c r="C671" s="100"/>
      <c r="D671" s="101"/>
      <c r="E671" s="102"/>
    </row>
    <row r="672" spans="1:5">
      <c r="A672" s="109"/>
      <c r="B672" s="108"/>
      <c r="C672" s="100"/>
      <c r="D672" s="101"/>
      <c r="E672" s="102"/>
    </row>
    <row r="673" spans="1:5">
      <c r="A673" s="109"/>
      <c r="B673" s="108"/>
      <c r="C673" s="100"/>
      <c r="D673" s="101"/>
      <c r="E673" s="102"/>
    </row>
    <row r="674" spans="1:5">
      <c r="A674" s="109"/>
      <c r="B674" s="108"/>
      <c r="C674" s="100"/>
      <c r="D674" s="101"/>
      <c r="E674" s="102"/>
    </row>
    <row r="675" spans="1:5">
      <c r="A675" s="109"/>
      <c r="B675" s="108"/>
      <c r="C675" s="100"/>
      <c r="D675" s="101"/>
      <c r="E675" s="102"/>
    </row>
    <row r="676" spans="1:5">
      <c r="A676" s="109"/>
      <c r="B676" s="108"/>
      <c r="C676" s="100"/>
      <c r="D676" s="101"/>
      <c r="E676" s="102"/>
    </row>
    <row r="677" spans="1:5">
      <c r="A677" s="109"/>
      <c r="B677" s="108"/>
      <c r="C677" s="100"/>
      <c r="D677" s="101"/>
      <c r="E677" s="102"/>
    </row>
    <row r="678" spans="1:5">
      <c r="A678" s="109"/>
      <c r="B678" s="108"/>
      <c r="C678" s="100"/>
      <c r="D678" s="101"/>
      <c r="E678" s="102"/>
    </row>
    <row r="679" spans="1:5">
      <c r="A679" s="109"/>
      <c r="B679" s="108"/>
      <c r="C679" s="100"/>
      <c r="D679" s="101"/>
      <c r="E679" s="102"/>
    </row>
    <row r="680" spans="1:5">
      <c r="A680" s="109"/>
      <c r="B680" s="108"/>
      <c r="C680" s="100"/>
      <c r="D680" s="101"/>
      <c r="E680" s="102"/>
    </row>
    <row r="681" spans="1:5">
      <c r="A681" s="109"/>
      <c r="B681" s="108"/>
      <c r="C681" s="100"/>
      <c r="D681" s="101"/>
      <c r="E681" s="102"/>
    </row>
    <row r="682" spans="1:5">
      <c r="A682" s="109"/>
      <c r="B682" s="108"/>
      <c r="C682" s="100"/>
      <c r="D682" s="101"/>
      <c r="E682" s="102"/>
    </row>
    <row r="683" spans="1:5">
      <c r="A683" s="109"/>
      <c r="B683" s="108"/>
      <c r="C683" s="100"/>
      <c r="D683" s="101"/>
      <c r="E683" s="102"/>
    </row>
    <row r="684" spans="1:5">
      <c r="A684" s="109"/>
      <c r="B684" s="108"/>
      <c r="C684" s="100"/>
      <c r="D684" s="101"/>
      <c r="E684" s="102"/>
    </row>
    <row r="685" spans="1:5">
      <c r="A685" s="109"/>
      <c r="B685" s="108"/>
      <c r="C685" s="100"/>
      <c r="D685" s="101"/>
      <c r="E685" s="102"/>
    </row>
    <row r="686" spans="1:5">
      <c r="A686" s="109"/>
      <c r="B686" s="108"/>
      <c r="C686" s="100"/>
      <c r="D686" s="101"/>
      <c r="E686" s="102"/>
    </row>
    <row r="687" spans="1:5">
      <c r="A687" s="109"/>
      <c r="B687" s="108"/>
      <c r="C687" s="100"/>
      <c r="D687" s="101"/>
      <c r="E687" s="102"/>
    </row>
    <row r="688" spans="1:5">
      <c r="A688" s="109"/>
      <c r="B688" s="108"/>
      <c r="C688" s="100"/>
      <c r="D688" s="101"/>
      <c r="E688" s="102"/>
    </row>
    <row r="689" spans="1:5">
      <c r="A689" s="109"/>
      <c r="B689" s="108"/>
      <c r="C689" s="100"/>
      <c r="D689" s="101"/>
      <c r="E689" s="102"/>
    </row>
    <row r="690" spans="1:5">
      <c r="A690" s="109"/>
      <c r="B690" s="108"/>
      <c r="C690" s="100"/>
      <c r="D690" s="101"/>
      <c r="E690" s="102"/>
    </row>
    <row r="691" spans="1:5">
      <c r="A691" s="109"/>
      <c r="B691" s="108"/>
      <c r="C691" s="100"/>
      <c r="D691" s="101"/>
      <c r="E691" s="102"/>
    </row>
    <row r="692" spans="1:5">
      <c r="A692" s="109"/>
      <c r="B692" s="108"/>
      <c r="C692" s="100"/>
      <c r="D692" s="101"/>
      <c r="E692" s="102"/>
    </row>
    <row r="693" spans="1:5">
      <c r="A693" s="109"/>
      <c r="B693" s="108"/>
      <c r="C693" s="100"/>
      <c r="D693" s="101"/>
      <c r="E693" s="102"/>
    </row>
    <row r="694" spans="1:5">
      <c r="A694" s="109"/>
      <c r="B694" s="108"/>
      <c r="C694" s="100"/>
      <c r="D694" s="101"/>
      <c r="E694" s="102"/>
    </row>
    <row r="695" spans="1:5">
      <c r="A695" s="109"/>
      <c r="B695" s="108"/>
      <c r="C695" s="100"/>
      <c r="D695" s="101"/>
      <c r="E695" s="102"/>
    </row>
    <row r="696" spans="1:5">
      <c r="A696" s="109"/>
      <c r="B696" s="108"/>
      <c r="C696" s="100"/>
      <c r="D696" s="101"/>
      <c r="E696" s="102"/>
    </row>
    <row r="697" spans="1:5">
      <c r="A697" s="109"/>
      <c r="B697" s="108"/>
      <c r="C697" s="100"/>
      <c r="D697" s="101"/>
      <c r="E697" s="102"/>
    </row>
    <row r="698" spans="1:5">
      <c r="A698" s="109"/>
      <c r="B698" s="108"/>
      <c r="C698" s="100"/>
      <c r="D698" s="101"/>
      <c r="E698" s="102"/>
    </row>
    <row r="699" spans="1:5">
      <c r="A699" s="109"/>
      <c r="B699" s="108"/>
      <c r="C699" s="100"/>
      <c r="D699" s="101"/>
      <c r="E699" s="102"/>
    </row>
    <row r="700" spans="1:5">
      <c r="A700" s="109"/>
      <c r="B700" s="108"/>
      <c r="C700" s="100"/>
      <c r="D700" s="101"/>
      <c r="E700" s="102"/>
    </row>
    <row r="701" spans="1:5">
      <c r="A701" s="109"/>
      <c r="B701" s="108"/>
      <c r="C701" s="100"/>
      <c r="D701" s="101"/>
      <c r="E701" s="102"/>
    </row>
    <row r="702" spans="1:5">
      <c r="A702" s="109"/>
      <c r="B702" s="108"/>
      <c r="C702" s="100"/>
      <c r="D702" s="101"/>
      <c r="E702" s="102"/>
    </row>
    <row r="703" spans="1:5">
      <c r="A703" s="109"/>
      <c r="B703" s="108"/>
      <c r="C703" s="100"/>
      <c r="D703" s="101"/>
      <c r="E703" s="102"/>
    </row>
    <row r="704" spans="1:5">
      <c r="A704" s="109"/>
      <c r="B704" s="108"/>
      <c r="C704" s="100"/>
      <c r="D704" s="101"/>
      <c r="E704" s="102"/>
    </row>
    <row r="705" spans="1:5">
      <c r="A705" s="109"/>
      <c r="B705" s="108"/>
      <c r="C705" s="100"/>
      <c r="D705" s="101"/>
      <c r="E705" s="102"/>
    </row>
    <row r="706" spans="1:5">
      <c r="A706" s="109"/>
      <c r="B706" s="108"/>
      <c r="C706" s="100"/>
      <c r="D706" s="101"/>
      <c r="E706" s="102"/>
    </row>
    <row r="707" spans="1:5">
      <c r="A707" s="109"/>
      <c r="B707" s="108"/>
      <c r="C707" s="100"/>
      <c r="D707" s="101"/>
      <c r="E707" s="102"/>
    </row>
    <row r="708" spans="1:5">
      <c r="A708" s="109"/>
      <c r="B708" s="108"/>
      <c r="C708" s="100"/>
      <c r="D708" s="101"/>
      <c r="E708" s="102"/>
    </row>
    <row r="709" spans="1:5">
      <c r="A709" s="109"/>
      <c r="B709" s="108"/>
      <c r="C709" s="100"/>
      <c r="D709" s="101"/>
      <c r="E709" s="102"/>
    </row>
    <row r="710" spans="1:5">
      <c r="A710" s="109"/>
      <c r="B710" s="108"/>
      <c r="C710" s="100"/>
      <c r="D710" s="101"/>
      <c r="E710" s="102"/>
    </row>
    <row r="711" spans="1:5">
      <c r="A711" s="109"/>
      <c r="B711" s="108"/>
      <c r="C711" s="100"/>
      <c r="D711" s="101"/>
      <c r="E711" s="102"/>
    </row>
    <row r="712" spans="1:5">
      <c r="A712" s="109"/>
      <c r="B712" s="108"/>
      <c r="C712" s="100"/>
      <c r="D712" s="101"/>
      <c r="E712" s="102"/>
    </row>
    <row r="713" spans="1:5">
      <c r="A713" s="109"/>
      <c r="B713" s="108"/>
      <c r="C713" s="100"/>
      <c r="D713" s="101"/>
      <c r="E713" s="102"/>
    </row>
    <row r="714" spans="1:5">
      <c r="A714" s="109"/>
      <c r="B714" s="108"/>
      <c r="C714" s="100"/>
      <c r="D714" s="101"/>
      <c r="E714" s="102"/>
    </row>
    <row r="715" spans="1:5">
      <c r="A715" s="109"/>
      <c r="B715" s="108"/>
      <c r="C715" s="100"/>
      <c r="D715" s="101"/>
      <c r="E715" s="102"/>
    </row>
    <row r="716" spans="1:5">
      <c r="A716" s="109"/>
      <c r="B716" s="108"/>
      <c r="C716" s="100"/>
      <c r="D716" s="101"/>
      <c r="E716" s="102"/>
    </row>
    <row r="717" spans="1:5">
      <c r="A717" s="109"/>
      <c r="B717" s="108"/>
      <c r="C717" s="100"/>
      <c r="D717" s="101"/>
      <c r="E717" s="102"/>
    </row>
    <row r="718" spans="1:5">
      <c r="A718" s="109"/>
      <c r="B718" s="108"/>
      <c r="C718" s="100"/>
      <c r="D718" s="101"/>
      <c r="E718" s="102"/>
    </row>
    <row r="719" spans="1:5">
      <c r="A719" s="109"/>
      <c r="B719" s="108"/>
      <c r="C719" s="100"/>
      <c r="D719" s="101"/>
      <c r="E719" s="102"/>
    </row>
    <row r="720" spans="1:5">
      <c r="A720" s="109"/>
      <c r="B720" s="108"/>
      <c r="C720" s="100"/>
      <c r="D720" s="101"/>
      <c r="E720" s="102"/>
    </row>
    <row r="721" spans="1:5">
      <c r="A721" s="109"/>
      <c r="B721" s="108"/>
      <c r="C721" s="100"/>
      <c r="D721" s="101"/>
      <c r="E721" s="102"/>
    </row>
    <row r="722" spans="1:5">
      <c r="A722" s="109"/>
      <c r="B722" s="108"/>
      <c r="C722" s="100"/>
      <c r="D722" s="101"/>
      <c r="E722" s="102"/>
    </row>
    <row r="723" spans="1:5">
      <c r="A723" s="109"/>
      <c r="B723" s="108"/>
      <c r="C723" s="100"/>
      <c r="D723" s="101"/>
      <c r="E723" s="102"/>
    </row>
    <row r="724" spans="1:5">
      <c r="A724" s="109"/>
      <c r="B724" s="108"/>
      <c r="C724" s="100"/>
      <c r="D724" s="101"/>
      <c r="E724" s="102"/>
    </row>
    <row r="725" spans="1:5">
      <c r="A725" s="109"/>
      <c r="B725" s="108"/>
      <c r="C725" s="100"/>
      <c r="D725" s="101"/>
      <c r="E725" s="102"/>
    </row>
    <row r="726" spans="1:5">
      <c r="A726" s="109"/>
      <c r="B726" s="108"/>
      <c r="C726" s="100"/>
      <c r="D726" s="101"/>
      <c r="E726" s="102"/>
    </row>
    <row r="727" spans="1:5">
      <c r="A727" s="109"/>
      <c r="B727" s="108"/>
      <c r="C727" s="100"/>
      <c r="D727" s="101"/>
      <c r="E727" s="102"/>
    </row>
    <row r="728" spans="1:5">
      <c r="A728" s="109"/>
      <c r="B728" s="108"/>
      <c r="C728" s="100"/>
      <c r="D728" s="101"/>
      <c r="E728" s="102"/>
    </row>
    <row r="729" spans="1:5">
      <c r="A729" s="109"/>
      <c r="B729" s="108"/>
      <c r="C729" s="100"/>
      <c r="D729" s="101"/>
      <c r="E729" s="102"/>
    </row>
    <row r="730" spans="1:5">
      <c r="A730" s="109"/>
      <c r="B730" s="108"/>
      <c r="C730" s="100"/>
      <c r="D730" s="101"/>
      <c r="E730" s="102"/>
    </row>
    <row r="731" spans="1:5">
      <c r="A731" s="109"/>
      <c r="B731" s="108"/>
      <c r="C731" s="100"/>
      <c r="D731" s="101"/>
      <c r="E731" s="102"/>
    </row>
    <row r="732" spans="1:5">
      <c r="A732" s="109"/>
      <c r="B732" s="108"/>
      <c r="C732" s="100"/>
      <c r="D732" s="101"/>
      <c r="E732" s="102"/>
    </row>
    <row r="733" spans="1:5">
      <c r="A733" s="109"/>
      <c r="B733" s="108"/>
      <c r="C733" s="100"/>
      <c r="D733" s="101"/>
      <c r="E733" s="102"/>
    </row>
    <row r="734" spans="1:5">
      <c r="A734" s="109"/>
      <c r="B734" s="108"/>
      <c r="C734" s="100"/>
      <c r="D734" s="101"/>
      <c r="E734" s="102"/>
    </row>
    <row r="735" spans="1:5">
      <c r="A735" s="109"/>
      <c r="B735" s="108"/>
      <c r="C735" s="100"/>
      <c r="D735" s="101"/>
      <c r="E735" s="102"/>
    </row>
    <row r="736" spans="1:5">
      <c r="A736" s="109"/>
      <c r="B736" s="108"/>
      <c r="C736" s="100"/>
      <c r="D736" s="101"/>
      <c r="E736" s="102"/>
    </row>
    <row r="737" spans="1:5">
      <c r="A737" s="109"/>
      <c r="B737" s="108"/>
      <c r="C737" s="100"/>
      <c r="D737" s="101"/>
      <c r="E737" s="102"/>
    </row>
    <row r="738" spans="1:5">
      <c r="A738" s="109"/>
      <c r="B738" s="108"/>
      <c r="C738" s="100"/>
      <c r="D738" s="101"/>
      <c r="E738" s="102"/>
    </row>
    <row r="739" spans="1:5">
      <c r="A739" s="109"/>
      <c r="B739" s="108"/>
      <c r="C739" s="100"/>
      <c r="D739" s="101"/>
      <c r="E739" s="102"/>
    </row>
    <row r="740" spans="1:5">
      <c r="A740" s="109"/>
      <c r="B740" s="108"/>
      <c r="C740" s="100"/>
      <c r="D740" s="101"/>
      <c r="E740" s="102"/>
    </row>
    <row r="741" spans="1:5">
      <c r="A741" s="109"/>
      <c r="B741" s="108"/>
      <c r="C741" s="100"/>
      <c r="D741" s="101"/>
      <c r="E741" s="102"/>
    </row>
    <row r="742" spans="1:5">
      <c r="A742" s="109"/>
      <c r="B742" s="108"/>
      <c r="C742" s="100"/>
      <c r="D742" s="101"/>
      <c r="E742" s="102"/>
    </row>
    <row r="743" spans="1:5">
      <c r="A743" s="109"/>
      <c r="B743" s="108"/>
      <c r="C743" s="100"/>
      <c r="D743" s="101"/>
      <c r="E743" s="102"/>
    </row>
    <row r="744" spans="1:5">
      <c r="A744" s="109"/>
      <c r="B744" s="108"/>
      <c r="C744" s="100"/>
      <c r="D744" s="101"/>
      <c r="E744" s="102"/>
    </row>
    <row r="745" spans="1:5">
      <c r="A745" s="109"/>
      <c r="B745" s="108"/>
      <c r="C745" s="100"/>
      <c r="D745" s="101"/>
      <c r="E745" s="102"/>
    </row>
    <row r="746" spans="1:5">
      <c r="A746" s="109"/>
      <c r="B746" s="108"/>
      <c r="C746" s="100"/>
      <c r="D746" s="101"/>
      <c r="E746" s="102"/>
    </row>
    <row r="747" spans="1:5">
      <c r="A747" s="109"/>
      <c r="B747" s="108"/>
      <c r="C747" s="100"/>
      <c r="D747" s="101"/>
      <c r="E747" s="102"/>
    </row>
    <row r="748" spans="1:5">
      <c r="A748" s="109"/>
      <c r="B748" s="108"/>
      <c r="C748" s="100"/>
      <c r="D748" s="101"/>
      <c r="E748" s="102"/>
    </row>
    <row r="749" spans="1:5">
      <c r="A749" s="109"/>
      <c r="B749" s="108"/>
      <c r="C749" s="100"/>
      <c r="D749" s="101"/>
      <c r="E749" s="102"/>
    </row>
    <row r="750" spans="1:5">
      <c r="A750" s="109"/>
      <c r="B750" s="108"/>
      <c r="C750" s="100"/>
      <c r="D750" s="101"/>
      <c r="E750" s="102"/>
    </row>
    <row r="751" spans="1:5">
      <c r="A751" s="109"/>
      <c r="B751" s="108"/>
      <c r="C751" s="100"/>
      <c r="D751" s="101"/>
      <c r="E751" s="102"/>
    </row>
    <row r="752" spans="1:5">
      <c r="A752" s="109"/>
      <c r="B752" s="108"/>
      <c r="C752" s="100"/>
      <c r="D752" s="101"/>
      <c r="E752" s="102"/>
    </row>
    <row r="753" spans="1:5">
      <c r="A753" s="109"/>
      <c r="B753" s="108"/>
      <c r="C753" s="100"/>
      <c r="D753" s="101"/>
      <c r="E753" s="102"/>
    </row>
    <row r="754" spans="1:5">
      <c r="A754" s="109"/>
      <c r="B754" s="108"/>
      <c r="C754" s="100"/>
      <c r="D754" s="101"/>
      <c r="E754" s="102"/>
    </row>
    <row r="755" spans="1:5">
      <c r="A755" s="109"/>
      <c r="B755" s="108"/>
      <c r="C755" s="100"/>
      <c r="D755" s="101"/>
      <c r="E755" s="102"/>
    </row>
    <row r="756" spans="1:5">
      <c r="A756" s="109"/>
      <c r="B756" s="108"/>
      <c r="C756" s="100"/>
      <c r="D756" s="101"/>
      <c r="E756" s="102"/>
    </row>
    <row r="757" spans="1:5">
      <c r="A757" s="109"/>
      <c r="B757" s="108"/>
      <c r="C757" s="100"/>
      <c r="D757" s="101"/>
      <c r="E757" s="102"/>
    </row>
    <row r="758" spans="1:5">
      <c r="A758" s="109"/>
      <c r="B758" s="108"/>
      <c r="C758" s="100"/>
      <c r="D758" s="101"/>
      <c r="E758" s="102"/>
    </row>
    <row r="759" spans="1:5">
      <c r="A759" s="109"/>
      <c r="B759" s="108"/>
      <c r="C759" s="100"/>
      <c r="D759" s="101"/>
      <c r="E759" s="102"/>
    </row>
    <row r="760" spans="1:5">
      <c r="A760" s="109"/>
      <c r="B760" s="108"/>
      <c r="C760" s="100"/>
      <c r="D760" s="101"/>
      <c r="E760" s="102"/>
    </row>
    <row r="761" spans="1:5">
      <c r="A761" s="109"/>
      <c r="B761" s="108"/>
      <c r="C761" s="100"/>
      <c r="D761" s="101"/>
      <c r="E761" s="102"/>
    </row>
    <row r="762" spans="1:5">
      <c r="A762" s="109"/>
      <c r="B762" s="108"/>
      <c r="C762" s="100"/>
      <c r="D762" s="101"/>
      <c r="E762" s="102"/>
    </row>
    <row r="763" spans="1:5">
      <c r="A763" s="109"/>
      <c r="B763" s="108"/>
      <c r="C763" s="100"/>
      <c r="D763" s="101"/>
      <c r="E763" s="102"/>
    </row>
    <row r="764" spans="1:5">
      <c r="A764" s="109"/>
      <c r="B764" s="108"/>
      <c r="C764" s="100"/>
      <c r="D764" s="101"/>
      <c r="E764" s="102"/>
    </row>
    <row r="765" spans="1:5">
      <c r="A765" s="109"/>
      <c r="B765" s="108"/>
      <c r="C765" s="100"/>
      <c r="D765" s="101"/>
      <c r="E765" s="102"/>
    </row>
    <row r="766" spans="1:5">
      <c r="A766" s="109"/>
      <c r="B766" s="108"/>
      <c r="C766" s="100"/>
      <c r="D766" s="101"/>
      <c r="E766" s="102"/>
    </row>
    <row r="767" spans="1:5">
      <c r="A767" s="109"/>
      <c r="B767" s="108"/>
      <c r="C767" s="100"/>
      <c r="D767" s="101"/>
      <c r="E767" s="102"/>
    </row>
    <row r="768" spans="1:5">
      <c r="A768" s="109"/>
      <c r="B768" s="108"/>
      <c r="C768" s="100"/>
      <c r="D768" s="101"/>
      <c r="E768" s="102"/>
    </row>
    <row r="769" spans="1:5">
      <c r="A769" s="109"/>
      <c r="B769" s="108"/>
      <c r="C769" s="100"/>
      <c r="D769" s="101"/>
      <c r="E769" s="102"/>
    </row>
    <row r="770" spans="1:5">
      <c r="A770" s="109"/>
      <c r="B770" s="108"/>
      <c r="C770" s="100"/>
      <c r="D770" s="101"/>
      <c r="E770" s="102"/>
    </row>
    <row r="771" spans="1:5">
      <c r="A771" s="109"/>
      <c r="B771" s="108"/>
      <c r="C771" s="100"/>
      <c r="D771" s="101"/>
      <c r="E771" s="102"/>
    </row>
    <row r="772" spans="1:5">
      <c r="A772" s="109"/>
      <c r="B772" s="108"/>
      <c r="C772" s="100"/>
      <c r="D772" s="101"/>
      <c r="E772" s="102"/>
    </row>
    <row r="773" spans="1:5">
      <c r="A773" s="109"/>
      <c r="B773" s="108"/>
      <c r="C773" s="100"/>
      <c r="D773" s="101"/>
      <c r="E773" s="102"/>
    </row>
    <row r="774" spans="1:5">
      <c r="A774" s="109"/>
      <c r="B774" s="108"/>
      <c r="C774" s="100"/>
      <c r="D774" s="101"/>
      <c r="E774" s="102"/>
    </row>
    <row r="775" spans="1:5">
      <c r="A775" s="109"/>
      <c r="B775" s="108"/>
      <c r="C775" s="100"/>
      <c r="D775" s="101"/>
      <c r="E775" s="102"/>
    </row>
    <row r="776" spans="1:5">
      <c r="A776" s="109"/>
      <c r="B776" s="108"/>
      <c r="C776" s="100"/>
      <c r="D776" s="101"/>
      <c r="E776" s="102"/>
    </row>
    <row r="777" spans="1:5">
      <c r="A777" s="109"/>
      <c r="B777" s="108"/>
      <c r="C777" s="100"/>
      <c r="D777" s="101"/>
      <c r="E777" s="102"/>
    </row>
    <row r="778" spans="1:5">
      <c r="A778" s="109"/>
      <c r="B778" s="108"/>
      <c r="C778" s="100"/>
      <c r="D778" s="101"/>
      <c r="E778" s="102"/>
    </row>
    <row r="779" spans="1:5">
      <c r="A779" s="109"/>
      <c r="B779" s="108"/>
      <c r="C779" s="100"/>
      <c r="D779" s="101"/>
      <c r="E779" s="102"/>
    </row>
    <row r="780" spans="1:5">
      <c r="A780" s="109"/>
      <c r="B780" s="108"/>
      <c r="C780" s="100"/>
      <c r="D780" s="101"/>
      <c r="E780" s="102"/>
    </row>
    <row r="781" spans="1:5">
      <c r="A781" s="109"/>
      <c r="B781" s="108"/>
      <c r="C781" s="100"/>
      <c r="D781" s="101"/>
      <c r="E781" s="102"/>
    </row>
    <row r="782" spans="1:5">
      <c r="A782" s="109"/>
      <c r="B782" s="108"/>
      <c r="C782" s="100"/>
      <c r="D782" s="101"/>
      <c r="E782" s="102"/>
    </row>
    <row r="783" spans="1:5">
      <c r="A783" s="109"/>
      <c r="B783" s="108"/>
      <c r="C783" s="100"/>
      <c r="D783" s="101"/>
      <c r="E783" s="102"/>
    </row>
    <row r="784" spans="1:5">
      <c r="A784" s="109"/>
      <c r="B784" s="108"/>
      <c r="C784" s="100"/>
      <c r="D784" s="101"/>
      <c r="E784" s="102"/>
    </row>
    <row r="785" spans="1:5">
      <c r="A785" s="109"/>
      <c r="B785" s="108"/>
      <c r="C785" s="100"/>
      <c r="D785" s="101"/>
      <c r="E785" s="102"/>
    </row>
    <row r="786" spans="1:5">
      <c r="A786" s="109"/>
      <c r="B786" s="108"/>
      <c r="C786" s="100"/>
      <c r="D786" s="101"/>
      <c r="E786" s="102"/>
    </row>
    <row r="787" spans="1:5">
      <c r="A787" s="109"/>
      <c r="B787" s="108"/>
      <c r="C787" s="100"/>
      <c r="D787" s="101"/>
      <c r="E787" s="102"/>
    </row>
    <row r="788" spans="1:5">
      <c r="A788" s="109"/>
      <c r="B788" s="108"/>
      <c r="C788" s="100"/>
      <c r="D788" s="101"/>
      <c r="E788" s="102"/>
    </row>
    <row r="789" spans="1:5">
      <c r="A789" s="109"/>
      <c r="B789" s="108"/>
      <c r="C789" s="100"/>
      <c r="D789" s="101"/>
      <c r="E789" s="102"/>
    </row>
    <row r="790" spans="1:5">
      <c r="A790" s="109"/>
      <c r="B790" s="108"/>
      <c r="C790" s="100"/>
      <c r="D790" s="101"/>
      <c r="E790" s="102"/>
    </row>
    <row r="791" spans="1:5">
      <c r="A791" s="109"/>
      <c r="B791" s="108"/>
      <c r="C791" s="100"/>
      <c r="D791" s="101"/>
      <c r="E791" s="102"/>
    </row>
    <row r="792" spans="1:5">
      <c r="A792" s="109"/>
      <c r="B792" s="108"/>
      <c r="C792" s="100"/>
      <c r="D792" s="101"/>
      <c r="E792" s="102"/>
    </row>
    <row r="793" spans="1:5">
      <c r="A793" s="109"/>
      <c r="B793" s="108"/>
      <c r="C793" s="100"/>
      <c r="D793" s="101"/>
      <c r="E793" s="102"/>
    </row>
    <row r="794" spans="1:5">
      <c r="A794" s="109"/>
      <c r="B794" s="108"/>
      <c r="C794" s="100"/>
      <c r="D794" s="101"/>
      <c r="E794" s="102"/>
    </row>
    <row r="795" spans="1:5">
      <c r="A795" s="109"/>
      <c r="B795" s="108"/>
      <c r="C795" s="100"/>
      <c r="D795" s="101"/>
      <c r="E795" s="102"/>
    </row>
    <row r="796" spans="1:5">
      <c r="A796" s="109"/>
      <c r="B796" s="108"/>
      <c r="C796" s="100"/>
      <c r="D796" s="101"/>
      <c r="E796" s="102"/>
    </row>
    <row r="797" spans="1:5">
      <c r="A797" s="109"/>
      <c r="B797" s="108"/>
      <c r="C797" s="100"/>
      <c r="D797" s="101"/>
      <c r="E797" s="102"/>
    </row>
    <row r="798" spans="1:5">
      <c r="A798" s="109"/>
      <c r="B798" s="108"/>
      <c r="C798" s="100"/>
      <c r="D798" s="101"/>
      <c r="E798" s="102"/>
    </row>
    <row r="799" spans="1:5">
      <c r="A799" s="109"/>
      <c r="B799" s="108"/>
      <c r="C799" s="100"/>
      <c r="D799" s="101"/>
      <c r="E799" s="102"/>
    </row>
    <row r="800" spans="1:5">
      <c r="A800" s="109"/>
      <c r="B800" s="108"/>
      <c r="C800" s="100"/>
      <c r="D800" s="101"/>
      <c r="E800" s="102"/>
    </row>
    <row r="801" spans="1:5">
      <c r="A801" s="109"/>
      <c r="B801" s="108"/>
      <c r="C801" s="100"/>
      <c r="D801" s="101"/>
      <c r="E801" s="102"/>
    </row>
    <row r="802" spans="1:5">
      <c r="A802" s="109"/>
      <c r="B802" s="108"/>
      <c r="C802" s="100"/>
      <c r="D802" s="101"/>
      <c r="E802" s="102"/>
    </row>
    <row r="803" spans="1:5">
      <c r="A803" s="109"/>
      <c r="B803" s="108"/>
      <c r="C803" s="100"/>
      <c r="D803" s="101"/>
      <c r="E803" s="102"/>
    </row>
    <row r="804" spans="1:5">
      <c r="A804" s="109"/>
      <c r="B804" s="108"/>
      <c r="C804" s="100"/>
      <c r="D804" s="101"/>
      <c r="E804" s="102"/>
    </row>
    <row r="805" spans="1:5">
      <c r="A805" s="109"/>
      <c r="B805" s="108"/>
      <c r="C805" s="100"/>
      <c r="D805" s="101"/>
      <c r="E805" s="102"/>
    </row>
    <row r="806" spans="1:5">
      <c r="A806" s="109"/>
      <c r="B806" s="108"/>
      <c r="C806" s="100"/>
      <c r="D806" s="101"/>
      <c r="E806" s="102"/>
    </row>
    <row r="807" spans="1:5">
      <c r="A807" s="109"/>
      <c r="B807" s="108"/>
      <c r="C807" s="100"/>
      <c r="D807" s="101"/>
      <c r="E807" s="102"/>
    </row>
    <row r="808" spans="1:5">
      <c r="A808" s="109"/>
      <c r="B808" s="108"/>
      <c r="C808" s="100"/>
      <c r="D808" s="101"/>
      <c r="E808" s="102"/>
    </row>
    <row r="809" spans="1:5">
      <c r="A809" s="109"/>
      <c r="B809" s="108"/>
      <c r="C809" s="100"/>
      <c r="D809" s="101"/>
      <c r="E809" s="102"/>
    </row>
    <row r="810" spans="1:5">
      <c r="A810" s="109"/>
      <c r="B810" s="108"/>
      <c r="C810" s="100"/>
      <c r="D810" s="101"/>
      <c r="E810" s="102"/>
    </row>
    <row r="811" spans="1:5">
      <c r="A811" s="109"/>
      <c r="B811" s="108"/>
      <c r="C811" s="100"/>
      <c r="D811" s="101"/>
      <c r="E811" s="102"/>
    </row>
    <row r="812" spans="1:5">
      <c r="A812" s="109"/>
      <c r="B812" s="108"/>
      <c r="C812" s="100"/>
      <c r="D812" s="101"/>
      <c r="E812" s="102"/>
    </row>
    <row r="813" spans="1:5">
      <c r="A813" s="109"/>
      <c r="B813" s="108"/>
      <c r="C813" s="100"/>
      <c r="D813" s="101"/>
      <c r="E813" s="102"/>
    </row>
    <row r="814" spans="1:5">
      <c r="A814" s="109"/>
      <c r="B814" s="108"/>
      <c r="C814" s="100"/>
      <c r="D814" s="101"/>
      <c r="E814" s="102"/>
    </row>
    <row r="815" spans="1:5">
      <c r="A815" s="109"/>
      <c r="B815" s="108"/>
      <c r="C815" s="100"/>
      <c r="D815" s="101"/>
      <c r="E815" s="102"/>
    </row>
    <row r="816" spans="1:5">
      <c r="A816" s="109"/>
      <c r="B816" s="108"/>
      <c r="C816" s="100"/>
      <c r="D816" s="101"/>
      <c r="E816" s="102"/>
    </row>
    <row r="817" spans="1:5">
      <c r="A817" s="109"/>
      <c r="B817" s="108"/>
      <c r="C817" s="100"/>
      <c r="D817" s="101"/>
      <c r="E817" s="102"/>
    </row>
    <row r="818" spans="1:5">
      <c r="A818" s="109"/>
      <c r="B818" s="108"/>
      <c r="C818" s="100"/>
      <c r="D818" s="101"/>
      <c r="E818" s="102"/>
    </row>
    <row r="819" spans="1:5">
      <c r="A819" s="109"/>
      <c r="B819" s="108"/>
      <c r="C819" s="100"/>
      <c r="D819" s="101"/>
      <c r="E819" s="102"/>
    </row>
    <row r="820" spans="1:5">
      <c r="A820" s="109"/>
      <c r="B820" s="108"/>
      <c r="C820" s="100"/>
      <c r="D820" s="101"/>
      <c r="E820" s="102"/>
    </row>
    <row r="821" spans="1:5">
      <c r="A821" s="109"/>
      <c r="B821" s="108"/>
      <c r="C821" s="100"/>
      <c r="D821" s="101"/>
      <c r="E821" s="102"/>
    </row>
    <row r="822" spans="1:5">
      <c r="A822" s="109"/>
      <c r="B822" s="108"/>
      <c r="C822" s="100"/>
      <c r="D822" s="101"/>
      <c r="E822" s="102"/>
    </row>
    <row r="823" spans="1:5">
      <c r="A823" s="109"/>
      <c r="B823" s="108"/>
      <c r="C823" s="100"/>
      <c r="D823" s="101"/>
      <c r="E823" s="102"/>
    </row>
    <row r="824" spans="1:5">
      <c r="A824" s="109"/>
      <c r="B824" s="108"/>
      <c r="C824" s="100"/>
      <c r="D824" s="101"/>
      <c r="E824" s="102"/>
    </row>
    <row r="825" spans="1:5">
      <c r="A825" s="109"/>
      <c r="B825" s="108"/>
      <c r="C825" s="100"/>
      <c r="D825" s="101"/>
      <c r="E825" s="102"/>
    </row>
    <row r="826" spans="1:5">
      <c r="A826" s="109"/>
      <c r="B826" s="108"/>
      <c r="C826" s="100"/>
      <c r="D826" s="101"/>
      <c r="E826" s="102"/>
    </row>
    <row r="827" spans="1:5">
      <c r="A827" s="109"/>
      <c r="B827" s="108"/>
      <c r="C827" s="100"/>
      <c r="D827" s="101"/>
      <c r="E827" s="102"/>
    </row>
    <row r="828" spans="1:5">
      <c r="A828" s="109"/>
      <c r="B828" s="108"/>
      <c r="C828" s="100"/>
      <c r="D828" s="101"/>
      <c r="E828" s="102"/>
    </row>
    <row r="829" spans="1:5">
      <c r="A829" s="109"/>
      <c r="B829" s="108"/>
      <c r="C829" s="100"/>
      <c r="D829" s="101"/>
      <c r="E829" s="102"/>
    </row>
    <row r="830" spans="1:5">
      <c r="A830" s="109"/>
      <c r="B830" s="108"/>
      <c r="C830" s="100"/>
      <c r="D830" s="101"/>
      <c r="E830" s="102"/>
    </row>
    <row r="831" spans="1:5">
      <c r="A831" s="109"/>
      <c r="B831" s="108"/>
      <c r="C831" s="100"/>
      <c r="D831" s="101"/>
      <c r="E831" s="102"/>
    </row>
    <row r="832" spans="1:5">
      <c r="A832" s="109"/>
      <c r="B832" s="108"/>
      <c r="C832" s="100"/>
      <c r="D832" s="101"/>
      <c r="E832" s="102"/>
    </row>
    <row r="833" spans="1:5">
      <c r="A833" s="109"/>
      <c r="B833" s="108"/>
      <c r="C833" s="100"/>
      <c r="D833" s="101"/>
      <c r="E833" s="102"/>
    </row>
    <row r="834" spans="1:5">
      <c r="A834" s="109"/>
      <c r="B834" s="108"/>
      <c r="C834" s="100"/>
      <c r="D834" s="101"/>
      <c r="E834" s="102"/>
    </row>
    <row r="835" spans="1:5">
      <c r="A835" s="109"/>
      <c r="B835" s="108"/>
      <c r="C835" s="100"/>
      <c r="D835" s="101"/>
      <c r="E835" s="102"/>
    </row>
    <row r="836" spans="1:5">
      <c r="A836" s="109"/>
      <c r="B836" s="108"/>
      <c r="C836" s="100"/>
      <c r="D836" s="101"/>
      <c r="E836" s="102"/>
    </row>
    <row r="837" spans="1:5">
      <c r="A837" s="109"/>
      <c r="B837" s="108"/>
      <c r="C837" s="100"/>
      <c r="D837" s="101"/>
      <c r="E837" s="102"/>
    </row>
    <row r="838" spans="1:5">
      <c r="A838" s="109"/>
      <c r="B838" s="108"/>
      <c r="C838" s="100"/>
      <c r="D838" s="101"/>
      <c r="E838" s="102"/>
    </row>
    <row r="839" spans="1:5">
      <c r="A839" s="109"/>
      <c r="B839" s="108"/>
      <c r="C839" s="100"/>
      <c r="D839" s="101"/>
      <c r="E839" s="102"/>
    </row>
    <row r="840" spans="1:5">
      <c r="A840" s="109"/>
      <c r="B840" s="108"/>
      <c r="C840" s="100"/>
      <c r="D840" s="101"/>
      <c r="E840" s="102"/>
    </row>
    <row r="841" spans="1:5">
      <c r="A841" s="109"/>
      <c r="B841" s="108"/>
      <c r="C841" s="100"/>
      <c r="D841" s="101"/>
      <c r="E841" s="102"/>
    </row>
    <row r="842" spans="1:5">
      <c r="A842" s="109"/>
      <c r="B842" s="108"/>
      <c r="C842" s="100"/>
      <c r="D842" s="101"/>
      <c r="E842" s="102"/>
    </row>
    <row r="843" spans="1:5">
      <c r="A843" s="109"/>
      <c r="B843" s="108"/>
      <c r="C843" s="100"/>
      <c r="D843" s="101"/>
      <c r="E843" s="102"/>
    </row>
    <row r="844" spans="1:5">
      <c r="A844" s="109"/>
      <c r="B844" s="108"/>
      <c r="C844" s="100"/>
      <c r="D844" s="101"/>
      <c r="E844" s="102"/>
    </row>
    <row r="845" spans="1:5">
      <c r="A845" s="109"/>
      <c r="B845" s="108"/>
      <c r="C845" s="100"/>
      <c r="D845" s="101"/>
      <c r="E845" s="102"/>
    </row>
    <row r="846" spans="1:5">
      <c r="A846" s="109"/>
      <c r="B846" s="108"/>
      <c r="C846" s="100"/>
      <c r="D846" s="101"/>
      <c r="E846" s="102"/>
    </row>
    <row r="847" spans="1:5">
      <c r="A847" s="109"/>
      <c r="B847" s="108"/>
      <c r="C847" s="100"/>
      <c r="D847" s="101"/>
      <c r="E847" s="102"/>
    </row>
    <row r="848" spans="1:5">
      <c r="A848" s="109"/>
      <c r="B848" s="108"/>
      <c r="C848" s="100"/>
      <c r="D848" s="101"/>
      <c r="E848" s="102"/>
    </row>
    <row r="849" spans="1:5">
      <c r="A849" s="109"/>
      <c r="B849" s="108"/>
      <c r="C849" s="100"/>
      <c r="D849" s="101"/>
      <c r="E849" s="102"/>
    </row>
    <row r="850" spans="1:5">
      <c r="A850" s="109"/>
      <c r="B850" s="108"/>
      <c r="C850" s="100"/>
      <c r="D850" s="101"/>
      <c r="E850" s="102"/>
    </row>
    <row r="851" spans="1:5">
      <c r="A851" s="109"/>
      <c r="B851" s="108"/>
      <c r="C851" s="100"/>
      <c r="D851" s="101"/>
      <c r="E851" s="102"/>
    </row>
    <row r="852" spans="1:5">
      <c r="A852" s="109"/>
      <c r="B852" s="108"/>
      <c r="C852" s="100"/>
      <c r="D852" s="101"/>
      <c r="E852" s="102"/>
    </row>
    <row r="853" spans="1:5">
      <c r="A853" s="109"/>
      <c r="B853" s="108"/>
      <c r="C853" s="100"/>
      <c r="D853" s="101"/>
      <c r="E853" s="102"/>
    </row>
    <row r="854" spans="1:5">
      <c r="A854" s="109"/>
      <c r="B854" s="108"/>
      <c r="C854" s="100"/>
      <c r="D854" s="101"/>
      <c r="E854" s="102"/>
    </row>
    <row r="855" spans="1:5">
      <c r="A855" s="109"/>
      <c r="B855" s="108"/>
      <c r="C855" s="100"/>
      <c r="D855" s="101"/>
      <c r="E855" s="102"/>
    </row>
    <row r="856" spans="1:5">
      <c r="A856" s="109"/>
      <c r="B856" s="108"/>
      <c r="C856" s="100"/>
      <c r="D856" s="101"/>
      <c r="E856" s="102"/>
    </row>
    <row r="857" spans="1:5">
      <c r="A857" s="109"/>
      <c r="B857" s="108"/>
      <c r="C857" s="100"/>
      <c r="D857" s="101"/>
      <c r="E857" s="102"/>
    </row>
    <row r="858" spans="1:5">
      <c r="A858" s="109"/>
      <c r="B858" s="108"/>
      <c r="C858" s="100"/>
      <c r="D858" s="101"/>
      <c r="E858" s="102"/>
    </row>
    <row r="859" spans="1:5">
      <c r="A859" s="109"/>
      <c r="B859" s="108"/>
      <c r="C859" s="100"/>
      <c r="D859" s="101"/>
      <c r="E859" s="102"/>
    </row>
    <row r="860" spans="1:5">
      <c r="A860" s="109"/>
      <c r="B860" s="108"/>
      <c r="C860" s="100"/>
      <c r="D860" s="101"/>
      <c r="E860" s="102"/>
    </row>
    <row r="861" spans="1:5">
      <c r="A861" s="109"/>
      <c r="B861" s="108"/>
      <c r="C861" s="100"/>
      <c r="D861" s="101"/>
      <c r="E861" s="102"/>
    </row>
    <row r="862" spans="1:5">
      <c r="A862" s="109"/>
      <c r="B862" s="108"/>
      <c r="C862" s="100"/>
      <c r="D862" s="101"/>
      <c r="E862" s="102"/>
    </row>
    <row r="863" spans="1:5">
      <c r="A863" s="109"/>
      <c r="B863" s="108"/>
      <c r="C863" s="100"/>
      <c r="D863" s="101"/>
      <c r="E863" s="102"/>
    </row>
    <row r="864" spans="1:5">
      <c r="A864" s="109"/>
      <c r="B864" s="108"/>
      <c r="C864" s="100"/>
      <c r="D864" s="101"/>
      <c r="E864" s="102"/>
    </row>
    <row r="865" spans="1:5">
      <c r="A865" s="109"/>
      <c r="B865" s="108"/>
      <c r="C865" s="100"/>
      <c r="D865" s="101"/>
      <c r="E865" s="102"/>
    </row>
    <row r="866" spans="1:5">
      <c r="A866" s="109"/>
      <c r="B866" s="108"/>
      <c r="C866" s="100"/>
      <c r="D866" s="101"/>
      <c r="E866" s="102"/>
    </row>
    <row r="867" spans="1:5">
      <c r="A867" s="109"/>
      <c r="B867" s="108"/>
      <c r="C867" s="100"/>
      <c r="D867" s="101"/>
      <c r="E867" s="102"/>
    </row>
    <row r="868" spans="1:5">
      <c r="A868" s="109"/>
      <c r="B868" s="108"/>
      <c r="C868" s="100"/>
      <c r="D868" s="101"/>
      <c r="E868" s="102"/>
    </row>
    <row r="869" spans="1:5">
      <c r="A869" s="109"/>
      <c r="B869" s="108"/>
      <c r="C869" s="100"/>
      <c r="D869" s="101"/>
      <c r="E869" s="102"/>
    </row>
    <row r="870" spans="1:5">
      <c r="A870" s="109"/>
      <c r="B870" s="108"/>
      <c r="C870" s="100"/>
      <c r="D870" s="101"/>
      <c r="E870" s="102"/>
    </row>
    <row r="871" spans="1:5">
      <c r="A871" s="109"/>
      <c r="B871" s="108"/>
      <c r="C871" s="100"/>
      <c r="D871" s="101"/>
      <c r="E871" s="102"/>
    </row>
    <row r="872" spans="1:5">
      <c r="A872" s="109"/>
      <c r="B872" s="108"/>
      <c r="C872" s="100"/>
      <c r="D872" s="101"/>
      <c r="E872" s="102"/>
    </row>
    <row r="873" spans="1:5">
      <c r="A873" s="109"/>
      <c r="B873" s="108"/>
      <c r="C873" s="100"/>
      <c r="D873" s="101"/>
      <c r="E873" s="102"/>
    </row>
    <row r="874" spans="1:5">
      <c r="A874" s="109"/>
      <c r="B874" s="108"/>
      <c r="C874" s="100"/>
      <c r="D874" s="101"/>
      <c r="E874" s="102"/>
    </row>
    <row r="875" spans="1:5">
      <c r="A875" s="109"/>
      <c r="B875" s="108"/>
      <c r="C875" s="100"/>
      <c r="D875" s="101"/>
      <c r="E875" s="102"/>
    </row>
    <row r="876" spans="1:5">
      <c r="A876" s="109"/>
      <c r="B876" s="108"/>
      <c r="C876" s="100"/>
      <c r="D876" s="101"/>
      <c r="E876" s="102"/>
    </row>
    <row r="877" spans="1:5">
      <c r="A877" s="109"/>
      <c r="B877" s="108"/>
      <c r="C877" s="100"/>
      <c r="D877" s="101"/>
      <c r="E877" s="102"/>
    </row>
    <row r="878" spans="1:5">
      <c r="A878" s="109"/>
      <c r="B878" s="108"/>
      <c r="C878" s="100"/>
      <c r="D878" s="101"/>
      <c r="E878" s="102"/>
    </row>
    <row r="879" spans="1:5">
      <c r="A879" s="109"/>
      <c r="B879" s="108"/>
      <c r="C879" s="100"/>
      <c r="D879" s="101"/>
      <c r="E879" s="102"/>
    </row>
    <row r="880" spans="1:5">
      <c r="A880" s="109"/>
      <c r="B880" s="108"/>
      <c r="C880" s="100"/>
      <c r="D880" s="101"/>
      <c r="E880" s="102"/>
    </row>
    <row r="881" spans="1:5">
      <c r="A881" s="109"/>
      <c r="B881" s="108"/>
      <c r="C881" s="100"/>
      <c r="D881" s="101"/>
      <c r="E881" s="102"/>
    </row>
    <row r="882" spans="1:5">
      <c r="A882" s="109"/>
      <c r="B882" s="108"/>
      <c r="C882" s="100"/>
      <c r="D882" s="101"/>
      <c r="E882" s="102"/>
    </row>
    <row r="883" spans="1:5">
      <c r="A883" s="109"/>
      <c r="B883" s="108"/>
      <c r="C883" s="100"/>
      <c r="D883" s="101"/>
      <c r="E883" s="102"/>
    </row>
    <row r="884" spans="1:5">
      <c r="A884" s="109"/>
      <c r="B884" s="108"/>
      <c r="C884" s="100"/>
      <c r="D884" s="101"/>
      <c r="E884" s="102"/>
    </row>
    <row r="885" spans="1:5">
      <c r="A885" s="109"/>
      <c r="B885" s="108"/>
      <c r="C885" s="100"/>
      <c r="D885" s="101"/>
      <c r="E885" s="102"/>
    </row>
    <row r="886" spans="1:5">
      <c r="A886" s="109"/>
      <c r="B886" s="108"/>
      <c r="C886" s="100"/>
      <c r="D886" s="101"/>
      <c r="E886" s="102"/>
    </row>
    <row r="887" spans="1:5">
      <c r="A887" s="109"/>
      <c r="B887" s="108"/>
      <c r="C887" s="100"/>
      <c r="D887" s="101"/>
      <c r="E887" s="102"/>
    </row>
    <row r="888" spans="1:5">
      <c r="A888" s="109"/>
      <c r="B888" s="108"/>
      <c r="C888" s="100"/>
      <c r="D888" s="101"/>
      <c r="E888" s="102"/>
    </row>
    <row r="889" spans="1:5">
      <c r="A889" s="109"/>
      <c r="B889" s="108"/>
      <c r="C889" s="100"/>
      <c r="D889" s="101"/>
      <c r="E889" s="102"/>
    </row>
    <row r="890" spans="1:5">
      <c r="A890" s="109"/>
      <c r="B890" s="108"/>
      <c r="C890" s="100"/>
      <c r="D890" s="101"/>
      <c r="E890" s="102"/>
    </row>
    <row r="891" spans="1:5">
      <c r="A891" s="109"/>
      <c r="B891" s="108"/>
      <c r="C891" s="100"/>
      <c r="D891" s="101"/>
      <c r="E891" s="102"/>
    </row>
    <row r="892" spans="1:5">
      <c r="A892" s="109"/>
      <c r="B892" s="108"/>
      <c r="C892" s="100"/>
      <c r="D892" s="101"/>
      <c r="E892" s="102"/>
    </row>
    <row r="893" spans="1:5">
      <c r="A893" s="109"/>
      <c r="B893" s="108"/>
      <c r="C893" s="100"/>
      <c r="D893" s="101"/>
      <c r="E893" s="102"/>
    </row>
    <row r="894" spans="1:5">
      <c r="A894" s="109"/>
      <c r="B894" s="108"/>
      <c r="C894" s="100"/>
      <c r="D894" s="101"/>
      <c r="E894" s="102"/>
    </row>
    <row r="895" spans="1:5">
      <c r="A895" s="109"/>
      <c r="B895" s="108"/>
      <c r="C895" s="100"/>
      <c r="D895" s="101"/>
      <c r="E895" s="102"/>
    </row>
    <row r="896" spans="1:5">
      <c r="A896" s="109"/>
      <c r="B896" s="108"/>
      <c r="C896" s="100"/>
      <c r="D896" s="101"/>
      <c r="E896" s="102"/>
    </row>
    <row r="897" spans="1:5">
      <c r="A897" s="109"/>
      <c r="B897" s="108"/>
      <c r="C897" s="100"/>
      <c r="D897" s="101"/>
      <c r="E897" s="102"/>
    </row>
    <row r="898" spans="1:5">
      <c r="A898" s="109"/>
      <c r="B898" s="108"/>
      <c r="C898" s="100"/>
      <c r="D898" s="101"/>
      <c r="E898" s="102"/>
    </row>
    <row r="899" spans="1:5">
      <c r="A899" s="109"/>
      <c r="B899" s="108"/>
      <c r="C899" s="100"/>
      <c r="D899" s="101"/>
      <c r="E899" s="102"/>
    </row>
    <row r="900" spans="1:5">
      <c r="A900" s="109"/>
      <c r="B900" s="108"/>
      <c r="C900" s="100"/>
      <c r="D900" s="101"/>
      <c r="E900" s="102"/>
    </row>
    <row r="901" spans="1:5">
      <c r="A901" s="109"/>
      <c r="B901" s="108"/>
      <c r="C901" s="100"/>
      <c r="D901" s="101"/>
      <c r="E901" s="102"/>
    </row>
    <row r="902" spans="1:5">
      <c r="A902" s="109"/>
      <c r="B902" s="108"/>
      <c r="C902" s="100"/>
      <c r="D902" s="101"/>
      <c r="E902" s="102"/>
    </row>
    <row r="903" spans="1:5">
      <c r="A903" s="109"/>
      <c r="B903" s="108"/>
      <c r="C903" s="100"/>
      <c r="D903" s="101"/>
      <c r="E903" s="102"/>
    </row>
    <row r="904" spans="1:5">
      <c r="A904" s="109"/>
      <c r="B904" s="108"/>
      <c r="C904" s="100"/>
      <c r="D904" s="101"/>
      <c r="E904" s="102"/>
    </row>
    <row r="905" spans="1:5">
      <c r="A905" s="109"/>
      <c r="B905" s="108"/>
      <c r="C905" s="100"/>
      <c r="D905" s="101"/>
      <c r="E905" s="102"/>
    </row>
    <row r="906" spans="1:5">
      <c r="A906" s="109"/>
      <c r="B906" s="108"/>
      <c r="C906" s="100"/>
      <c r="D906" s="101"/>
      <c r="E906" s="102"/>
    </row>
    <row r="907" spans="1:5">
      <c r="A907" s="109"/>
      <c r="B907" s="108"/>
      <c r="C907" s="100"/>
      <c r="D907" s="101"/>
      <c r="E907" s="102"/>
    </row>
    <row r="908" spans="1:5">
      <c r="A908" s="109"/>
      <c r="B908" s="108"/>
      <c r="C908" s="100"/>
      <c r="D908" s="101"/>
      <c r="E908" s="102"/>
    </row>
    <row r="909" spans="1:5">
      <c r="A909" s="109"/>
      <c r="B909" s="108"/>
      <c r="C909" s="100"/>
      <c r="D909" s="101"/>
      <c r="E909" s="102"/>
    </row>
    <row r="910" spans="1:5">
      <c r="A910" s="109"/>
      <c r="B910" s="108"/>
      <c r="C910" s="100"/>
      <c r="D910" s="101"/>
      <c r="E910" s="102"/>
    </row>
    <row r="911" spans="1:5">
      <c r="A911" s="109"/>
      <c r="B911" s="108"/>
      <c r="C911" s="100"/>
      <c r="D911" s="101"/>
      <c r="E911" s="102"/>
    </row>
    <row r="912" spans="1:5">
      <c r="A912" s="109"/>
      <c r="B912" s="108"/>
      <c r="C912" s="100"/>
      <c r="D912" s="101"/>
      <c r="E912" s="102"/>
    </row>
    <row r="913" spans="1:5">
      <c r="A913" s="109"/>
      <c r="B913" s="108"/>
      <c r="C913" s="100"/>
      <c r="D913" s="101"/>
      <c r="E913" s="102"/>
    </row>
    <row r="914" spans="1:5">
      <c r="A914" s="109"/>
      <c r="B914" s="108"/>
      <c r="C914" s="100"/>
      <c r="D914" s="101"/>
      <c r="E914" s="102"/>
    </row>
    <row r="915" spans="1:5">
      <c r="A915" s="109"/>
      <c r="B915" s="108"/>
      <c r="C915" s="100"/>
      <c r="D915" s="101"/>
      <c r="E915" s="102"/>
    </row>
    <row r="916" spans="1:5">
      <c r="A916" s="109"/>
      <c r="B916" s="108"/>
      <c r="C916" s="100"/>
      <c r="D916" s="101"/>
      <c r="E916" s="102"/>
    </row>
    <row r="917" spans="1:5">
      <c r="A917" s="109"/>
      <c r="B917" s="108"/>
      <c r="C917" s="100"/>
      <c r="D917" s="101"/>
      <c r="E917" s="102"/>
    </row>
    <row r="918" spans="1:5">
      <c r="A918" s="109"/>
      <c r="B918" s="108"/>
      <c r="C918" s="100"/>
      <c r="D918" s="101"/>
      <c r="E918" s="102"/>
    </row>
    <row r="919" spans="1:5">
      <c r="A919" s="109"/>
      <c r="B919" s="108"/>
      <c r="C919" s="100"/>
      <c r="D919" s="101"/>
      <c r="E919" s="102"/>
    </row>
    <row r="920" spans="1:5">
      <c r="A920" s="109"/>
      <c r="B920" s="108"/>
      <c r="C920" s="100"/>
      <c r="D920" s="101"/>
      <c r="E920" s="102"/>
    </row>
    <row r="921" spans="1:5">
      <c r="A921" s="109"/>
      <c r="B921" s="108"/>
      <c r="C921" s="100"/>
      <c r="D921" s="101"/>
      <c r="E921" s="102"/>
    </row>
    <row r="922" spans="1:5">
      <c r="A922" s="109"/>
      <c r="B922" s="108"/>
      <c r="C922" s="100"/>
      <c r="D922" s="101"/>
      <c r="E922" s="102"/>
    </row>
    <row r="923" spans="1:5">
      <c r="A923" s="109"/>
      <c r="B923" s="108"/>
      <c r="C923" s="100"/>
      <c r="D923" s="101"/>
      <c r="E923" s="102"/>
    </row>
    <row r="924" spans="1:5">
      <c r="A924" s="109"/>
      <c r="B924" s="108"/>
      <c r="C924" s="100"/>
      <c r="D924" s="101"/>
      <c r="E924" s="102"/>
    </row>
    <row r="925" spans="1:5">
      <c r="A925" s="109"/>
      <c r="B925" s="108"/>
      <c r="C925" s="100"/>
      <c r="D925" s="101"/>
      <c r="E925" s="102"/>
    </row>
    <row r="926" spans="1:5">
      <c r="A926" s="109"/>
      <c r="B926" s="108"/>
      <c r="C926" s="100"/>
      <c r="D926" s="101"/>
      <c r="E926" s="102"/>
    </row>
    <row r="927" spans="1:5">
      <c r="A927" s="109"/>
      <c r="B927" s="108"/>
      <c r="C927" s="100"/>
      <c r="D927" s="101"/>
      <c r="E927" s="102"/>
    </row>
    <row r="928" spans="1:5">
      <c r="A928" s="109"/>
      <c r="B928" s="108"/>
      <c r="C928" s="100"/>
      <c r="D928" s="101"/>
      <c r="E928" s="102"/>
    </row>
    <row r="929" spans="1:5">
      <c r="A929" s="109"/>
      <c r="B929" s="108"/>
      <c r="C929" s="100"/>
      <c r="D929" s="101"/>
      <c r="E929" s="102"/>
    </row>
    <row r="930" spans="1:5">
      <c r="A930" s="109"/>
      <c r="B930" s="108"/>
      <c r="C930" s="100"/>
      <c r="D930" s="101"/>
      <c r="E930" s="102"/>
    </row>
    <row r="931" spans="1:5">
      <c r="A931" s="109"/>
      <c r="B931" s="108"/>
      <c r="C931" s="100"/>
      <c r="D931" s="101"/>
      <c r="E931" s="102"/>
    </row>
    <row r="932" spans="1:5">
      <c r="A932" s="109"/>
      <c r="B932" s="108"/>
      <c r="C932" s="100"/>
      <c r="D932" s="101"/>
      <c r="E932" s="102"/>
    </row>
    <row r="933" spans="1:5">
      <c r="A933" s="109"/>
      <c r="B933" s="108"/>
      <c r="C933" s="100"/>
      <c r="D933" s="101"/>
      <c r="E933" s="102"/>
    </row>
    <row r="934" spans="1:5">
      <c r="A934" s="109"/>
      <c r="B934" s="108"/>
      <c r="C934" s="100"/>
      <c r="D934" s="101"/>
      <c r="E934" s="102"/>
    </row>
    <row r="935" spans="1:5">
      <c r="A935" s="109"/>
      <c r="B935" s="108"/>
      <c r="C935" s="100"/>
      <c r="D935" s="101"/>
      <c r="E935" s="102"/>
    </row>
    <row r="936" spans="1:5">
      <c r="A936" s="109"/>
      <c r="B936" s="108"/>
      <c r="C936" s="100"/>
      <c r="D936" s="101"/>
      <c r="E936" s="102"/>
    </row>
    <row r="937" spans="1:5">
      <c r="A937" s="109"/>
      <c r="B937" s="108"/>
      <c r="C937" s="100"/>
      <c r="D937" s="101"/>
      <c r="E937" s="102"/>
    </row>
    <row r="938" spans="1:5">
      <c r="A938" s="109"/>
      <c r="B938" s="108"/>
      <c r="C938" s="100"/>
      <c r="D938" s="101"/>
      <c r="E938" s="102"/>
    </row>
    <row r="939" spans="1:5">
      <c r="A939" s="109"/>
      <c r="B939" s="108"/>
      <c r="C939" s="100"/>
      <c r="D939" s="101"/>
      <c r="E939" s="102"/>
    </row>
    <row r="940" spans="1:5">
      <c r="A940" s="109"/>
      <c r="B940" s="108"/>
      <c r="C940" s="100"/>
      <c r="D940" s="101"/>
      <c r="E940" s="102"/>
    </row>
    <row r="941" spans="1:5">
      <c r="A941" s="109"/>
      <c r="B941" s="108"/>
      <c r="C941" s="100"/>
      <c r="D941" s="101"/>
      <c r="E941" s="102"/>
    </row>
    <row r="942" spans="1:5">
      <c r="A942" s="109"/>
      <c r="B942" s="108"/>
      <c r="C942" s="100"/>
      <c r="D942" s="101"/>
      <c r="E942" s="102"/>
    </row>
    <row r="943" spans="1:5">
      <c r="A943" s="109"/>
      <c r="B943" s="108"/>
      <c r="C943" s="100"/>
      <c r="D943" s="101"/>
      <c r="E943" s="102"/>
    </row>
    <row r="944" spans="1:5">
      <c r="A944" s="109"/>
      <c r="B944" s="108"/>
      <c r="C944" s="100"/>
      <c r="D944" s="101"/>
      <c r="E944" s="102"/>
    </row>
    <row r="945" spans="1:5">
      <c r="A945" s="109"/>
      <c r="B945" s="108"/>
      <c r="C945" s="100"/>
      <c r="D945" s="101"/>
      <c r="E945" s="102"/>
    </row>
    <row r="946" spans="1:5">
      <c r="A946" s="109"/>
      <c r="B946" s="108"/>
      <c r="C946" s="100"/>
      <c r="D946" s="101"/>
      <c r="E946" s="102"/>
    </row>
    <row r="947" spans="1:5">
      <c r="A947" s="109"/>
      <c r="B947" s="108"/>
      <c r="C947" s="100"/>
      <c r="D947" s="101"/>
      <c r="E947" s="102"/>
    </row>
    <row r="948" spans="1:5">
      <c r="A948" s="109"/>
      <c r="B948" s="108"/>
      <c r="C948" s="100"/>
      <c r="D948" s="101"/>
      <c r="E948" s="102"/>
    </row>
    <row r="949" spans="1:5">
      <c r="A949" s="109"/>
      <c r="B949" s="108"/>
      <c r="C949" s="100"/>
      <c r="D949" s="101"/>
      <c r="E949" s="102"/>
    </row>
    <row r="950" spans="1:5">
      <c r="A950" s="109"/>
      <c r="B950" s="108"/>
      <c r="C950" s="100"/>
      <c r="D950" s="101"/>
      <c r="E950" s="102"/>
    </row>
    <row r="951" spans="1:5">
      <c r="A951" s="109"/>
      <c r="B951" s="108"/>
      <c r="C951" s="100"/>
      <c r="D951" s="101"/>
      <c r="E951" s="102"/>
    </row>
    <row r="952" spans="1:5">
      <c r="A952" s="109"/>
      <c r="B952" s="108"/>
      <c r="C952" s="100"/>
      <c r="D952" s="101"/>
      <c r="E952" s="102"/>
    </row>
    <row r="953" spans="1:5">
      <c r="A953" s="109"/>
      <c r="B953" s="108"/>
      <c r="C953" s="100"/>
      <c r="D953" s="101"/>
      <c r="E953" s="102"/>
    </row>
    <row r="954" spans="1:5">
      <c r="A954" s="109"/>
      <c r="B954" s="108"/>
      <c r="C954" s="100"/>
      <c r="D954" s="101"/>
      <c r="E954" s="102"/>
    </row>
    <row r="955" spans="1:5">
      <c r="A955" s="109"/>
      <c r="B955" s="108"/>
      <c r="C955" s="100"/>
      <c r="D955" s="101"/>
      <c r="E955" s="102"/>
    </row>
    <row r="956" spans="1:5">
      <c r="A956" s="109"/>
      <c r="B956" s="108"/>
      <c r="C956" s="100"/>
      <c r="D956" s="101"/>
      <c r="E956" s="102"/>
    </row>
    <row r="957" spans="1:5">
      <c r="A957" s="109"/>
      <c r="B957" s="108"/>
      <c r="C957" s="100"/>
      <c r="D957" s="101"/>
      <c r="E957" s="102"/>
    </row>
    <row r="958" spans="1:5">
      <c r="A958" s="109"/>
      <c r="B958" s="108"/>
      <c r="C958" s="100"/>
      <c r="D958" s="101"/>
      <c r="E958" s="102"/>
    </row>
    <row r="959" spans="1:5">
      <c r="A959" s="109"/>
      <c r="B959" s="108"/>
      <c r="C959" s="100"/>
      <c r="D959" s="101"/>
      <c r="E959" s="102"/>
    </row>
    <row r="960" spans="1:5">
      <c r="A960" s="109"/>
      <c r="B960" s="108"/>
      <c r="C960" s="100"/>
      <c r="D960" s="101"/>
      <c r="E960" s="102"/>
    </row>
    <row r="961" spans="1:5">
      <c r="A961" s="109"/>
      <c r="B961" s="108"/>
      <c r="C961" s="100"/>
      <c r="D961" s="101"/>
      <c r="E961" s="102"/>
    </row>
    <row r="962" spans="1:5">
      <c r="A962" s="109"/>
      <c r="B962" s="108"/>
      <c r="C962" s="100"/>
      <c r="D962" s="101"/>
      <c r="E962" s="102"/>
    </row>
    <row r="963" spans="1:5">
      <c r="A963" s="109"/>
      <c r="B963" s="108"/>
      <c r="C963" s="100"/>
      <c r="D963" s="101"/>
      <c r="E963" s="102"/>
    </row>
    <row r="964" spans="1:5">
      <c r="A964" s="109"/>
      <c r="B964" s="108"/>
      <c r="C964" s="100"/>
      <c r="D964" s="101"/>
      <c r="E964" s="102"/>
    </row>
    <row r="965" spans="1:5">
      <c r="A965" s="109"/>
      <c r="B965" s="108"/>
      <c r="C965" s="100"/>
      <c r="D965" s="101"/>
      <c r="E965" s="102"/>
    </row>
    <row r="966" spans="1:5">
      <c r="A966" s="109"/>
      <c r="B966" s="108"/>
      <c r="C966" s="100"/>
      <c r="D966" s="101"/>
      <c r="E966" s="102"/>
    </row>
    <row r="967" spans="1:5">
      <c r="A967" s="109"/>
      <c r="B967" s="108"/>
      <c r="C967" s="100"/>
      <c r="D967" s="101"/>
      <c r="E967" s="102"/>
    </row>
    <row r="968" spans="1:5">
      <c r="A968" s="109"/>
      <c r="B968" s="108"/>
      <c r="C968" s="100"/>
      <c r="D968" s="101"/>
      <c r="E968" s="102"/>
    </row>
    <row r="969" spans="1:5">
      <c r="A969" s="109"/>
      <c r="B969" s="108"/>
      <c r="C969" s="100"/>
      <c r="D969" s="101"/>
      <c r="E969" s="102"/>
    </row>
    <row r="970" spans="1:5">
      <c r="A970" s="109"/>
      <c r="B970" s="108"/>
      <c r="C970" s="100"/>
      <c r="D970" s="101"/>
      <c r="E970" s="102"/>
    </row>
    <row r="971" spans="1:5">
      <c r="A971" s="109"/>
      <c r="B971" s="108"/>
      <c r="C971" s="100"/>
      <c r="D971" s="101"/>
      <c r="E971" s="102"/>
    </row>
    <row r="972" spans="1:5">
      <c r="A972" s="109"/>
      <c r="B972" s="108"/>
      <c r="C972" s="100"/>
      <c r="D972" s="101"/>
      <c r="E972" s="102"/>
    </row>
    <row r="973" spans="1:5">
      <c r="A973" s="109"/>
      <c r="B973" s="108"/>
      <c r="C973" s="100"/>
      <c r="D973" s="101"/>
      <c r="E973" s="102"/>
    </row>
    <row r="974" spans="1:5">
      <c r="A974" s="109"/>
      <c r="B974" s="108"/>
      <c r="C974" s="100"/>
      <c r="D974" s="101"/>
      <c r="E974" s="102"/>
    </row>
    <row r="975" spans="1:5">
      <c r="A975" s="109"/>
      <c r="B975" s="108"/>
      <c r="C975" s="100"/>
      <c r="D975" s="101"/>
      <c r="E975" s="102"/>
    </row>
    <row r="976" spans="1:5">
      <c r="A976" s="109"/>
      <c r="B976" s="108"/>
      <c r="C976" s="100"/>
      <c r="D976" s="101"/>
      <c r="E976" s="102"/>
    </row>
    <row r="977" spans="1:5">
      <c r="A977" s="109"/>
      <c r="B977" s="108"/>
      <c r="C977" s="100"/>
      <c r="D977" s="101"/>
      <c r="E977" s="102"/>
    </row>
    <row r="978" spans="1:5">
      <c r="A978" s="109"/>
      <c r="B978" s="108"/>
      <c r="C978" s="100"/>
      <c r="D978" s="101"/>
      <c r="E978" s="102"/>
    </row>
    <row r="979" spans="1:5">
      <c r="A979" s="109"/>
      <c r="B979" s="108"/>
      <c r="C979" s="100"/>
      <c r="D979" s="101"/>
      <c r="E979" s="102"/>
    </row>
    <row r="980" spans="1:5">
      <c r="A980" s="109"/>
      <c r="B980" s="108"/>
      <c r="C980" s="100"/>
      <c r="D980" s="101"/>
      <c r="E980" s="102"/>
    </row>
    <row r="981" spans="1:5">
      <c r="A981" s="109"/>
      <c r="B981" s="108"/>
      <c r="C981" s="100"/>
      <c r="D981" s="101"/>
      <c r="E981" s="102"/>
    </row>
    <row r="982" spans="1:5">
      <c r="A982" s="109"/>
      <c r="B982" s="108"/>
      <c r="C982" s="100"/>
      <c r="D982" s="101"/>
      <c r="E982" s="102"/>
    </row>
    <row r="983" spans="1:5">
      <c r="A983" s="109"/>
      <c r="B983" s="108"/>
      <c r="C983" s="100"/>
      <c r="D983" s="101"/>
      <c r="E983" s="102"/>
    </row>
    <row r="984" spans="1:5">
      <c r="A984" s="109"/>
      <c r="B984" s="108"/>
      <c r="C984" s="100"/>
      <c r="D984" s="101"/>
      <c r="E984" s="102"/>
    </row>
    <row r="985" spans="1:5">
      <c r="A985" s="109"/>
      <c r="B985" s="108"/>
      <c r="C985" s="100"/>
      <c r="D985" s="101"/>
      <c r="E985" s="102"/>
    </row>
    <row r="986" spans="1:5">
      <c r="A986" s="109"/>
      <c r="B986" s="108"/>
      <c r="C986" s="100"/>
      <c r="D986" s="101"/>
      <c r="E986" s="102"/>
    </row>
    <row r="987" spans="1:5">
      <c r="A987" s="109"/>
      <c r="B987" s="108"/>
      <c r="C987" s="100"/>
      <c r="D987" s="101"/>
      <c r="E987" s="102"/>
    </row>
    <row r="988" spans="1:5">
      <c r="A988" s="109"/>
      <c r="B988" s="108"/>
      <c r="C988" s="100"/>
      <c r="D988" s="101"/>
      <c r="E988" s="102"/>
    </row>
    <row r="989" spans="1:5">
      <c r="A989" s="109"/>
      <c r="B989" s="108"/>
      <c r="C989" s="100"/>
      <c r="D989" s="101"/>
      <c r="E989" s="102"/>
    </row>
    <row r="990" spans="1:5">
      <c r="A990" s="109"/>
      <c r="B990" s="108"/>
      <c r="C990" s="100"/>
      <c r="D990" s="101"/>
      <c r="E990" s="102"/>
    </row>
    <row r="991" spans="1:5">
      <c r="A991" s="109"/>
      <c r="B991" s="108"/>
      <c r="C991" s="100"/>
      <c r="D991" s="101"/>
      <c r="E991" s="102"/>
    </row>
    <row r="992" spans="1:5">
      <c r="A992" s="109"/>
      <c r="B992" s="108"/>
      <c r="C992" s="100"/>
      <c r="D992" s="101"/>
      <c r="E992" s="102"/>
    </row>
    <row r="993" spans="1:5">
      <c r="A993" s="109"/>
      <c r="B993" s="108"/>
      <c r="C993" s="100"/>
      <c r="D993" s="101"/>
      <c r="E993" s="102"/>
    </row>
    <row r="994" spans="1:5">
      <c r="A994" s="109"/>
      <c r="B994" s="108"/>
      <c r="C994" s="100"/>
      <c r="D994" s="101"/>
      <c r="E994" s="102"/>
    </row>
    <row r="995" spans="1:5">
      <c r="A995" s="109"/>
      <c r="B995" s="108"/>
      <c r="C995" s="100"/>
      <c r="D995" s="101"/>
      <c r="E995" s="102"/>
    </row>
    <row r="996" spans="1:5">
      <c r="A996" s="109"/>
      <c r="B996" s="108"/>
      <c r="C996" s="100"/>
      <c r="D996" s="101"/>
      <c r="E996" s="102"/>
    </row>
    <row r="997" spans="1:5">
      <c r="A997" s="109"/>
      <c r="B997" s="108"/>
      <c r="C997" s="100"/>
      <c r="D997" s="101"/>
      <c r="E997" s="102"/>
    </row>
    <row r="998" spans="1:5">
      <c r="A998" s="109"/>
      <c r="B998" s="108"/>
      <c r="C998" s="100"/>
      <c r="D998" s="101"/>
      <c r="E998" s="102"/>
    </row>
    <row r="999" spans="1:5">
      <c r="A999" s="109"/>
      <c r="B999" s="108"/>
      <c r="C999" s="100"/>
      <c r="D999" s="101"/>
      <c r="E999" s="102"/>
    </row>
    <row r="1000" spans="1:5">
      <c r="A1000" s="109"/>
      <c r="B1000" s="108"/>
      <c r="C1000" s="100"/>
      <c r="D1000" s="101"/>
      <c r="E1000" s="102"/>
    </row>
    <row r="1001" spans="1:5">
      <c r="A1001" s="109"/>
      <c r="B1001" s="108"/>
      <c r="C1001" s="100"/>
      <c r="D1001" s="101"/>
      <c r="E1001" s="102"/>
    </row>
    <row r="1002" spans="1:5">
      <c r="A1002" s="109"/>
      <c r="B1002" s="108"/>
      <c r="C1002" s="100"/>
      <c r="D1002" s="101"/>
      <c r="E1002" s="102"/>
    </row>
    <row r="1003" spans="1:5">
      <c r="A1003" s="109"/>
      <c r="B1003" s="108"/>
      <c r="C1003" s="100"/>
      <c r="D1003" s="101"/>
      <c r="E1003" s="102"/>
    </row>
    <row r="1004" spans="1:5">
      <c r="A1004" s="109"/>
      <c r="B1004" s="108"/>
      <c r="C1004" s="100"/>
      <c r="D1004" s="101"/>
      <c r="E1004" s="102"/>
    </row>
    <row r="1005" spans="1:5">
      <c r="A1005" s="109"/>
      <c r="B1005" s="108"/>
      <c r="C1005" s="100"/>
      <c r="D1005" s="101"/>
      <c r="E1005" s="102"/>
    </row>
    <row r="1006" spans="1:5">
      <c r="A1006" s="109"/>
      <c r="B1006" s="108"/>
      <c r="C1006" s="100"/>
      <c r="D1006" s="101"/>
      <c r="E1006" s="102"/>
    </row>
    <row r="1007" spans="1:5">
      <c r="A1007" s="109"/>
      <c r="B1007" s="108"/>
      <c r="C1007" s="100"/>
      <c r="D1007" s="101"/>
      <c r="E1007" s="102"/>
    </row>
    <row r="1008" spans="1:5">
      <c r="A1008" s="109"/>
      <c r="B1008" s="108"/>
      <c r="C1008" s="100"/>
      <c r="D1008" s="101"/>
      <c r="E1008" s="102"/>
    </row>
    <row r="1009" spans="1:5">
      <c r="A1009" s="109"/>
      <c r="B1009" s="108"/>
      <c r="C1009" s="100"/>
      <c r="D1009" s="101"/>
      <c r="E1009" s="102"/>
    </row>
    <row r="1010" spans="1:5">
      <c r="A1010" s="109"/>
      <c r="B1010" s="108"/>
      <c r="C1010" s="100"/>
      <c r="D1010" s="101"/>
      <c r="E1010" s="102"/>
    </row>
    <row r="1011" spans="1:5">
      <c r="A1011" s="109"/>
      <c r="B1011" s="108"/>
      <c r="C1011" s="100"/>
      <c r="D1011" s="101"/>
      <c r="E1011" s="102"/>
    </row>
    <row r="1012" spans="1:5">
      <c r="A1012" s="109"/>
      <c r="B1012" s="108"/>
      <c r="C1012" s="100"/>
      <c r="D1012" s="101"/>
      <c r="E1012" s="102"/>
    </row>
    <row r="1013" spans="1:5">
      <c r="A1013" s="109"/>
      <c r="B1013" s="108"/>
      <c r="C1013" s="100"/>
      <c r="D1013" s="101"/>
      <c r="E1013" s="102"/>
    </row>
    <row r="1014" spans="1:5">
      <c r="A1014" s="109"/>
      <c r="B1014" s="108"/>
      <c r="C1014" s="100"/>
      <c r="D1014" s="101"/>
      <c r="E1014" s="102"/>
    </row>
    <row r="1015" spans="1:5">
      <c r="A1015" s="109"/>
      <c r="B1015" s="108"/>
      <c r="C1015" s="100"/>
      <c r="D1015" s="101"/>
      <c r="E1015" s="102"/>
    </row>
    <row r="1016" spans="1:5">
      <c r="A1016" s="109"/>
      <c r="B1016" s="108"/>
      <c r="C1016" s="100"/>
      <c r="D1016" s="101"/>
      <c r="E1016" s="102"/>
    </row>
    <row r="1017" spans="1:5">
      <c r="A1017" s="109"/>
      <c r="B1017" s="108"/>
      <c r="C1017" s="100"/>
      <c r="D1017" s="101"/>
      <c r="E1017" s="102"/>
    </row>
    <row r="1018" spans="1:5">
      <c r="A1018" s="109"/>
      <c r="B1018" s="108"/>
      <c r="C1018" s="100"/>
      <c r="D1018" s="101"/>
      <c r="E1018" s="102"/>
    </row>
    <row r="1019" spans="1:5">
      <c r="A1019" s="109"/>
      <c r="B1019" s="108"/>
      <c r="C1019" s="100"/>
      <c r="D1019" s="101"/>
      <c r="E1019" s="102"/>
    </row>
    <row r="1020" spans="1:5">
      <c r="A1020" s="109"/>
      <c r="B1020" s="108"/>
      <c r="C1020" s="100"/>
      <c r="D1020" s="101"/>
      <c r="E1020" s="102"/>
    </row>
    <row r="1021" spans="1:5">
      <c r="A1021" s="109"/>
      <c r="B1021" s="108"/>
      <c r="C1021" s="100"/>
      <c r="D1021" s="101"/>
      <c r="E1021" s="102"/>
    </row>
    <row r="1022" spans="1:5">
      <c r="A1022" s="109"/>
      <c r="B1022" s="108"/>
      <c r="C1022" s="100"/>
      <c r="D1022" s="101"/>
      <c r="E1022" s="102"/>
    </row>
    <row r="1023" spans="1:5">
      <c r="A1023" s="109"/>
      <c r="B1023" s="108"/>
      <c r="C1023" s="100"/>
      <c r="D1023" s="101"/>
      <c r="E1023" s="102"/>
    </row>
    <row r="1024" spans="1:5">
      <c r="A1024" s="109"/>
      <c r="B1024" s="108"/>
      <c r="C1024" s="100"/>
      <c r="D1024" s="101"/>
      <c r="E1024" s="102"/>
    </row>
    <row r="1025" spans="1:5">
      <c r="A1025" s="109"/>
      <c r="B1025" s="108"/>
      <c r="C1025" s="100"/>
      <c r="D1025" s="101"/>
      <c r="E1025" s="102"/>
    </row>
    <row r="1026" spans="1:5">
      <c r="A1026" s="109"/>
      <c r="B1026" s="108"/>
      <c r="C1026" s="100"/>
      <c r="D1026" s="101"/>
      <c r="E1026" s="102"/>
    </row>
    <row r="1027" spans="1:5">
      <c r="A1027" s="109"/>
      <c r="B1027" s="108"/>
      <c r="C1027" s="100"/>
      <c r="D1027" s="101"/>
      <c r="E1027" s="102"/>
    </row>
    <row r="1028" spans="1:5">
      <c r="A1028" s="109"/>
      <c r="B1028" s="108"/>
      <c r="C1028" s="100"/>
      <c r="D1028" s="101"/>
      <c r="E1028" s="102"/>
    </row>
    <row r="1029" spans="1:5">
      <c r="A1029" s="109"/>
      <c r="B1029" s="108"/>
      <c r="C1029" s="100"/>
      <c r="D1029" s="101"/>
      <c r="E1029" s="102"/>
    </row>
    <row r="1030" spans="1:5">
      <c r="A1030" s="109"/>
      <c r="B1030" s="108"/>
      <c r="C1030" s="100"/>
      <c r="D1030" s="101"/>
      <c r="E1030" s="102"/>
    </row>
    <row r="1031" spans="1:5">
      <c r="A1031" s="109"/>
      <c r="B1031" s="108"/>
      <c r="C1031" s="100"/>
      <c r="D1031" s="101"/>
      <c r="E1031" s="102"/>
    </row>
    <row r="1032" spans="1:5">
      <c r="A1032" s="109"/>
      <c r="B1032" s="108"/>
      <c r="C1032" s="100"/>
      <c r="D1032" s="101"/>
      <c r="E1032" s="102"/>
    </row>
    <row r="1033" spans="1:5">
      <c r="A1033" s="109"/>
      <c r="B1033" s="108"/>
      <c r="C1033" s="100"/>
      <c r="D1033" s="101"/>
      <c r="E1033" s="102"/>
    </row>
    <row r="1034" spans="1:5">
      <c r="A1034" s="109"/>
      <c r="B1034" s="108"/>
      <c r="C1034" s="100"/>
      <c r="D1034" s="101"/>
      <c r="E1034" s="102"/>
    </row>
    <row r="1035" spans="1:5">
      <c r="A1035" s="109"/>
      <c r="B1035" s="108"/>
      <c r="C1035" s="100"/>
      <c r="D1035" s="101"/>
      <c r="E1035" s="102"/>
    </row>
    <row r="1036" spans="1:5">
      <c r="A1036" s="109"/>
      <c r="B1036" s="108"/>
      <c r="C1036" s="100"/>
      <c r="D1036" s="101"/>
      <c r="E1036" s="102"/>
    </row>
    <row r="1037" spans="1:5">
      <c r="A1037" s="109"/>
      <c r="B1037" s="108"/>
      <c r="C1037" s="100"/>
      <c r="D1037" s="101"/>
      <c r="E1037" s="102"/>
    </row>
    <row r="1038" spans="1:5">
      <c r="A1038" s="109"/>
      <c r="B1038" s="108"/>
      <c r="C1038" s="100"/>
      <c r="D1038" s="101"/>
      <c r="E1038" s="102"/>
    </row>
    <row r="1039" spans="1:5">
      <c r="A1039" s="109"/>
      <c r="B1039" s="108"/>
      <c r="C1039" s="100"/>
      <c r="D1039" s="101"/>
      <c r="E1039" s="102"/>
    </row>
    <row r="1040" spans="1:5">
      <c r="A1040" s="109"/>
      <c r="B1040" s="108"/>
      <c r="C1040" s="100"/>
      <c r="D1040" s="101"/>
      <c r="E1040" s="102"/>
    </row>
    <row r="1041" spans="1:5">
      <c r="A1041" s="109"/>
      <c r="B1041" s="108"/>
      <c r="C1041" s="100"/>
      <c r="D1041" s="101"/>
      <c r="E1041" s="102"/>
    </row>
    <row r="1042" spans="1:5">
      <c r="A1042" s="109"/>
      <c r="B1042" s="108"/>
      <c r="C1042" s="100"/>
      <c r="D1042" s="101"/>
      <c r="E1042" s="102"/>
    </row>
    <row r="1043" spans="1:5">
      <c r="A1043" s="109"/>
      <c r="B1043" s="108"/>
      <c r="C1043" s="100"/>
      <c r="D1043" s="101"/>
      <c r="E1043" s="102"/>
    </row>
    <row r="1044" spans="1:5">
      <c r="A1044" s="109"/>
      <c r="B1044" s="108"/>
      <c r="C1044" s="100"/>
      <c r="D1044" s="101"/>
      <c r="E1044" s="102"/>
    </row>
    <row r="1045" spans="1:5">
      <c r="A1045" s="109"/>
      <c r="B1045" s="108"/>
      <c r="C1045" s="100"/>
      <c r="D1045" s="101"/>
      <c r="E1045" s="102"/>
    </row>
    <row r="1046" spans="1:5">
      <c r="A1046" s="109"/>
      <c r="B1046" s="108"/>
      <c r="C1046" s="100"/>
      <c r="D1046" s="101"/>
      <c r="E1046" s="102"/>
    </row>
    <row r="1047" spans="1:5">
      <c r="A1047" s="109"/>
      <c r="B1047" s="108"/>
      <c r="C1047" s="100"/>
      <c r="D1047" s="101"/>
      <c r="E1047" s="102"/>
    </row>
    <row r="1048" spans="1:5">
      <c r="A1048" s="109"/>
      <c r="B1048" s="108"/>
      <c r="C1048" s="100"/>
      <c r="D1048" s="101"/>
      <c r="E1048" s="102"/>
    </row>
    <row r="1049" spans="1:5">
      <c r="A1049" s="109"/>
      <c r="B1049" s="108"/>
      <c r="C1049" s="100"/>
      <c r="D1049" s="101"/>
      <c r="E1049" s="102"/>
    </row>
    <row r="1050" spans="1:5">
      <c r="A1050" s="109"/>
      <c r="B1050" s="108"/>
      <c r="C1050" s="100"/>
      <c r="D1050" s="101"/>
      <c r="E1050" s="102"/>
    </row>
    <row r="1051" spans="1:5">
      <c r="A1051" s="109"/>
      <c r="B1051" s="108"/>
      <c r="C1051" s="100"/>
      <c r="D1051" s="101"/>
      <c r="E1051" s="102"/>
    </row>
    <row r="1052" spans="1:5">
      <c r="A1052" s="109"/>
      <c r="B1052" s="108"/>
      <c r="C1052" s="100"/>
      <c r="D1052" s="101"/>
      <c r="E1052" s="102"/>
    </row>
    <row r="1053" spans="1:5">
      <c r="A1053" s="109"/>
      <c r="B1053" s="108"/>
      <c r="C1053" s="100"/>
      <c r="D1053" s="101"/>
      <c r="E1053" s="102"/>
    </row>
    <row r="1054" spans="1:5">
      <c r="A1054" s="109"/>
      <c r="B1054" s="108"/>
      <c r="C1054" s="100"/>
      <c r="D1054" s="101"/>
      <c r="E1054" s="102"/>
    </row>
    <row r="1055" spans="1:5">
      <c r="A1055" s="109"/>
      <c r="B1055" s="108"/>
      <c r="C1055" s="100"/>
      <c r="D1055" s="101"/>
      <c r="E1055" s="102"/>
    </row>
    <row r="1056" spans="1:5">
      <c r="A1056" s="109"/>
      <c r="B1056" s="108"/>
      <c r="C1056" s="100"/>
      <c r="D1056" s="101"/>
      <c r="E1056" s="102"/>
    </row>
    <row r="1057" spans="1:5">
      <c r="A1057" s="109"/>
      <c r="B1057" s="108"/>
      <c r="C1057" s="100"/>
      <c r="D1057" s="101"/>
      <c r="E1057" s="102"/>
    </row>
    <row r="1058" spans="1:5">
      <c r="A1058" s="109"/>
      <c r="B1058" s="108"/>
      <c r="C1058" s="100"/>
      <c r="D1058" s="101"/>
      <c r="E1058" s="102"/>
    </row>
    <row r="1059" spans="1:5">
      <c r="A1059" s="109"/>
      <c r="B1059" s="108"/>
      <c r="C1059" s="100"/>
      <c r="D1059" s="101"/>
      <c r="E1059" s="102"/>
    </row>
    <row r="1060" spans="1:5">
      <c r="A1060" s="109"/>
      <c r="B1060" s="108"/>
      <c r="C1060" s="100"/>
      <c r="D1060" s="101"/>
      <c r="E1060" s="102"/>
    </row>
    <row r="1061" spans="1:5">
      <c r="A1061" s="109"/>
      <c r="B1061" s="108"/>
      <c r="C1061" s="100"/>
      <c r="D1061" s="101"/>
      <c r="E1061" s="102"/>
    </row>
    <row r="1062" spans="1:5">
      <c r="A1062" s="109"/>
      <c r="B1062" s="108"/>
      <c r="C1062" s="100"/>
      <c r="D1062" s="101"/>
      <c r="E1062" s="102"/>
    </row>
    <row r="1063" spans="1:5">
      <c r="A1063" s="109"/>
      <c r="B1063" s="108"/>
      <c r="C1063" s="100"/>
      <c r="D1063" s="101"/>
      <c r="E1063" s="102"/>
    </row>
    <row r="1064" spans="1:5">
      <c r="A1064" s="109"/>
      <c r="B1064" s="108"/>
      <c r="C1064" s="100"/>
      <c r="D1064" s="101"/>
      <c r="E1064" s="102"/>
    </row>
    <row r="1065" spans="1:5">
      <c r="A1065" s="109"/>
      <c r="B1065" s="108"/>
      <c r="C1065" s="100"/>
      <c r="D1065" s="101"/>
      <c r="E1065" s="102"/>
    </row>
    <row r="1066" spans="1:5">
      <c r="A1066" s="109"/>
      <c r="B1066" s="108"/>
      <c r="C1066" s="100"/>
      <c r="D1066" s="101"/>
      <c r="E1066" s="102"/>
    </row>
    <row r="1067" spans="1:5">
      <c r="A1067" s="109"/>
      <c r="B1067" s="108"/>
      <c r="C1067" s="100"/>
      <c r="D1067" s="101"/>
      <c r="E1067" s="102"/>
    </row>
    <row r="1068" spans="1:5">
      <c r="A1068" s="109"/>
      <c r="B1068" s="108"/>
      <c r="C1068" s="100"/>
      <c r="D1068" s="101"/>
      <c r="E1068" s="102"/>
    </row>
    <row r="1069" spans="1:5">
      <c r="A1069" s="109"/>
      <c r="B1069" s="108"/>
      <c r="C1069" s="100"/>
      <c r="D1069" s="101"/>
      <c r="E1069" s="102"/>
    </row>
    <row r="1070" spans="1:5">
      <c r="A1070" s="109"/>
      <c r="B1070" s="108"/>
      <c r="C1070" s="100"/>
      <c r="D1070" s="101"/>
      <c r="E1070" s="102"/>
    </row>
    <row r="1071" spans="1:5">
      <c r="A1071" s="109"/>
      <c r="B1071" s="108"/>
      <c r="C1071" s="100"/>
      <c r="D1071" s="101"/>
      <c r="E1071" s="102"/>
    </row>
    <row r="1072" spans="1:5">
      <c r="A1072" s="109"/>
      <c r="B1072" s="108"/>
      <c r="C1072" s="100"/>
      <c r="D1072" s="101"/>
      <c r="E1072" s="102"/>
    </row>
    <row r="1073" spans="1:5">
      <c r="A1073" s="109"/>
      <c r="B1073" s="108"/>
      <c r="C1073" s="100"/>
      <c r="D1073" s="101"/>
      <c r="E1073" s="102"/>
    </row>
    <row r="1074" spans="1:5">
      <c r="A1074" s="109"/>
      <c r="B1074" s="108"/>
      <c r="C1074" s="100"/>
      <c r="D1074" s="101"/>
      <c r="E1074" s="102"/>
    </row>
    <row r="1075" spans="1:5">
      <c r="A1075" s="109"/>
      <c r="B1075" s="108"/>
      <c r="C1075" s="100"/>
      <c r="D1075" s="101"/>
      <c r="E1075" s="102"/>
    </row>
    <row r="1076" spans="1:5">
      <c r="A1076" s="109"/>
      <c r="B1076" s="108"/>
      <c r="C1076" s="100"/>
      <c r="D1076" s="101"/>
      <c r="E1076" s="102"/>
    </row>
    <row r="1077" spans="1:5">
      <c r="A1077" s="109"/>
      <c r="B1077" s="108"/>
      <c r="C1077" s="100"/>
      <c r="D1077" s="101"/>
      <c r="E1077" s="102"/>
    </row>
    <row r="1078" spans="1:5">
      <c r="A1078" s="109"/>
      <c r="B1078" s="108"/>
      <c r="C1078" s="100"/>
      <c r="D1078" s="101"/>
      <c r="E1078" s="102"/>
    </row>
    <row r="1079" spans="1:5">
      <c r="A1079" s="109"/>
      <c r="B1079" s="108"/>
      <c r="C1079" s="100"/>
      <c r="D1079" s="101"/>
      <c r="E1079" s="102"/>
    </row>
    <row r="1080" spans="1:5">
      <c r="A1080" s="109"/>
      <c r="B1080" s="108"/>
      <c r="C1080" s="100"/>
      <c r="D1080" s="101"/>
      <c r="E1080" s="102"/>
    </row>
    <row r="1081" spans="1:5">
      <c r="A1081" s="109"/>
      <c r="B1081" s="108"/>
      <c r="C1081" s="100"/>
      <c r="D1081" s="101"/>
      <c r="E1081" s="102"/>
    </row>
    <row r="1082" spans="1:5">
      <c r="A1082" s="109"/>
      <c r="B1082" s="108"/>
      <c r="C1082" s="100"/>
      <c r="D1082" s="101"/>
      <c r="E1082" s="102"/>
    </row>
    <row r="1083" spans="1:5">
      <c r="A1083" s="109"/>
      <c r="B1083" s="108"/>
      <c r="C1083" s="100"/>
      <c r="D1083" s="101"/>
      <c r="E1083" s="102"/>
    </row>
    <row r="1084" spans="1:5">
      <c r="A1084" s="109"/>
      <c r="B1084" s="108"/>
      <c r="C1084" s="100"/>
      <c r="D1084" s="101"/>
      <c r="E1084" s="102"/>
    </row>
    <row r="1085" spans="1:5">
      <c r="A1085" s="109"/>
      <c r="B1085" s="108"/>
      <c r="C1085" s="100"/>
      <c r="D1085" s="101"/>
      <c r="E1085" s="102"/>
    </row>
    <row r="1086" spans="1:5">
      <c r="A1086" s="109"/>
      <c r="B1086" s="108"/>
      <c r="C1086" s="100"/>
      <c r="D1086" s="101"/>
      <c r="E1086" s="102"/>
    </row>
    <row r="1087" spans="1:5">
      <c r="A1087" s="109"/>
      <c r="B1087" s="108"/>
      <c r="C1087" s="100"/>
      <c r="D1087" s="101"/>
      <c r="E1087" s="102"/>
    </row>
    <row r="1088" spans="1:5">
      <c r="A1088" s="109"/>
      <c r="B1088" s="108"/>
      <c r="C1088" s="100"/>
      <c r="D1088" s="101"/>
      <c r="E1088" s="102"/>
    </row>
    <row r="1089" spans="1:5">
      <c r="A1089" s="109"/>
      <c r="B1089" s="108"/>
      <c r="C1089" s="100"/>
      <c r="D1089" s="101"/>
      <c r="E1089" s="102"/>
    </row>
    <row r="1090" spans="1:5">
      <c r="A1090" s="109"/>
      <c r="B1090" s="108"/>
      <c r="C1090" s="100"/>
      <c r="D1090" s="101"/>
      <c r="E1090" s="102"/>
    </row>
    <row r="1091" spans="1:5">
      <c r="A1091" s="109"/>
      <c r="B1091" s="108"/>
      <c r="C1091" s="100"/>
      <c r="D1091" s="101"/>
      <c r="E1091" s="102"/>
    </row>
    <row r="1092" spans="1:5">
      <c r="A1092" s="109"/>
      <c r="B1092" s="108"/>
      <c r="C1092" s="100"/>
      <c r="D1092" s="101"/>
      <c r="E1092" s="102"/>
    </row>
    <row r="1093" spans="1:5">
      <c r="A1093" s="109"/>
      <c r="B1093" s="108"/>
      <c r="C1093" s="100"/>
      <c r="D1093" s="101"/>
      <c r="E1093" s="102"/>
    </row>
    <row r="1094" spans="1:5">
      <c r="A1094" s="109"/>
      <c r="B1094" s="108"/>
      <c r="C1094" s="100"/>
      <c r="D1094" s="101"/>
      <c r="E1094" s="102"/>
    </row>
    <row r="1095" spans="1:5">
      <c r="A1095" s="109"/>
      <c r="B1095" s="108"/>
      <c r="C1095" s="100"/>
      <c r="D1095" s="101"/>
      <c r="E1095" s="102"/>
    </row>
    <row r="1096" spans="1:5">
      <c r="A1096" s="109"/>
      <c r="B1096" s="108"/>
      <c r="C1096" s="100"/>
      <c r="D1096" s="101"/>
      <c r="E1096" s="102"/>
    </row>
    <row r="1097" spans="1:5">
      <c r="A1097" s="109"/>
      <c r="B1097" s="108"/>
      <c r="C1097" s="100"/>
      <c r="D1097" s="101"/>
      <c r="E1097" s="102"/>
    </row>
    <row r="1098" spans="1:5">
      <c r="A1098" s="109"/>
      <c r="B1098" s="108"/>
      <c r="C1098" s="100"/>
      <c r="D1098" s="101"/>
      <c r="E1098" s="102"/>
    </row>
    <row r="1099" spans="1:5">
      <c r="A1099" s="109"/>
      <c r="B1099" s="108"/>
      <c r="C1099" s="100"/>
      <c r="D1099" s="101"/>
      <c r="E1099" s="102"/>
    </row>
    <row r="1100" spans="1:5">
      <c r="A1100" s="109"/>
      <c r="B1100" s="108"/>
      <c r="C1100" s="100"/>
      <c r="D1100" s="101"/>
      <c r="E1100" s="102"/>
    </row>
    <row r="1101" spans="1:5">
      <c r="A1101" s="109"/>
      <c r="B1101" s="108"/>
      <c r="C1101" s="100"/>
      <c r="D1101" s="101"/>
      <c r="E1101" s="102"/>
    </row>
    <row r="1102" spans="1:5">
      <c r="A1102" s="109"/>
      <c r="B1102" s="108"/>
      <c r="C1102" s="100"/>
      <c r="D1102" s="101"/>
      <c r="E1102" s="102"/>
    </row>
    <row r="1103" spans="1:5">
      <c r="A1103" s="109"/>
      <c r="B1103" s="108"/>
      <c r="C1103" s="100"/>
      <c r="D1103" s="101"/>
      <c r="E1103" s="102"/>
    </row>
    <row r="1104" spans="1:5">
      <c r="A1104" s="109"/>
      <c r="B1104" s="108"/>
      <c r="C1104" s="100"/>
      <c r="D1104" s="101"/>
      <c r="E1104" s="102"/>
    </row>
    <row r="1105" spans="1:5">
      <c r="A1105" s="109"/>
      <c r="B1105" s="108"/>
      <c r="C1105" s="100"/>
      <c r="D1105" s="101"/>
      <c r="E1105" s="102"/>
    </row>
    <row r="1106" spans="1:5">
      <c r="A1106" s="109"/>
      <c r="B1106" s="108"/>
      <c r="C1106" s="100"/>
      <c r="D1106" s="101"/>
      <c r="E1106" s="102"/>
    </row>
    <row r="1107" spans="1:5">
      <c r="A1107" s="109"/>
      <c r="B1107" s="108"/>
      <c r="C1107" s="100"/>
      <c r="D1107" s="101"/>
      <c r="E1107" s="102"/>
    </row>
    <row r="1108" spans="1:5">
      <c r="A1108" s="109"/>
      <c r="B1108" s="108"/>
      <c r="C1108" s="100"/>
      <c r="D1108" s="101"/>
      <c r="E1108" s="102"/>
    </row>
    <row r="1109" spans="1:5">
      <c r="A1109" s="109"/>
      <c r="B1109" s="108"/>
      <c r="C1109" s="100"/>
      <c r="D1109" s="101"/>
      <c r="E1109" s="102"/>
    </row>
    <row r="1110" spans="1:5">
      <c r="A1110" s="109"/>
      <c r="B1110" s="108"/>
      <c r="C1110" s="100"/>
      <c r="D1110" s="101"/>
      <c r="E1110" s="102"/>
    </row>
    <row r="1111" spans="1:5">
      <c r="A1111" s="109"/>
      <c r="B1111" s="108"/>
      <c r="C1111" s="100"/>
      <c r="D1111" s="101"/>
      <c r="E1111" s="102"/>
    </row>
    <row r="1112" spans="1:5">
      <c r="A1112" s="109"/>
      <c r="B1112" s="108"/>
      <c r="C1112" s="100"/>
      <c r="D1112" s="101"/>
      <c r="E1112" s="102"/>
    </row>
    <row r="1113" spans="1:5">
      <c r="A1113" s="109"/>
      <c r="B1113" s="108"/>
      <c r="C1113" s="100"/>
      <c r="D1113" s="101"/>
      <c r="E1113" s="102"/>
    </row>
    <row r="1114" spans="1:5">
      <c r="A1114" s="109"/>
      <c r="B1114" s="108"/>
      <c r="C1114" s="100"/>
      <c r="D1114" s="101"/>
      <c r="E1114" s="102"/>
    </row>
    <row r="1115" spans="1:5">
      <c r="A1115" s="109"/>
      <c r="B1115" s="108"/>
      <c r="C1115" s="100"/>
      <c r="D1115" s="101"/>
      <c r="E1115" s="102"/>
    </row>
    <row r="1116" spans="1:5">
      <c r="A1116" s="109"/>
      <c r="B1116" s="108"/>
      <c r="C1116" s="100"/>
      <c r="D1116" s="101"/>
      <c r="E1116" s="102"/>
    </row>
    <row r="1117" spans="1:5">
      <c r="A1117" s="109"/>
      <c r="B1117" s="108"/>
      <c r="C1117" s="100"/>
      <c r="D1117" s="101"/>
      <c r="E1117" s="102"/>
    </row>
    <row r="1118" spans="1:5">
      <c r="A1118" s="109"/>
      <c r="B1118" s="108"/>
      <c r="C1118" s="100"/>
      <c r="D1118" s="101"/>
      <c r="E1118" s="102"/>
    </row>
    <row r="1119" spans="1:5">
      <c r="A1119" s="109"/>
      <c r="B1119" s="108"/>
      <c r="C1119" s="100"/>
      <c r="D1119" s="101"/>
      <c r="E1119" s="102"/>
    </row>
    <row r="1120" spans="1:5">
      <c r="A1120" s="109"/>
      <c r="B1120" s="108"/>
      <c r="C1120" s="100"/>
      <c r="D1120" s="101"/>
      <c r="E1120" s="102"/>
    </row>
    <row r="1121" spans="1:5">
      <c r="A1121" s="109"/>
      <c r="B1121" s="108"/>
      <c r="C1121" s="100"/>
      <c r="D1121" s="101"/>
      <c r="E1121" s="102"/>
    </row>
    <row r="1122" spans="1:5">
      <c r="A1122" s="109"/>
      <c r="B1122" s="108"/>
      <c r="C1122" s="100"/>
      <c r="D1122" s="101"/>
      <c r="E1122" s="102"/>
    </row>
    <row r="1123" spans="1:5">
      <c r="A1123" s="109"/>
      <c r="B1123" s="108"/>
      <c r="C1123" s="100"/>
      <c r="D1123" s="101"/>
      <c r="E1123" s="102"/>
    </row>
    <row r="1124" spans="1:5">
      <c r="A1124" s="109"/>
      <c r="B1124" s="108"/>
      <c r="C1124" s="100"/>
      <c r="D1124" s="101"/>
      <c r="E1124" s="102"/>
    </row>
    <row r="1125" spans="1:5">
      <c r="A1125" s="109"/>
      <c r="B1125" s="108"/>
      <c r="C1125" s="100"/>
      <c r="D1125" s="101"/>
      <c r="E1125" s="102"/>
    </row>
    <row r="1126" spans="1:5">
      <c r="A1126" s="109"/>
      <c r="B1126" s="108"/>
      <c r="C1126" s="100"/>
      <c r="D1126" s="101"/>
      <c r="E1126" s="102"/>
    </row>
    <row r="1127" spans="1:5">
      <c r="A1127" s="109"/>
      <c r="B1127" s="108"/>
      <c r="C1127" s="100"/>
      <c r="D1127" s="101"/>
      <c r="E1127" s="102"/>
    </row>
    <row r="1128" spans="1:5">
      <c r="A1128" s="109"/>
      <c r="B1128" s="108"/>
      <c r="C1128" s="100"/>
      <c r="D1128" s="101"/>
      <c r="E1128" s="102"/>
    </row>
    <row r="1129" spans="1:5">
      <c r="A1129" s="109"/>
      <c r="B1129" s="108"/>
      <c r="C1129" s="100"/>
      <c r="D1129" s="101"/>
      <c r="E1129" s="102"/>
    </row>
    <row r="1130" spans="1:5">
      <c r="A1130" s="109"/>
      <c r="B1130" s="108"/>
      <c r="C1130" s="100"/>
      <c r="D1130" s="101"/>
      <c r="E1130" s="102"/>
    </row>
    <row r="1131" spans="1:5">
      <c r="A1131" s="109"/>
      <c r="B1131" s="108"/>
      <c r="C1131" s="100"/>
      <c r="D1131" s="101"/>
      <c r="E1131" s="102"/>
    </row>
    <row r="1132" spans="1:5">
      <c r="A1132" s="109"/>
      <c r="B1132" s="108"/>
      <c r="C1132" s="100"/>
      <c r="D1132" s="101"/>
      <c r="E1132" s="102"/>
    </row>
    <row r="1133" spans="1:5">
      <c r="A1133" s="109"/>
      <c r="B1133" s="108"/>
      <c r="C1133" s="100"/>
      <c r="D1133" s="101"/>
      <c r="E1133" s="102"/>
    </row>
    <row r="1134" spans="1:5">
      <c r="A1134" s="109"/>
      <c r="B1134" s="108"/>
      <c r="C1134" s="100"/>
      <c r="D1134" s="101"/>
      <c r="E1134" s="102"/>
    </row>
    <row r="1135" spans="1:5">
      <c r="A1135" s="109"/>
      <c r="B1135" s="108"/>
      <c r="C1135" s="100"/>
      <c r="D1135" s="101"/>
      <c r="E1135" s="102"/>
    </row>
    <row r="1136" spans="1:5">
      <c r="A1136" s="109"/>
      <c r="B1136" s="108"/>
      <c r="C1136" s="100"/>
      <c r="D1136" s="101"/>
      <c r="E1136" s="102"/>
    </row>
    <row r="1137" spans="1:5">
      <c r="A1137" s="109"/>
      <c r="B1137" s="108"/>
      <c r="C1137" s="100"/>
      <c r="D1137" s="101"/>
      <c r="E1137" s="102"/>
    </row>
    <row r="1138" spans="1:5">
      <c r="A1138" s="109"/>
      <c r="B1138" s="108"/>
      <c r="C1138" s="100"/>
      <c r="D1138" s="101"/>
      <c r="E1138" s="102"/>
    </row>
    <row r="1139" spans="1:5">
      <c r="A1139" s="109"/>
      <c r="B1139" s="108"/>
      <c r="C1139" s="100"/>
      <c r="D1139" s="101"/>
      <c r="E1139" s="102"/>
    </row>
    <row r="1140" spans="1:5">
      <c r="A1140" s="109"/>
      <c r="B1140" s="108"/>
      <c r="C1140" s="100"/>
      <c r="D1140" s="101"/>
      <c r="E1140" s="102"/>
    </row>
  </sheetData>
  <pageMargins left="0.7" right="0.7" top="0.75" bottom="0.75" header="0.3" footer="0.3"/>
  <pageSetup paperSize="0" orientation="portrait" horizontalDpi="0" verticalDpi="0" copies="0"/>
</worksheet>
</file>

<file path=xl/worksheets/sheet26.xml><?xml version="1.0" encoding="utf-8"?>
<worksheet xmlns="http://schemas.openxmlformats.org/spreadsheetml/2006/main" xmlns:r="http://schemas.openxmlformats.org/officeDocument/2006/relationships">
  <sheetPr codeName="Sheet51"/>
  <dimension ref="A1:M1185"/>
  <sheetViews>
    <sheetView workbookViewId="0"/>
  </sheetViews>
  <sheetFormatPr defaultRowHeight="15"/>
  <cols>
    <col min="1" max="1" width="14.7109375" style="69" customWidth="1"/>
    <col min="2" max="2" width="18.7109375" style="69" customWidth="1"/>
    <col min="3" max="3" width="18.7109375" style="70" customWidth="1"/>
    <col min="4" max="5" width="18.7109375" style="69" customWidth="1"/>
    <col min="6" max="6" width="18.7109375" style="76" customWidth="1"/>
    <col min="7" max="16384" width="9.140625" style="69"/>
  </cols>
  <sheetData>
    <row r="1" spans="1:13" ht="15.75">
      <c r="A1" s="68"/>
      <c r="B1" s="31" t="s">
        <v>15</v>
      </c>
      <c r="C1" s="68"/>
    </row>
    <row r="2" spans="1:13" ht="15.75">
      <c r="A2" s="68"/>
      <c r="B2" s="31" t="s">
        <v>954</v>
      </c>
      <c r="C2" s="68"/>
    </row>
    <row r="3" spans="1:13">
      <c r="A3" s="68"/>
      <c r="B3" s="30" t="s">
        <v>424</v>
      </c>
      <c r="C3" s="68"/>
    </row>
    <row r="4" spans="1:13" ht="15.75">
      <c r="A4" s="38" t="s">
        <v>14</v>
      </c>
      <c r="B4" s="30" t="s">
        <v>416</v>
      </c>
      <c r="C4" s="69"/>
    </row>
    <row r="5" spans="1:13" ht="15.75">
      <c r="A5" s="38" t="s">
        <v>12</v>
      </c>
      <c r="B5" s="30" t="s">
        <v>417</v>
      </c>
      <c r="C5" s="69"/>
    </row>
    <row r="6" spans="1:13" ht="15.75">
      <c r="A6" s="38" t="s">
        <v>11</v>
      </c>
      <c r="B6" s="30"/>
      <c r="C6" s="69"/>
    </row>
    <row r="7" spans="1:13" ht="15.75">
      <c r="A7" s="38" t="s">
        <v>10</v>
      </c>
      <c r="B7" s="30"/>
      <c r="C7" s="69"/>
    </row>
    <row r="8" spans="1:13" ht="15.75">
      <c r="A8" s="38" t="s">
        <v>9</v>
      </c>
      <c r="B8" s="30" t="s">
        <v>436</v>
      </c>
      <c r="C8" s="69"/>
    </row>
    <row r="9" spans="1:13" ht="15.75">
      <c r="A9" s="38" t="s">
        <v>7</v>
      </c>
      <c r="B9" s="30" t="s">
        <v>39</v>
      </c>
      <c r="C9" s="69"/>
    </row>
    <row r="10" spans="1:13" ht="15.75">
      <c r="A10" s="67" t="s">
        <v>5</v>
      </c>
      <c r="B10" s="70"/>
      <c r="C10" s="68"/>
    </row>
    <row r="11" spans="1:13" s="73" customFormat="1" ht="16.5" thickBot="1">
      <c r="A11" s="51" t="s">
        <v>4</v>
      </c>
      <c r="B11" s="71"/>
      <c r="C11" s="71"/>
      <c r="F11" s="147"/>
    </row>
    <row r="12" spans="1:13" s="400" customFormat="1">
      <c r="A12" s="433" t="s">
        <v>418</v>
      </c>
      <c r="B12" s="433" t="s">
        <v>419</v>
      </c>
      <c r="C12" s="433" t="s">
        <v>420</v>
      </c>
      <c r="D12" s="433" t="s">
        <v>421</v>
      </c>
      <c r="E12" s="433" t="s">
        <v>422</v>
      </c>
      <c r="F12" s="433" t="s">
        <v>423</v>
      </c>
    </row>
    <row r="13" spans="1:13">
      <c r="A13" s="157">
        <v>1997</v>
      </c>
      <c r="B13" s="158">
        <v>-1.7971887931722406E-2</v>
      </c>
      <c r="C13" s="158">
        <v>4.8259430538719641E-4</v>
      </c>
      <c r="D13" s="158">
        <v>5.0957398702695311E-3</v>
      </c>
      <c r="E13" s="158">
        <v>-2.3098027443276169E-2</v>
      </c>
      <c r="F13" s="158">
        <v>-4.5219466410296359E-4</v>
      </c>
      <c r="I13" s="158"/>
      <c r="J13" s="158"/>
      <c r="K13" s="158"/>
      <c r="L13" s="158"/>
      <c r="M13" s="158"/>
    </row>
    <row r="14" spans="1:13">
      <c r="A14" s="157">
        <v>1998</v>
      </c>
      <c r="B14" s="158">
        <v>-6.7644854317118391E-2</v>
      </c>
      <c r="C14" s="158">
        <v>-4.252277914974837E-2</v>
      </c>
      <c r="D14" s="158">
        <v>-1.3970871921776713E-3</v>
      </c>
      <c r="E14" s="158">
        <v>-2.2020269661622762E-2</v>
      </c>
      <c r="F14" s="158">
        <v>-1.7047183135695918E-3</v>
      </c>
      <c r="I14" s="158"/>
      <c r="J14" s="158"/>
      <c r="K14" s="158"/>
      <c r="L14" s="158"/>
      <c r="M14" s="158"/>
    </row>
    <row r="15" spans="1:13">
      <c r="A15" s="157">
        <v>1999</v>
      </c>
      <c r="B15" s="158">
        <v>-6.7870126296847397E-2</v>
      </c>
      <c r="C15" s="158">
        <v>-3.5392212827661015E-2</v>
      </c>
      <c r="D15" s="158">
        <v>-1.096459671821113E-2</v>
      </c>
      <c r="E15" s="158">
        <v>-2.036688862569359E-2</v>
      </c>
      <c r="F15" s="158">
        <v>-1.1464281252816656E-3</v>
      </c>
      <c r="I15" s="158"/>
      <c r="J15" s="158"/>
      <c r="K15" s="158"/>
      <c r="L15" s="158"/>
      <c r="M15" s="158"/>
    </row>
    <row r="16" spans="1:13">
      <c r="A16" s="157">
        <v>2000</v>
      </c>
      <c r="B16" s="158">
        <v>-0.10155656990085514</v>
      </c>
      <c r="C16" s="158">
        <v>-5.4815596997134904E-2</v>
      </c>
      <c r="D16" s="158">
        <v>-1.70194531018052E-2</v>
      </c>
      <c r="E16" s="158">
        <v>-2.8607072499038388E-2</v>
      </c>
      <c r="F16" s="158">
        <v>-1.1144473028766489E-3</v>
      </c>
      <c r="I16" s="158"/>
      <c r="J16" s="158"/>
      <c r="K16" s="158"/>
      <c r="L16" s="158"/>
      <c r="M16" s="158"/>
    </row>
    <row r="17" spans="1:13">
      <c r="A17" s="157">
        <v>2001</v>
      </c>
      <c r="B17" s="158">
        <v>-4.3224846934941843E-2</v>
      </c>
      <c r="C17" s="158">
        <v>-7.6901750758523839E-3</v>
      </c>
      <c r="D17" s="158">
        <v>-2.0067522224554149E-3</v>
      </c>
      <c r="E17" s="158">
        <v>-3.2285521068955061E-2</v>
      </c>
      <c r="F17" s="158">
        <v>-1.2423985676789818E-3</v>
      </c>
      <c r="I17" s="158"/>
      <c r="J17" s="158"/>
      <c r="K17" s="158"/>
      <c r="L17" s="158"/>
      <c r="M17" s="158"/>
    </row>
    <row r="18" spans="1:13">
      <c r="A18" s="157">
        <v>2002</v>
      </c>
      <c r="B18" s="158">
        <v>1.5353052850756324E-2</v>
      </c>
      <c r="C18" s="158">
        <v>1.7247841264008818E-2</v>
      </c>
      <c r="D18" s="158">
        <v>-8.7941698818053767E-4</v>
      </c>
      <c r="E18" s="158">
        <v>-2.4484046787923326E-3</v>
      </c>
      <c r="F18" s="158">
        <v>1.4330332537203748E-3</v>
      </c>
      <c r="I18" s="158"/>
      <c r="J18" s="158"/>
      <c r="K18" s="158"/>
      <c r="L18" s="158"/>
      <c r="M18" s="158"/>
    </row>
    <row r="19" spans="1:13">
      <c r="A19" s="157">
        <v>2003</v>
      </c>
      <c r="B19" s="158">
        <v>-4.7680911708002406E-2</v>
      </c>
      <c r="C19" s="158">
        <v>-1.8898828272647095E-2</v>
      </c>
      <c r="D19" s="158">
        <v>-1.0875740798410121E-2</v>
      </c>
      <c r="E19" s="158">
        <v>-1.6520428563617736E-2</v>
      </c>
      <c r="F19" s="158">
        <v>-1.3859140733274537E-3</v>
      </c>
      <c r="I19" s="158"/>
      <c r="J19" s="158"/>
      <c r="K19" s="158"/>
      <c r="L19" s="158"/>
      <c r="M19" s="158"/>
    </row>
    <row r="20" spans="1:13">
      <c r="A20" s="157">
        <v>2004</v>
      </c>
      <c r="B20" s="158">
        <v>-9.8567319203176268E-2</v>
      </c>
      <c r="C20" s="158">
        <v>-3.9699081051752204E-2</v>
      </c>
      <c r="D20" s="158">
        <v>-1.5796306982111943E-2</v>
      </c>
      <c r="E20" s="158">
        <v>-4.1801595025449785E-2</v>
      </c>
      <c r="F20" s="158">
        <v>-1.2703361438623387E-3</v>
      </c>
      <c r="I20" s="158"/>
      <c r="J20" s="158"/>
      <c r="K20" s="158"/>
      <c r="L20" s="158"/>
      <c r="M20" s="158"/>
    </row>
    <row r="21" spans="1:13">
      <c r="A21" s="157">
        <v>2005</v>
      </c>
      <c r="B21" s="158">
        <v>-0.16117125816418701</v>
      </c>
      <c r="C21" s="158">
        <v>-9.0715895549074763E-2</v>
      </c>
      <c r="D21" s="158">
        <v>-3.1375422520732624E-2</v>
      </c>
      <c r="E21" s="158">
        <v>-3.7409832199953037E-2</v>
      </c>
      <c r="F21" s="158">
        <v>-1.6701078944265752E-3</v>
      </c>
      <c r="I21" s="158"/>
      <c r="J21" s="158"/>
      <c r="K21" s="158"/>
      <c r="L21" s="158"/>
      <c r="M21" s="158"/>
    </row>
    <row r="22" spans="1:13">
      <c r="A22" s="157">
        <v>2006</v>
      </c>
      <c r="B22" s="158">
        <v>-0.25585522193345589</v>
      </c>
      <c r="C22" s="158">
        <v>-0.1340058278290823</v>
      </c>
      <c r="D22" s="158">
        <v>-4.1065307981249591E-2</v>
      </c>
      <c r="E22" s="158">
        <v>-7.8673980557923892E-2</v>
      </c>
      <c r="F22" s="158">
        <v>-2.1101055652001221E-3</v>
      </c>
      <c r="I22" s="158"/>
      <c r="J22" s="158"/>
      <c r="K22" s="158"/>
      <c r="L22" s="158"/>
      <c r="M22" s="158"/>
    </row>
    <row r="23" spans="1:13">
      <c r="A23" s="157">
        <v>2007</v>
      </c>
      <c r="B23" s="158">
        <v>-0.19901260940057322</v>
      </c>
      <c r="C23" s="158">
        <v>-6.7601293981143534E-2</v>
      </c>
      <c r="D23" s="158">
        <v>-3.3814862341614092E-2</v>
      </c>
      <c r="E23" s="158">
        <v>-9.4624292113937955E-2</v>
      </c>
      <c r="F23" s="158">
        <v>-2.9721609638776402E-3</v>
      </c>
      <c r="I23" s="158"/>
      <c r="J23" s="158"/>
      <c r="K23" s="158"/>
      <c r="L23" s="158"/>
      <c r="M23" s="158"/>
    </row>
    <row r="24" spans="1:13">
      <c r="A24" s="157">
        <v>2008</v>
      </c>
      <c r="B24" s="158">
        <v>-0.20221560135557126</v>
      </c>
      <c r="C24" s="158">
        <v>-3.0406842017248383E-2</v>
      </c>
      <c r="D24" s="158">
        <v>-1.3466979280782764E-2</v>
      </c>
      <c r="E24" s="158">
        <v>-0.15683740994426867</v>
      </c>
      <c r="F24" s="158">
        <v>-1.5043701132714249E-3</v>
      </c>
      <c r="I24" s="158"/>
      <c r="J24" s="158"/>
      <c r="K24" s="158"/>
      <c r="L24" s="158"/>
      <c r="M24" s="158"/>
    </row>
    <row r="25" spans="1:13">
      <c r="B25" s="159"/>
      <c r="C25" s="98"/>
      <c r="D25" s="98"/>
      <c r="E25" s="98"/>
    </row>
    <row r="26" spans="1:13">
      <c r="B26" s="159"/>
      <c r="C26" s="98"/>
      <c r="D26" s="98"/>
      <c r="E26" s="98"/>
    </row>
    <row r="27" spans="1:13">
      <c r="B27" s="159"/>
      <c r="C27" s="98"/>
      <c r="D27" s="98"/>
      <c r="E27" s="98"/>
    </row>
    <row r="28" spans="1:13">
      <c r="B28" s="159"/>
      <c r="C28" s="98"/>
      <c r="D28" s="98"/>
      <c r="E28" s="98"/>
    </row>
    <row r="29" spans="1:13">
      <c r="B29" s="159"/>
      <c r="C29" s="98"/>
      <c r="D29" s="98"/>
      <c r="E29" s="98"/>
    </row>
    <row r="30" spans="1:13">
      <c r="B30" s="159"/>
      <c r="C30" s="98"/>
      <c r="D30" s="98"/>
      <c r="E30" s="98"/>
    </row>
    <row r="31" spans="1:13">
      <c r="B31" s="159"/>
      <c r="C31" s="98"/>
      <c r="D31" s="98"/>
      <c r="E31" s="98"/>
    </row>
    <row r="32" spans="1:13">
      <c r="B32" s="159"/>
      <c r="C32" s="98"/>
      <c r="D32" s="98"/>
      <c r="E32" s="98"/>
    </row>
    <row r="33" spans="1:5">
      <c r="B33" s="159"/>
      <c r="C33" s="98"/>
      <c r="D33" s="98"/>
      <c r="E33" s="98"/>
    </row>
    <row r="34" spans="1:5">
      <c r="B34" s="159"/>
      <c r="C34" s="98"/>
      <c r="D34" s="98"/>
      <c r="E34" s="98"/>
    </row>
    <row r="35" spans="1:5">
      <c r="B35" s="159"/>
      <c r="C35" s="98"/>
      <c r="D35" s="98"/>
      <c r="E35" s="98"/>
    </row>
    <row r="36" spans="1:5">
      <c r="A36" s="160"/>
      <c r="B36" s="159"/>
      <c r="C36" s="98"/>
      <c r="D36" s="98"/>
      <c r="E36" s="98"/>
    </row>
    <row r="37" spans="1:5">
      <c r="B37" s="159"/>
      <c r="C37" s="98"/>
      <c r="D37" s="98"/>
      <c r="E37" s="98"/>
    </row>
    <row r="38" spans="1:5">
      <c r="B38" s="159"/>
      <c r="C38" s="98"/>
      <c r="D38" s="98"/>
      <c r="E38" s="98"/>
    </row>
    <row r="39" spans="1:5">
      <c r="B39" s="159"/>
      <c r="C39" s="98"/>
      <c r="D39" s="98"/>
      <c r="E39" s="98"/>
    </row>
    <row r="40" spans="1:5">
      <c r="B40" s="159"/>
      <c r="C40" s="98"/>
      <c r="D40" s="98"/>
      <c r="E40" s="98"/>
    </row>
    <row r="41" spans="1:5">
      <c r="B41" s="159"/>
      <c r="C41" s="98"/>
      <c r="D41" s="98"/>
      <c r="E41" s="98"/>
    </row>
    <row r="42" spans="1:5">
      <c r="B42" s="159"/>
      <c r="C42" s="98"/>
      <c r="D42" s="98"/>
      <c r="E42" s="98"/>
    </row>
    <row r="43" spans="1:5">
      <c r="B43" s="159"/>
      <c r="C43" s="98"/>
      <c r="D43" s="98"/>
      <c r="E43" s="98"/>
    </row>
    <row r="44" spans="1:5">
      <c r="B44" s="159"/>
      <c r="C44" s="98"/>
      <c r="D44" s="98"/>
      <c r="E44" s="98"/>
    </row>
    <row r="45" spans="1:5">
      <c r="B45" s="159"/>
      <c r="C45" s="98"/>
      <c r="D45" s="98"/>
      <c r="E45" s="98"/>
    </row>
    <row r="46" spans="1:5">
      <c r="B46" s="159"/>
      <c r="C46" s="98"/>
      <c r="D46" s="98"/>
      <c r="E46" s="98"/>
    </row>
    <row r="47" spans="1:5">
      <c r="B47" s="159"/>
      <c r="C47" s="98"/>
      <c r="D47" s="98"/>
      <c r="E47" s="98"/>
    </row>
    <row r="48" spans="1:5">
      <c r="A48" s="160"/>
      <c r="B48" s="159"/>
      <c r="C48" s="98"/>
      <c r="D48" s="98"/>
      <c r="E48" s="98"/>
    </row>
    <row r="49" spans="1:5">
      <c r="B49" s="159"/>
      <c r="C49" s="98"/>
      <c r="D49" s="98"/>
      <c r="E49" s="98"/>
    </row>
    <row r="50" spans="1:5">
      <c r="B50" s="159"/>
      <c r="C50" s="98"/>
      <c r="D50" s="98"/>
      <c r="E50" s="98"/>
    </row>
    <row r="51" spans="1:5">
      <c r="B51" s="159"/>
      <c r="C51" s="98"/>
      <c r="D51" s="98"/>
      <c r="E51" s="98"/>
    </row>
    <row r="52" spans="1:5">
      <c r="B52" s="159"/>
      <c r="C52" s="98"/>
      <c r="D52" s="98"/>
      <c r="E52" s="98"/>
    </row>
    <row r="53" spans="1:5">
      <c r="B53" s="159"/>
      <c r="C53" s="98"/>
      <c r="D53" s="98"/>
      <c r="E53" s="98"/>
    </row>
    <row r="54" spans="1:5">
      <c r="B54" s="159"/>
      <c r="C54" s="98"/>
      <c r="D54" s="98"/>
      <c r="E54" s="98"/>
    </row>
    <row r="55" spans="1:5">
      <c r="B55" s="159"/>
      <c r="C55" s="98"/>
      <c r="D55" s="98"/>
      <c r="E55" s="98"/>
    </row>
    <row r="56" spans="1:5">
      <c r="B56" s="159"/>
      <c r="C56" s="98"/>
      <c r="D56" s="98"/>
      <c r="E56" s="98"/>
    </row>
    <row r="57" spans="1:5">
      <c r="B57" s="159"/>
      <c r="C57" s="98"/>
      <c r="D57" s="98"/>
      <c r="E57" s="98"/>
    </row>
    <row r="58" spans="1:5">
      <c r="B58" s="159"/>
      <c r="C58" s="98"/>
      <c r="D58" s="98"/>
      <c r="E58" s="98"/>
    </row>
    <row r="59" spans="1:5">
      <c r="B59" s="159"/>
      <c r="C59" s="98"/>
      <c r="D59" s="98"/>
      <c r="E59" s="98"/>
    </row>
    <row r="60" spans="1:5">
      <c r="A60" s="160"/>
      <c r="B60" s="159"/>
      <c r="C60" s="98"/>
      <c r="D60" s="98"/>
      <c r="E60" s="98"/>
    </row>
    <row r="61" spans="1:5">
      <c r="B61" s="159"/>
      <c r="C61" s="98"/>
      <c r="D61" s="98"/>
      <c r="E61" s="98"/>
    </row>
    <row r="62" spans="1:5">
      <c r="B62" s="159"/>
      <c r="C62" s="98"/>
      <c r="D62" s="98"/>
      <c r="E62" s="98"/>
    </row>
    <row r="63" spans="1:5">
      <c r="B63" s="159"/>
      <c r="C63" s="98"/>
      <c r="D63" s="98"/>
      <c r="E63" s="98"/>
    </row>
    <row r="64" spans="1:5">
      <c r="B64" s="159"/>
      <c r="C64" s="98"/>
      <c r="D64" s="98"/>
      <c r="E64" s="98"/>
    </row>
    <row r="65" spans="1:6">
      <c r="B65" s="159"/>
      <c r="C65" s="98"/>
      <c r="D65" s="98"/>
      <c r="E65" s="98"/>
    </row>
    <row r="66" spans="1:6">
      <c r="B66" s="159"/>
      <c r="C66" s="98"/>
      <c r="D66" s="98"/>
      <c r="E66" s="98"/>
    </row>
    <row r="67" spans="1:6">
      <c r="B67" s="159"/>
      <c r="C67" s="98"/>
      <c r="D67" s="98"/>
      <c r="E67" s="98"/>
    </row>
    <row r="68" spans="1:6">
      <c r="B68" s="159"/>
      <c r="C68" s="98"/>
      <c r="D68" s="98"/>
      <c r="E68" s="98"/>
    </row>
    <row r="69" spans="1:6">
      <c r="B69" s="159"/>
      <c r="C69" s="98"/>
      <c r="D69" s="98"/>
      <c r="E69" s="98"/>
    </row>
    <row r="70" spans="1:6">
      <c r="B70" s="159"/>
      <c r="C70" s="98"/>
      <c r="D70" s="98"/>
      <c r="E70" s="98"/>
      <c r="F70" s="99"/>
    </row>
    <row r="71" spans="1:6">
      <c r="B71" s="159"/>
      <c r="C71" s="98"/>
      <c r="D71" s="98"/>
      <c r="E71" s="98"/>
      <c r="F71" s="99"/>
    </row>
    <row r="72" spans="1:6">
      <c r="A72" s="160"/>
      <c r="B72" s="159"/>
      <c r="C72" s="98"/>
      <c r="D72" s="98"/>
      <c r="E72" s="98"/>
      <c r="F72" s="99"/>
    </row>
    <row r="73" spans="1:6">
      <c r="B73" s="159"/>
      <c r="C73" s="98"/>
      <c r="D73" s="98"/>
      <c r="E73" s="98"/>
      <c r="F73" s="99"/>
    </row>
    <row r="74" spans="1:6">
      <c r="B74" s="159"/>
      <c r="C74" s="98"/>
      <c r="D74" s="98"/>
      <c r="E74" s="98"/>
      <c r="F74" s="99"/>
    </row>
    <row r="75" spans="1:6">
      <c r="B75" s="159"/>
      <c r="C75" s="98"/>
      <c r="D75" s="98"/>
      <c r="E75" s="98"/>
      <c r="F75" s="99"/>
    </row>
    <row r="76" spans="1:6">
      <c r="B76" s="159"/>
      <c r="C76" s="98"/>
      <c r="D76" s="98"/>
      <c r="E76" s="98"/>
      <c r="F76" s="99"/>
    </row>
    <row r="77" spans="1:6">
      <c r="B77" s="159"/>
      <c r="C77" s="98"/>
      <c r="D77" s="98"/>
      <c r="E77" s="98"/>
      <c r="F77" s="99"/>
    </row>
    <row r="78" spans="1:6">
      <c r="B78" s="159"/>
      <c r="C78" s="98"/>
      <c r="D78" s="98"/>
      <c r="E78" s="98"/>
      <c r="F78" s="99"/>
    </row>
    <row r="79" spans="1:6">
      <c r="B79" s="159"/>
      <c r="C79" s="98"/>
      <c r="D79" s="98"/>
      <c r="E79" s="98"/>
      <c r="F79" s="99"/>
    </row>
    <row r="80" spans="1:6">
      <c r="B80" s="159"/>
      <c r="C80" s="98"/>
      <c r="D80" s="98"/>
      <c r="E80" s="98"/>
      <c r="F80" s="99"/>
    </row>
    <row r="81" spans="1:6">
      <c r="B81" s="159"/>
      <c r="C81" s="98"/>
      <c r="D81" s="98"/>
      <c r="E81" s="98"/>
      <c r="F81" s="99"/>
    </row>
    <row r="82" spans="1:6">
      <c r="B82" s="159"/>
      <c r="C82" s="98"/>
      <c r="D82" s="98"/>
      <c r="E82" s="98"/>
      <c r="F82" s="99"/>
    </row>
    <row r="83" spans="1:6">
      <c r="B83" s="159"/>
      <c r="C83" s="98"/>
      <c r="D83" s="98"/>
      <c r="E83" s="98"/>
      <c r="F83" s="99"/>
    </row>
    <row r="84" spans="1:6">
      <c r="A84" s="160"/>
      <c r="B84" s="159"/>
      <c r="C84" s="98"/>
      <c r="D84" s="98"/>
      <c r="E84" s="98"/>
      <c r="F84" s="99"/>
    </row>
    <row r="85" spans="1:6">
      <c r="B85" s="159"/>
      <c r="C85" s="98"/>
      <c r="D85" s="98"/>
      <c r="E85" s="98"/>
      <c r="F85" s="99"/>
    </row>
    <row r="86" spans="1:6">
      <c r="B86" s="159"/>
      <c r="C86" s="98"/>
      <c r="D86" s="98"/>
      <c r="E86" s="98"/>
      <c r="F86" s="99"/>
    </row>
    <row r="87" spans="1:6">
      <c r="B87" s="159"/>
      <c r="C87" s="98"/>
      <c r="D87" s="98"/>
      <c r="E87" s="98"/>
      <c r="F87" s="99"/>
    </row>
    <row r="88" spans="1:6">
      <c r="B88" s="159"/>
      <c r="C88" s="98"/>
      <c r="D88" s="98"/>
      <c r="E88" s="98"/>
      <c r="F88" s="99"/>
    </row>
    <row r="89" spans="1:6">
      <c r="B89" s="159"/>
      <c r="C89" s="108"/>
      <c r="D89" s="100"/>
      <c r="E89" s="101"/>
      <c r="F89" s="99"/>
    </row>
    <row r="90" spans="1:6">
      <c r="B90" s="159"/>
      <c r="C90" s="108"/>
      <c r="D90" s="100"/>
      <c r="E90" s="101"/>
      <c r="F90" s="99"/>
    </row>
    <row r="91" spans="1:6">
      <c r="B91" s="159"/>
      <c r="C91" s="100"/>
      <c r="D91" s="101"/>
      <c r="E91" s="102"/>
      <c r="F91" s="99"/>
    </row>
    <row r="92" spans="1:6">
      <c r="B92" s="159"/>
      <c r="C92" s="100"/>
      <c r="D92" s="101"/>
      <c r="E92" s="102"/>
      <c r="F92" s="99"/>
    </row>
    <row r="93" spans="1:6">
      <c r="B93" s="159"/>
      <c r="C93" s="100"/>
      <c r="D93" s="101"/>
      <c r="E93" s="102"/>
      <c r="F93" s="99"/>
    </row>
    <row r="94" spans="1:6">
      <c r="B94" s="159"/>
      <c r="C94" s="100"/>
      <c r="D94" s="101"/>
      <c r="E94" s="102"/>
      <c r="F94" s="99"/>
    </row>
    <row r="95" spans="1:6">
      <c r="B95" s="159"/>
      <c r="C95" s="100"/>
      <c r="D95" s="101"/>
      <c r="E95" s="102"/>
      <c r="F95" s="99"/>
    </row>
    <row r="96" spans="1:6">
      <c r="A96" s="160"/>
      <c r="B96" s="159"/>
      <c r="C96" s="100"/>
      <c r="D96" s="101"/>
      <c r="E96" s="102"/>
      <c r="F96" s="99"/>
    </row>
    <row r="97" spans="1:6">
      <c r="B97" s="159"/>
      <c r="C97" s="100"/>
      <c r="D97" s="101"/>
      <c r="E97" s="102"/>
      <c r="F97" s="99"/>
    </row>
    <row r="98" spans="1:6">
      <c r="B98" s="159"/>
      <c r="C98" s="100"/>
      <c r="D98" s="101"/>
      <c r="E98" s="102"/>
      <c r="F98" s="99"/>
    </row>
    <row r="99" spans="1:6">
      <c r="B99" s="159"/>
      <c r="C99" s="100"/>
      <c r="D99" s="101"/>
      <c r="E99" s="102"/>
      <c r="F99" s="99"/>
    </row>
    <row r="100" spans="1:6">
      <c r="B100" s="159"/>
      <c r="C100" s="100"/>
      <c r="D100" s="101"/>
      <c r="E100" s="102"/>
      <c r="F100" s="99"/>
    </row>
    <row r="101" spans="1:6">
      <c r="B101" s="159"/>
      <c r="C101" s="100"/>
      <c r="D101" s="101"/>
      <c r="E101" s="102"/>
      <c r="F101" s="99"/>
    </row>
    <row r="102" spans="1:6">
      <c r="B102" s="159"/>
      <c r="C102" s="100"/>
      <c r="D102" s="101"/>
      <c r="E102" s="102"/>
      <c r="F102" s="99"/>
    </row>
    <row r="103" spans="1:6">
      <c r="B103" s="159"/>
      <c r="C103" s="100"/>
      <c r="D103" s="101"/>
      <c r="E103" s="102"/>
      <c r="F103" s="99"/>
    </row>
    <row r="104" spans="1:6">
      <c r="B104" s="159"/>
      <c r="C104" s="100"/>
      <c r="D104" s="101"/>
      <c r="E104" s="102"/>
      <c r="F104" s="99"/>
    </row>
    <row r="105" spans="1:6">
      <c r="B105" s="159"/>
      <c r="C105" s="100"/>
      <c r="D105" s="101"/>
      <c r="E105" s="102"/>
      <c r="F105" s="99"/>
    </row>
    <row r="106" spans="1:6">
      <c r="B106" s="159"/>
      <c r="C106" s="100"/>
      <c r="D106" s="101"/>
      <c r="E106" s="102"/>
      <c r="F106" s="99"/>
    </row>
    <row r="107" spans="1:6">
      <c r="B107" s="159"/>
      <c r="C107" s="100"/>
      <c r="D107" s="101"/>
      <c r="E107" s="102"/>
      <c r="F107" s="99"/>
    </row>
    <row r="108" spans="1:6">
      <c r="A108" s="160"/>
      <c r="B108" s="159"/>
      <c r="C108" s="100"/>
      <c r="D108" s="101"/>
      <c r="E108" s="102"/>
      <c r="F108" s="99"/>
    </row>
    <row r="109" spans="1:6">
      <c r="B109" s="159"/>
      <c r="C109" s="100"/>
      <c r="D109" s="101"/>
      <c r="E109" s="102"/>
      <c r="F109" s="99"/>
    </row>
    <row r="110" spans="1:6">
      <c r="B110" s="159"/>
      <c r="C110" s="100"/>
      <c r="D110" s="101"/>
      <c r="E110" s="102"/>
      <c r="F110" s="99"/>
    </row>
    <row r="111" spans="1:6">
      <c r="B111" s="159"/>
      <c r="C111" s="100"/>
      <c r="D111" s="101"/>
      <c r="E111" s="102"/>
      <c r="F111" s="99"/>
    </row>
    <row r="112" spans="1:6">
      <c r="B112" s="159"/>
      <c r="C112" s="100"/>
      <c r="D112" s="101"/>
      <c r="E112" s="102"/>
      <c r="F112" s="99"/>
    </row>
    <row r="113" spans="1:6">
      <c r="B113" s="159"/>
      <c r="C113" s="100"/>
      <c r="D113" s="101"/>
      <c r="E113" s="102"/>
      <c r="F113" s="99"/>
    </row>
    <row r="114" spans="1:6">
      <c r="B114" s="159"/>
      <c r="C114" s="100"/>
      <c r="D114" s="101"/>
      <c r="E114" s="102"/>
      <c r="F114" s="99"/>
    </row>
    <row r="115" spans="1:6">
      <c r="B115" s="159"/>
      <c r="C115" s="100"/>
      <c r="D115" s="101"/>
      <c r="E115" s="102"/>
      <c r="F115" s="99"/>
    </row>
    <row r="116" spans="1:6">
      <c r="B116" s="159"/>
      <c r="C116" s="100"/>
      <c r="D116" s="101"/>
      <c r="E116" s="102"/>
      <c r="F116" s="99"/>
    </row>
    <row r="117" spans="1:6">
      <c r="B117" s="159"/>
      <c r="C117" s="100"/>
      <c r="D117" s="101"/>
      <c r="E117" s="102"/>
      <c r="F117" s="99"/>
    </row>
    <row r="118" spans="1:6">
      <c r="B118" s="159"/>
      <c r="C118" s="100"/>
      <c r="D118" s="101"/>
      <c r="E118" s="102"/>
      <c r="F118" s="99"/>
    </row>
    <row r="119" spans="1:6">
      <c r="B119" s="159"/>
      <c r="C119" s="100"/>
      <c r="D119" s="101"/>
      <c r="E119" s="102"/>
      <c r="F119" s="99"/>
    </row>
    <row r="120" spans="1:6">
      <c r="A120" s="160"/>
      <c r="B120" s="159"/>
      <c r="C120" s="100"/>
      <c r="D120" s="101"/>
      <c r="E120" s="102"/>
      <c r="F120" s="99"/>
    </row>
    <row r="121" spans="1:6">
      <c r="B121" s="159"/>
      <c r="C121" s="100"/>
      <c r="D121" s="101"/>
      <c r="E121" s="102"/>
      <c r="F121" s="99"/>
    </row>
    <row r="122" spans="1:6">
      <c r="B122" s="159"/>
      <c r="C122" s="100"/>
      <c r="D122" s="101"/>
      <c r="E122" s="102"/>
      <c r="F122" s="99"/>
    </row>
    <row r="123" spans="1:6">
      <c r="B123" s="159"/>
      <c r="C123" s="100"/>
      <c r="D123" s="101"/>
      <c r="E123" s="102"/>
      <c r="F123" s="99"/>
    </row>
    <row r="124" spans="1:6">
      <c r="B124" s="159"/>
      <c r="C124" s="100"/>
      <c r="D124" s="101"/>
      <c r="E124" s="102"/>
      <c r="F124" s="99"/>
    </row>
    <row r="125" spans="1:6">
      <c r="B125" s="159"/>
      <c r="C125" s="100"/>
      <c r="D125" s="101"/>
      <c r="E125" s="102"/>
      <c r="F125" s="99"/>
    </row>
    <row r="126" spans="1:6">
      <c r="B126" s="159"/>
      <c r="C126" s="100"/>
      <c r="D126" s="101"/>
      <c r="E126" s="102"/>
      <c r="F126" s="99"/>
    </row>
    <row r="127" spans="1:6">
      <c r="B127" s="159"/>
      <c r="C127" s="100"/>
      <c r="D127" s="101"/>
      <c r="E127" s="102"/>
      <c r="F127" s="99"/>
    </row>
    <row r="128" spans="1:6">
      <c r="B128" s="159"/>
      <c r="C128" s="100"/>
      <c r="D128" s="101"/>
      <c r="E128" s="102"/>
      <c r="F128" s="99"/>
    </row>
    <row r="129" spans="1:6">
      <c r="B129" s="159"/>
      <c r="C129" s="100"/>
      <c r="D129" s="101"/>
      <c r="E129" s="102"/>
      <c r="F129" s="99"/>
    </row>
    <row r="130" spans="1:6">
      <c r="B130" s="159"/>
      <c r="C130" s="100"/>
      <c r="D130" s="101"/>
      <c r="E130" s="102"/>
      <c r="F130" s="99"/>
    </row>
    <row r="131" spans="1:6">
      <c r="B131" s="159"/>
      <c r="C131" s="100"/>
      <c r="D131" s="101"/>
      <c r="E131" s="102"/>
      <c r="F131" s="99"/>
    </row>
    <row r="132" spans="1:6">
      <c r="A132" s="160"/>
      <c r="B132" s="159"/>
      <c r="C132" s="100"/>
      <c r="D132" s="101"/>
      <c r="E132" s="102"/>
      <c r="F132" s="99"/>
    </row>
    <row r="133" spans="1:6">
      <c r="B133" s="159"/>
      <c r="C133" s="100"/>
      <c r="D133" s="101"/>
      <c r="E133" s="102"/>
      <c r="F133" s="99"/>
    </row>
    <row r="134" spans="1:6">
      <c r="B134" s="159"/>
      <c r="C134" s="100"/>
      <c r="D134" s="101"/>
      <c r="E134" s="102"/>
      <c r="F134" s="99"/>
    </row>
    <row r="135" spans="1:6">
      <c r="B135" s="159"/>
      <c r="C135" s="100"/>
      <c r="D135" s="101"/>
      <c r="E135" s="102"/>
      <c r="F135" s="99"/>
    </row>
    <row r="136" spans="1:6">
      <c r="B136" s="159"/>
      <c r="C136" s="100"/>
      <c r="D136" s="101"/>
      <c r="E136" s="102"/>
      <c r="F136" s="99"/>
    </row>
    <row r="137" spans="1:6">
      <c r="B137" s="159"/>
      <c r="C137" s="100"/>
      <c r="D137" s="101"/>
      <c r="E137" s="102"/>
      <c r="F137" s="99"/>
    </row>
    <row r="138" spans="1:6">
      <c r="B138" s="159"/>
      <c r="C138" s="100"/>
      <c r="D138" s="101"/>
      <c r="E138" s="102"/>
      <c r="F138" s="99"/>
    </row>
    <row r="139" spans="1:6">
      <c r="B139" s="159"/>
      <c r="C139" s="100"/>
      <c r="D139" s="101"/>
      <c r="E139" s="102"/>
      <c r="F139" s="99"/>
    </row>
    <row r="140" spans="1:6">
      <c r="B140" s="159"/>
      <c r="C140" s="100"/>
      <c r="D140" s="101"/>
      <c r="E140" s="102"/>
      <c r="F140" s="99"/>
    </row>
    <row r="141" spans="1:6">
      <c r="B141" s="159"/>
      <c r="C141" s="100"/>
      <c r="D141" s="101"/>
      <c r="E141" s="102"/>
      <c r="F141" s="99"/>
    </row>
    <row r="142" spans="1:6">
      <c r="B142" s="159"/>
      <c r="C142" s="100"/>
      <c r="D142" s="101"/>
      <c r="E142" s="102"/>
      <c r="F142" s="99"/>
    </row>
    <row r="143" spans="1:6">
      <c r="B143" s="159"/>
      <c r="C143" s="100"/>
      <c r="D143" s="101"/>
      <c r="E143" s="102"/>
      <c r="F143" s="99"/>
    </row>
    <row r="144" spans="1:6">
      <c r="A144" s="160"/>
      <c r="B144" s="159"/>
      <c r="C144" s="100"/>
      <c r="D144" s="101"/>
      <c r="E144" s="102"/>
      <c r="F144" s="99"/>
    </row>
    <row r="145" spans="1:6">
      <c r="B145" s="159"/>
      <c r="C145" s="100"/>
      <c r="D145" s="101"/>
      <c r="E145" s="102"/>
      <c r="F145" s="99"/>
    </row>
    <row r="146" spans="1:6">
      <c r="B146" s="159"/>
      <c r="C146" s="100"/>
      <c r="D146" s="101"/>
      <c r="E146" s="102"/>
      <c r="F146" s="99"/>
    </row>
    <row r="147" spans="1:6">
      <c r="B147" s="159"/>
      <c r="C147" s="100"/>
      <c r="D147" s="101"/>
      <c r="E147" s="102"/>
      <c r="F147" s="99"/>
    </row>
    <row r="148" spans="1:6">
      <c r="B148" s="159"/>
      <c r="C148" s="100"/>
      <c r="D148" s="101"/>
      <c r="E148" s="102"/>
      <c r="F148" s="99"/>
    </row>
    <row r="149" spans="1:6">
      <c r="B149" s="159"/>
      <c r="C149" s="100"/>
      <c r="D149" s="101"/>
      <c r="E149" s="102"/>
      <c r="F149" s="99"/>
    </row>
    <row r="150" spans="1:6">
      <c r="B150" s="159"/>
      <c r="C150" s="100"/>
      <c r="D150" s="101"/>
      <c r="E150" s="102"/>
      <c r="F150" s="99"/>
    </row>
    <row r="151" spans="1:6">
      <c r="B151" s="159"/>
      <c r="C151" s="100"/>
      <c r="D151" s="101"/>
      <c r="E151" s="102"/>
      <c r="F151" s="99"/>
    </row>
    <row r="152" spans="1:6">
      <c r="B152" s="159"/>
      <c r="C152" s="100"/>
      <c r="D152" s="101"/>
      <c r="E152" s="102"/>
      <c r="F152" s="99"/>
    </row>
    <row r="153" spans="1:6">
      <c r="B153" s="159"/>
      <c r="C153" s="100"/>
      <c r="D153" s="101"/>
      <c r="E153" s="102"/>
      <c r="F153" s="99"/>
    </row>
    <row r="154" spans="1:6">
      <c r="B154" s="159"/>
      <c r="C154" s="100"/>
      <c r="D154" s="101"/>
      <c r="E154" s="102"/>
      <c r="F154" s="99"/>
    </row>
    <row r="155" spans="1:6">
      <c r="B155" s="159"/>
      <c r="C155" s="100"/>
      <c r="D155" s="101"/>
      <c r="E155" s="102"/>
      <c r="F155" s="99"/>
    </row>
    <row r="156" spans="1:6">
      <c r="A156" s="160"/>
      <c r="B156" s="159"/>
      <c r="C156" s="100"/>
      <c r="D156" s="101"/>
      <c r="E156" s="102"/>
      <c r="F156" s="99"/>
    </row>
    <row r="157" spans="1:6">
      <c r="B157" s="159"/>
      <c r="C157" s="100"/>
      <c r="D157" s="101"/>
      <c r="E157" s="102"/>
      <c r="F157" s="99"/>
    </row>
    <row r="158" spans="1:6">
      <c r="B158" s="159"/>
      <c r="C158" s="100"/>
      <c r="D158" s="101"/>
      <c r="E158" s="102"/>
      <c r="F158" s="99"/>
    </row>
    <row r="159" spans="1:6">
      <c r="B159" s="159"/>
      <c r="C159" s="100"/>
      <c r="D159" s="101"/>
      <c r="E159" s="102"/>
      <c r="F159" s="99"/>
    </row>
    <row r="160" spans="1:6">
      <c r="B160" s="159"/>
      <c r="C160" s="100"/>
      <c r="D160" s="101"/>
      <c r="E160" s="102"/>
      <c r="F160" s="99"/>
    </row>
    <row r="161" spans="1:6">
      <c r="B161" s="159"/>
      <c r="C161" s="100"/>
      <c r="D161" s="101"/>
      <c r="E161" s="102"/>
      <c r="F161" s="99"/>
    </row>
    <row r="162" spans="1:6">
      <c r="B162" s="159"/>
      <c r="C162" s="100"/>
      <c r="D162" s="101"/>
      <c r="E162" s="102"/>
      <c r="F162" s="99"/>
    </row>
    <row r="163" spans="1:6">
      <c r="B163" s="159"/>
      <c r="C163" s="100"/>
      <c r="D163" s="101"/>
      <c r="E163" s="102"/>
      <c r="F163" s="99"/>
    </row>
    <row r="164" spans="1:6">
      <c r="B164" s="159"/>
      <c r="C164" s="100"/>
      <c r="D164" s="101"/>
      <c r="E164" s="102"/>
      <c r="F164" s="99"/>
    </row>
    <row r="165" spans="1:6">
      <c r="B165" s="159"/>
      <c r="C165" s="100"/>
      <c r="D165" s="101"/>
      <c r="E165" s="102"/>
      <c r="F165" s="99"/>
    </row>
    <row r="166" spans="1:6">
      <c r="B166" s="159"/>
      <c r="C166" s="100"/>
      <c r="D166" s="101"/>
      <c r="E166" s="102"/>
      <c r="F166" s="99"/>
    </row>
    <row r="167" spans="1:6">
      <c r="B167" s="159"/>
      <c r="C167" s="100"/>
      <c r="D167" s="101"/>
      <c r="E167" s="102"/>
      <c r="F167" s="104"/>
    </row>
    <row r="168" spans="1:6">
      <c r="A168" s="160"/>
      <c r="B168" s="159"/>
      <c r="C168" s="100"/>
      <c r="D168" s="101"/>
      <c r="E168" s="102"/>
      <c r="F168" s="104"/>
    </row>
    <row r="169" spans="1:6">
      <c r="B169" s="159"/>
      <c r="C169" s="100"/>
      <c r="D169" s="101"/>
      <c r="E169" s="102"/>
      <c r="F169" s="105"/>
    </row>
    <row r="170" spans="1:6">
      <c r="B170" s="159"/>
      <c r="C170" s="100"/>
      <c r="D170" s="101"/>
      <c r="E170" s="102"/>
    </row>
    <row r="171" spans="1:6">
      <c r="B171" s="159"/>
      <c r="C171" s="100"/>
      <c r="D171" s="101"/>
      <c r="E171" s="102"/>
    </row>
    <row r="172" spans="1:6">
      <c r="B172" s="159"/>
      <c r="C172" s="100"/>
      <c r="D172" s="101"/>
      <c r="E172" s="102"/>
    </row>
    <row r="173" spans="1:6">
      <c r="B173" s="159"/>
      <c r="C173" s="100"/>
      <c r="D173" s="101"/>
      <c r="E173" s="102"/>
    </row>
    <row r="174" spans="1:6">
      <c r="B174" s="159"/>
      <c r="C174" s="100"/>
      <c r="D174" s="101"/>
      <c r="E174" s="102"/>
    </row>
    <row r="175" spans="1:6">
      <c r="B175" s="159"/>
      <c r="C175" s="100"/>
      <c r="D175" s="101"/>
      <c r="E175" s="102"/>
    </row>
    <row r="176" spans="1:6">
      <c r="B176" s="159"/>
      <c r="C176" s="100"/>
      <c r="D176" s="101"/>
      <c r="E176" s="102"/>
    </row>
    <row r="177" spans="1:5">
      <c r="B177" s="159"/>
      <c r="C177" s="100"/>
      <c r="D177" s="101"/>
      <c r="E177" s="102"/>
    </row>
    <row r="178" spans="1:5">
      <c r="B178" s="159"/>
      <c r="C178" s="100"/>
      <c r="D178" s="101"/>
      <c r="E178" s="102"/>
    </row>
    <row r="179" spans="1:5">
      <c r="B179" s="159"/>
      <c r="C179" s="100"/>
      <c r="D179" s="101"/>
      <c r="E179" s="102"/>
    </row>
    <row r="180" spans="1:5">
      <c r="A180" s="160"/>
      <c r="B180" s="159"/>
      <c r="C180" s="100"/>
      <c r="D180" s="101"/>
      <c r="E180" s="102"/>
    </row>
    <row r="181" spans="1:5">
      <c r="B181" s="159"/>
      <c r="C181" s="100"/>
      <c r="D181" s="101"/>
      <c r="E181" s="102"/>
    </row>
    <row r="182" spans="1:5">
      <c r="B182" s="159"/>
      <c r="C182" s="100"/>
      <c r="D182" s="101"/>
      <c r="E182" s="102"/>
    </row>
    <row r="183" spans="1:5">
      <c r="B183" s="159"/>
      <c r="C183" s="100"/>
      <c r="D183" s="101"/>
      <c r="E183" s="102"/>
    </row>
    <row r="184" spans="1:5">
      <c r="B184" s="159"/>
      <c r="C184" s="100"/>
      <c r="D184" s="101"/>
      <c r="E184" s="102"/>
    </row>
    <row r="185" spans="1:5">
      <c r="B185" s="159"/>
      <c r="C185" s="100"/>
      <c r="D185" s="101"/>
      <c r="E185" s="102"/>
    </row>
    <row r="186" spans="1:5">
      <c r="B186" s="159"/>
      <c r="C186" s="100"/>
      <c r="D186" s="101"/>
      <c r="E186" s="102"/>
    </row>
    <row r="187" spans="1:5">
      <c r="B187" s="159"/>
      <c r="C187" s="100"/>
      <c r="D187" s="101"/>
      <c r="E187" s="102"/>
    </row>
    <row r="188" spans="1:5">
      <c r="B188" s="159"/>
      <c r="C188" s="100"/>
      <c r="D188" s="101"/>
      <c r="E188" s="102"/>
    </row>
    <row r="189" spans="1:5">
      <c r="B189" s="159"/>
      <c r="C189" s="100"/>
      <c r="D189" s="101"/>
      <c r="E189" s="102"/>
    </row>
    <row r="190" spans="1:5">
      <c r="B190" s="159"/>
      <c r="C190" s="100"/>
      <c r="D190" s="101"/>
      <c r="E190" s="102"/>
    </row>
    <row r="191" spans="1:5">
      <c r="B191" s="159"/>
      <c r="C191" s="100"/>
      <c r="D191" s="101"/>
      <c r="E191" s="102"/>
    </row>
    <row r="192" spans="1:5">
      <c r="A192" s="160"/>
      <c r="B192" s="159"/>
      <c r="C192" s="100"/>
      <c r="D192" s="101"/>
      <c r="E192" s="102"/>
    </row>
    <row r="193" spans="1:5">
      <c r="B193" s="159"/>
      <c r="C193" s="100"/>
      <c r="D193" s="101"/>
      <c r="E193" s="102"/>
    </row>
    <row r="194" spans="1:5">
      <c r="B194" s="159"/>
      <c r="C194" s="100"/>
      <c r="D194" s="101"/>
      <c r="E194" s="102"/>
    </row>
    <row r="195" spans="1:5">
      <c r="B195" s="159"/>
      <c r="C195" s="100"/>
      <c r="D195" s="101"/>
      <c r="E195" s="102"/>
    </row>
    <row r="196" spans="1:5">
      <c r="B196" s="159"/>
      <c r="C196" s="100"/>
      <c r="D196" s="101"/>
      <c r="E196" s="102"/>
    </row>
    <row r="197" spans="1:5">
      <c r="B197" s="159"/>
      <c r="C197" s="100"/>
      <c r="D197" s="101"/>
      <c r="E197" s="102"/>
    </row>
    <row r="198" spans="1:5">
      <c r="B198" s="159"/>
      <c r="C198" s="100"/>
      <c r="D198" s="101"/>
      <c r="E198" s="102"/>
    </row>
    <row r="199" spans="1:5">
      <c r="B199" s="159"/>
      <c r="C199" s="100"/>
      <c r="D199" s="101"/>
      <c r="E199" s="102"/>
    </row>
    <row r="200" spans="1:5">
      <c r="B200" s="159"/>
      <c r="C200" s="100"/>
      <c r="D200" s="101"/>
      <c r="E200" s="102"/>
    </row>
    <row r="201" spans="1:5">
      <c r="B201" s="159"/>
      <c r="C201" s="100"/>
      <c r="D201" s="101"/>
      <c r="E201" s="102"/>
    </row>
    <row r="202" spans="1:5">
      <c r="B202" s="159"/>
      <c r="C202" s="100"/>
      <c r="D202" s="101"/>
      <c r="E202" s="102"/>
    </row>
    <row r="203" spans="1:5">
      <c r="B203" s="159"/>
      <c r="C203" s="100"/>
      <c r="D203" s="101"/>
      <c r="E203" s="102"/>
    </row>
    <row r="204" spans="1:5">
      <c r="A204" s="160"/>
      <c r="B204" s="159"/>
      <c r="C204" s="100"/>
      <c r="D204" s="101"/>
      <c r="E204" s="102"/>
    </row>
    <row r="205" spans="1:5">
      <c r="B205" s="159"/>
      <c r="C205" s="100"/>
      <c r="D205" s="101"/>
      <c r="E205" s="102"/>
    </row>
    <row r="206" spans="1:5">
      <c r="B206" s="159"/>
      <c r="C206" s="100"/>
      <c r="D206" s="101"/>
      <c r="E206" s="102"/>
    </row>
    <row r="207" spans="1:5">
      <c r="B207" s="159"/>
      <c r="C207" s="100"/>
      <c r="D207" s="101"/>
      <c r="E207" s="102"/>
    </row>
    <row r="208" spans="1:5">
      <c r="B208" s="159"/>
      <c r="C208" s="100"/>
      <c r="D208" s="101"/>
      <c r="E208" s="102"/>
    </row>
    <row r="209" spans="1:5">
      <c r="B209" s="159"/>
      <c r="C209" s="100"/>
      <c r="D209" s="101"/>
      <c r="E209" s="102"/>
    </row>
    <row r="210" spans="1:5">
      <c r="B210" s="159"/>
      <c r="C210" s="100"/>
      <c r="D210" s="101"/>
      <c r="E210" s="102"/>
    </row>
    <row r="211" spans="1:5">
      <c r="B211" s="159"/>
      <c r="C211" s="100"/>
      <c r="D211" s="101"/>
      <c r="E211" s="102"/>
    </row>
    <row r="212" spans="1:5">
      <c r="B212" s="159"/>
      <c r="C212" s="100"/>
      <c r="D212" s="101"/>
      <c r="E212" s="102"/>
    </row>
    <row r="213" spans="1:5">
      <c r="B213" s="159"/>
      <c r="C213" s="100"/>
      <c r="D213" s="101"/>
      <c r="E213" s="102"/>
    </row>
    <row r="214" spans="1:5">
      <c r="B214" s="159"/>
      <c r="C214" s="100"/>
      <c r="D214" s="101"/>
      <c r="E214" s="102"/>
    </row>
    <row r="215" spans="1:5">
      <c r="B215" s="159"/>
      <c r="C215" s="100"/>
      <c r="D215" s="101"/>
      <c r="E215" s="102"/>
    </row>
    <row r="216" spans="1:5">
      <c r="A216" s="160"/>
      <c r="B216" s="159"/>
      <c r="C216" s="100"/>
      <c r="D216" s="101"/>
      <c r="E216" s="102"/>
    </row>
    <row r="217" spans="1:5">
      <c r="B217" s="159"/>
      <c r="C217" s="100"/>
      <c r="D217" s="101"/>
      <c r="E217" s="102"/>
    </row>
    <row r="218" spans="1:5">
      <c r="B218" s="159"/>
      <c r="C218" s="100"/>
      <c r="D218" s="101"/>
      <c r="E218" s="102"/>
    </row>
    <row r="219" spans="1:5">
      <c r="B219" s="159"/>
      <c r="C219" s="100"/>
      <c r="D219" s="101"/>
      <c r="E219" s="102"/>
    </row>
    <row r="220" spans="1:5">
      <c r="B220" s="159"/>
      <c r="C220" s="100"/>
      <c r="D220" s="101"/>
      <c r="E220" s="102"/>
    </row>
    <row r="221" spans="1:5">
      <c r="B221" s="159"/>
      <c r="C221" s="100"/>
      <c r="D221" s="101"/>
      <c r="E221" s="102"/>
    </row>
    <row r="222" spans="1:5">
      <c r="B222" s="159"/>
      <c r="C222" s="100"/>
      <c r="D222" s="101"/>
      <c r="E222" s="102"/>
    </row>
    <row r="223" spans="1:5">
      <c r="B223" s="159"/>
      <c r="C223" s="100"/>
      <c r="D223" s="101"/>
      <c r="E223" s="102"/>
    </row>
    <row r="224" spans="1:5">
      <c r="B224" s="159"/>
      <c r="C224" s="100"/>
      <c r="D224" s="101"/>
      <c r="E224" s="102"/>
    </row>
    <row r="225" spans="1:5">
      <c r="B225" s="159"/>
      <c r="C225" s="100"/>
      <c r="D225" s="101"/>
      <c r="E225" s="102"/>
    </row>
    <row r="226" spans="1:5">
      <c r="B226" s="159"/>
      <c r="C226" s="100"/>
      <c r="D226" s="101"/>
      <c r="E226" s="102"/>
    </row>
    <row r="227" spans="1:5">
      <c r="B227" s="159"/>
      <c r="C227" s="100"/>
      <c r="D227" s="101"/>
      <c r="E227" s="102"/>
    </row>
    <row r="228" spans="1:5">
      <c r="A228" s="160"/>
      <c r="B228" s="159"/>
      <c r="C228" s="100"/>
      <c r="D228" s="101"/>
      <c r="E228" s="102"/>
    </row>
    <row r="229" spans="1:5">
      <c r="B229" s="159"/>
      <c r="C229" s="100"/>
      <c r="D229" s="101"/>
      <c r="E229" s="102"/>
    </row>
    <row r="230" spans="1:5">
      <c r="B230" s="159"/>
      <c r="C230" s="100"/>
      <c r="D230" s="101"/>
      <c r="E230" s="102"/>
    </row>
    <row r="231" spans="1:5">
      <c r="B231" s="159"/>
      <c r="C231" s="100"/>
      <c r="D231" s="101"/>
      <c r="E231" s="102"/>
    </row>
    <row r="232" spans="1:5">
      <c r="B232" s="159"/>
      <c r="C232" s="100"/>
      <c r="D232" s="101"/>
      <c r="E232" s="102"/>
    </row>
    <row r="233" spans="1:5">
      <c r="B233" s="159"/>
      <c r="C233" s="100"/>
      <c r="D233" s="101"/>
      <c r="E233" s="102"/>
    </row>
    <row r="234" spans="1:5">
      <c r="B234" s="159"/>
      <c r="C234" s="100"/>
      <c r="D234" s="101"/>
      <c r="E234" s="102"/>
    </row>
    <row r="235" spans="1:5">
      <c r="B235" s="159"/>
      <c r="C235" s="100"/>
      <c r="D235" s="101"/>
      <c r="E235" s="102"/>
    </row>
    <row r="236" spans="1:5">
      <c r="B236" s="159"/>
      <c r="C236" s="100"/>
      <c r="D236" s="101"/>
      <c r="E236" s="102"/>
    </row>
    <row r="237" spans="1:5">
      <c r="B237" s="159"/>
      <c r="C237" s="100"/>
      <c r="D237" s="101"/>
      <c r="E237" s="102"/>
    </row>
    <row r="238" spans="1:5">
      <c r="B238" s="159"/>
      <c r="C238" s="100"/>
      <c r="D238" s="101"/>
      <c r="E238" s="102"/>
    </row>
    <row r="239" spans="1:5">
      <c r="B239" s="159"/>
      <c r="C239" s="100"/>
      <c r="D239" s="101"/>
      <c r="E239" s="102"/>
    </row>
    <row r="240" spans="1:5">
      <c r="A240" s="160"/>
      <c r="B240" s="159"/>
      <c r="C240" s="100"/>
      <c r="D240" s="101"/>
      <c r="E240" s="102"/>
    </row>
    <row r="241" spans="1:5">
      <c r="B241" s="159"/>
      <c r="C241" s="100"/>
      <c r="D241" s="101"/>
      <c r="E241" s="102"/>
    </row>
    <row r="242" spans="1:5">
      <c r="B242" s="159"/>
      <c r="C242" s="100"/>
      <c r="D242" s="101"/>
      <c r="E242" s="102"/>
    </row>
    <row r="243" spans="1:5">
      <c r="B243" s="159"/>
      <c r="C243" s="100"/>
      <c r="D243" s="101"/>
      <c r="E243" s="102"/>
    </row>
    <row r="244" spans="1:5">
      <c r="B244" s="159"/>
      <c r="C244" s="100"/>
      <c r="D244" s="101"/>
      <c r="E244" s="102"/>
    </row>
    <row r="245" spans="1:5">
      <c r="B245" s="159"/>
      <c r="C245" s="100"/>
      <c r="D245" s="101"/>
      <c r="E245" s="102"/>
    </row>
    <row r="246" spans="1:5">
      <c r="B246" s="159"/>
      <c r="C246" s="100"/>
      <c r="D246" s="101"/>
      <c r="E246" s="102"/>
    </row>
    <row r="247" spans="1:5">
      <c r="B247" s="159"/>
      <c r="C247" s="100"/>
      <c r="D247" s="101"/>
      <c r="E247" s="102"/>
    </row>
    <row r="248" spans="1:5">
      <c r="B248" s="159"/>
      <c r="C248" s="100"/>
      <c r="D248" s="101"/>
      <c r="E248" s="102"/>
    </row>
    <row r="249" spans="1:5">
      <c r="B249" s="159"/>
      <c r="C249" s="100"/>
      <c r="D249" s="101"/>
      <c r="E249" s="102"/>
    </row>
    <row r="250" spans="1:5">
      <c r="B250" s="159"/>
      <c r="C250" s="100"/>
      <c r="D250" s="101"/>
      <c r="E250" s="102"/>
    </row>
    <row r="251" spans="1:5">
      <c r="B251" s="159"/>
      <c r="C251" s="100"/>
      <c r="D251" s="101"/>
      <c r="E251" s="102"/>
    </row>
    <row r="252" spans="1:5">
      <c r="A252" s="160"/>
      <c r="B252" s="159"/>
      <c r="C252" s="100"/>
      <c r="D252" s="101"/>
      <c r="E252" s="102"/>
    </row>
    <row r="253" spans="1:5">
      <c r="B253" s="159"/>
      <c r="C253" s="100"/>
      <c r="D253" s="101"/>
      <c r="E253" s="102"/>
    </row>
    <row r="254" spans="1:5">
      <c r="B254" s="159"/>
      <c r="C254" s="100"/>
      <c r="D254" s="101"/>
      <c r="E254" s="102"/>
    </row>
    <row r="255" spans="1:5">
      <c r="B255" s="159"/>
      <c r="C255" s="100"/>
      <c r="D255" s="101"/>
      <c r="E255" s="102"/>
    </row>
    <row r="256" spans="1:5">
      <c r="B256" s="159"/>
      <c r="C256" s="100"/>
      <c r="D256" s="101"/>
      <c r="E256" s="102"/>
    </row>
    <row r="257" spans="1:5">
      <c r="B257" s="159"/>
      <c r="C257" s="100"/>
      <c r="D257" s="101"/>
      <c r="E257" s="102"/>
    </row>
    <row r="258" spans="1:5">
      <c r="B258" s="159"/>
      <c r="C258" s="100"/>
      <c r="D258" s="101"/>
      <c r="E258" s="102"/>
    </row>
    <row r="259" spans="1:5">
      <c r="B259" s="159"/>
      <c r="C259" s="100"/>
      <c r="D259" s="101"/>
      <c r="E259" s="102"/>
    </row>
    <row r="260" spans="1:5">
      <c r="B260" s="159"/>
      <c r="C260" s="100"/>
      <c r="D260" s="101"/>
      <c r="E260" s="102"/>
    </row>
    <row r="261" spans="1:5">
      <c r="B261" s="159"/>
      <c r="C261" s="100"/>
      <c r="D261" s="101"/>
      <c r="E261" s="102"/>
    </row>
    <row r="262" spans="1:5">
      <c r="B262" s="159"/>
      <c r="C262" s="100"/>
      <c r="D262" s="101"/>
      <c r="E262" s="102"/>
    </row>
    <row r="263" spans="1:5">
      <c r="B263" s="159"/>
      <c r="C263" s="100"/>
      <c r="D263" s="101"/>
      <c r="E263" s="102"/>
    </row>
    <row r="264" spans="1:5">
      <c r="A264" s="160"/>
      <c r="B264" s="159"/>
      <c r="C264" s="100"/>
      <c r="D264" s="101"/>
      <c r="E264" s="102"/>
    </row>
    <row r="265" spans="1:5">
      <c r="B265" s="159"/>
      <c r="C265" s="100"/>
      <c r="D265" s="101"/>
      <c r="E265" s="102"/>
    </row>
    <row r="266" spans="1:5">
      <c r="B266" s="159"/>
      <c r="C266" s="100"/>
      <c r="D266" s="101"/>
      <c r="E266" s="102"/>
    </row>
    <row r="267" spans="1:5">
      <c r="B267" s="159"/>
      <c r="C267" s="100"/>
      <c r="D267" s="101"/>
      <c r="E267" s="102"/>
    </row>
    <row r="268" spans="1:5">
      <c r="B268" s="159"/>
      <c r="C268" s="100"/>
      <c r="D268" s="101"/>
      <c r="E268" s="102"/>
    </row>
    <row r="269" spans="1:5">
      <c r="B269" s="159"/>
      <c r="C269" s="100"/>
      <c r="D269" s="101"/>
      <c r="E269" s="102"/>
    </row>
    <row r="270" spans="1:5">
      <c r="B270" s="159"/>
      <c r="C270" s="100"/>
      <c r="D270" s="101"/>
      <c r="E270" s="102"/>
    </row>
    <row r="271" spans="1:5">
      <c r="B271" s="159"/>
      <c r="C271" s="100"/>
      <c r="D271" s="101"/>
      <c r="E271" s="102"/>
    </row>
    <row r="272" spans="1:5">
      <c r="B272" s="159"/>
      <c r="C272" s="100"/>
      <c r="D272" s="101"/>
      <c r="E272" s="102"/>
    </row>
    <row r="273" spans="1:5">
      <c r="B273" s="159"/>
      <c r="C273" s="100"/>
      <c r="D273" s="101"/>
      <c r="E273" s="102"/>
    </row>
    <row r="274" spans="1:5">
      <c r="B274" s="159"/>
      <c r="C274" s="100"/>
      <c r="D274" s="101"/>
      <c r="E274" s="102"/>
    </row>
    <row r="275" spans="1:5">
      <c r="B275" s="159"/>
      <c r="C275" s="100"/>
      <c r="D275" s="101"/>
      <c r="E275" s="102"/>
    </row>
    <row r="276" spans="1:5">
      <c r="A276" s="160"/>
      <c r="B276" s="159"/>
      <c r="C276" s="100"/>
      <c r="D276" s="101"/>
      <c r="E276" s="102"/>
    </row>
    <row r="277" spans="1:5">
      <c r="B277" s="159"/>
      <c r="C277" s="100"/>
      <c r="D277" s="101"/>
      <c r="E277" s="102"/>
    </row>
    <row r="278" spans="1:5">
      <c r="B278" s="159"/>
      <c r="C278" s="100"/>
      <c r="D278" s="101"/>
      <c r="E278" s="102"/>
    </row>
    <row r="279" spans="1:5">
      <c r="B279" s="159"/>
      <c r="C279" s="100"/>
      <c r="D279" s="101"/>
      <c r="E279" s="102"/>
    </row>
    <row r="280" spans="1:5">
      <c r="B280" s="159"/>
      <c r="C280" s="100"/>
      <c r="D280" s="101"/>
      <c r="E280" s="102"/>
    </row>
    <row r="281" spans="1:5">
      <c r="B281" s="159"/>
      <c r="C281" s="100"/>
      <c r="D281" s="101"/>
      <c r="E281" s="102"/>
    </row>
    <row r="282" spans="1:5">
      <c r="B282" s="159"/>
      <c r="C282" s="100"/>
      <c r="D282" s="101"/>
      <c r="E282" s="102"/>
    </row>
    <row r="283" spans="1:5">
      <c r="B283" s="159"/>
      <c r="C283" s="100"/>
      <c r="D283" s="101"/>
      <c r="E283" s="102"/>
    </row>
    <row r="284" spans="1:5">
      <c r="B284" s="159"/>
      <c r="C284" s="100"/>
      <c r="D284" s="101"/>
      <c r="E284" s="102"/>
    </row>
    <row r="285" spans="1:5">
      <c r="B285" s="159"/>
      <c r="C285" s="100"/>
      <c r="D285" s="101"/>
      <c r="E285" s="102"/>
    </row>
    <row r="286" spans="1:5">
      <c r="B286" s="159"/>
      <c r="C286" s="100"/>
      <c r="D286" s="101"/>
      <c r="E286" s="102"/>
    </row>
    <row r="287" spans="1:5">
      <c r="B287" s="159"/>
      <c r="C287" s="100"/>
      <c r="D287" s="101"/>
      <c r="E287" s="102"/>
    </row>
    <row r="288" spans="1:5">
      <c r="A288" s="160"/>
      <c r="B288" s="159"/>
      <c r="C288" s="100"/>
      <c r="D288" s="101"/>
      <c r="E288" s="102"/>
    </row>
    <row r="289" spans="1:5">
      <c r="B289" s="159"/>
      <c r="C289" s="100"/>
      <c r="D289" s="101"/>
      <c r="E289" s="102"/>
    </row>
    <row r="290" spans="1:5">
      <c r="B290" s="159"/>
      <c r="C290" s="100"/>
      <c r="D290" s="101"/>
      <c r="E290" s="102"/>
    </row>
    <row r="291" spans="1:5">
      <c r="B291" s="159"/>
      <c r="C291" s="100"/>
      <c r="D291" s="101"/>
      <c r="E291" s="102"/>
    </row>
    <row r="292" spans="1:5">
      <c r="B292" s="159"/>
      <c r="C292" s="100"/>
      <c r="D292" s="101"/>
      <c r="E292" s="102"/>
    </row>
    <row r="293" spans="1:5">
      <c r="B293" s="159"/>
      <c r="C293" s="100"/>
      <c r="D293" s="101"/>
      <c r="E293" s="102"/>
    </row>
    <row r="294" spans="1:5">
      <c r="B294" s="159"/>
      <c r="C294" s="100"/>
      <c r="D294" s="101"/>
      <c r="E294" s="102"/>
    </row>
    <row r="295" spans="1:5">
      <c r="B295" s="159"/>
      <c r="C295" s="100"/>
      <c r="D295" s="101"/>
      <c r="E295" s="102"/>
    </row>
    <row r="296" spans="1:5">
      <c r="B296" s="159"/>
      <c r="C296" s="100"/>
      <c r="D296" s="101"/>
      <c r="E296" s="102"/>
    </row>
    <row r="297" spans="1:5">
      <c r="B297" s="159"/>
      <c r="C297" s="100"/>
      <c r="D297" s="101"/>
      <c r="E297" s="102"/>
    </row>
    <row r="298" spans="1:5">
      <c r="B298" s="159"/>
      <c r="C298" s="100"/>
      <c r="D298" s="101"/>
      <c r="E298" s="102"/>
    </row>
    <row r="299" spans="1:5">
      <c r="B299" s="159"/>
      <c r="C299" s="100"/>
      <c r="D299" s="101"/>
      <c r="E299" s="102"/>
    </row>
    <row r="300" spans="1:5">
      <c r="A300" s="160"/>
      <c r="B300" s="159"/>
      <c r="C300" s="100"/>
      <c r="D300" s="101"/>
      <c r="E300" s="102"/>
    </row>
    <row r="301" spans="1:5">
      <c r="B301" s="159"/>
      <c r="C301" s="100"/>
      <c r="D301" s="101"/>
      <c r="E301" s="102"/>
    </row>
    <row r="302" spans="1:5">
      <c r="B302" s="159"/>
      <c r="C302" s="100"/>
      <c r="D302" s="101"/>
      <c r="E302" s="102"/>
    </row>
    <row r="303" spans="1:5">
      <c r="B303" s="159"/>
      <c r="C303" s="100"/>
      <c r="D303" s="101"/>
      <c r="E303" s="102"/>
    </row>
    <row r="304" spans="1:5">
      <c r="B304" s="159"/>
      <c r="C304" s="100"/>
      <c r="D304" s="101"/>
      <c r="E304" s="102"/>
    </row>
    <row r="305" spans="1:5">
      <c r="B305" s="159"/>
      <c r="C305" s="100"/>
      <c r="D305" s="101"/>
      <c r="E305" s="102"/>
    </row>
    <row r="306" spans="1:5">
      <c r="B306" s="159"/>
      <c r="C306" s="100"/>
      <c r="D306" s="101"/>
      <c r="E306" s="102"/>
    </row>
    <row r="307" spans="1:5">
      <c r="B307" s="159"/>
      <c r="C307" s="100"/>
      <c r="D307" s="101"/>
      <c r="E307" s="102"/>
    </row>
    <row r="308" spans="1:5">
      <c r="B308" s="159"/>
      <c r="C308" s="100"/>
      <c r="D308" s="101"/>
      <c r="E308" s="102"/>
    </row>
    <row r="309" spans="1:5">
      <c r="B309" s="159"/>
      <c r="C309" s="100"/>
      <c r="D309" s="101"/>
      <c r="E309" s="102"/>
    </row>
    <row r="310" spans="1:5">
      <c r="B310" s="159"/>
      <c r="C310" s="100"/>
      <c r="D310" s="101"/>
      <c r="E310" s="102"/>
    </row>
    <row r="311" spans="1:5">
      <c r="B311" s="159"/>
      <c r="C311" s="100"/>
      <c r="D311" s="101"/>
      <c r="E311" s="102"/>
    </row>
    <row r="312" spans="1:5">
      <c r="A312" s="160"/>
      <c r="B312" s="159"/>
      <c r="C312" s="100"/>
      <c r="D312" s="101"/>
      <c r="E312" s="102"/>
    </row>
    <row r="313" spans="1:5">
      <c r="B313" s="159"/>
      <c r="C313" s="100"/>
      <c r="D313" s="101"/>
      <c r="E313" s="102"/>
    </row>
    <row r="314" spans="1:5">
      <c r="B314" s="159"/>
      <c r="C314" s="100"/>
      <c r="D314" s="101"/>
      <c r="E314" s="102"/>
    </row>
    <row r="315" spans="1:5">
      <c r="B315" s="159"/>
      <c r="C315" s="100"/>
      <c r="D315" s="101"/>
      <c r="E315" s="102"/>
    </row>
    <row r="316" spans="1:5">
      <c r="B316" s="159"/>
      <c r="C316" s="100"/>
      <c r="D316" s="101"/>
      <c r="E316" s="102"/>
    </row>
    <row r="317" spans="1:5">
      <c r="B317" s="159"/>
      <c r="C317" s="100"/>
      <c r="D317" s="101"/>
      <c r="E317" s="102"/>
    </row>
    <row r="318" spans="1:5">
      <c r="B318" s="159"/>
      <c r="C318" s="100"/>
      <c r="D318" s="101"/>
      <c r="E318" s="102"/>
    </row>
    <row r="319" spans="1:5">
      <c r="B319" s="159"/>
      <c r="C319" s="100"/>
      <c r="D319" s="101"/>
      <c r="E319" s="102"/>
    </row>
    <row r="320" spans="1:5">
      <c r="B320" s="159"/>
      <c r="C320" s="100"/>
      <c r="D320" s="101"/>
      <c r="E320" s="102"/>
    </row>
    <row r="321" spans="1:5">
      <c r="B321" s="159"/>
      <c r="C321" s="100"/>
      <c r="D321" s="101"/>
      <c r="E321" s="102"/>
    </row>
    <row r="322" spans="1:5">
      <c r="B322" s="159"/>
      <c r="C322" s="100"/>
      <c r="D322" s="101"/>
      <c r="E322" s="102"/>
    </row>
    <row r="323" spans="1:5">
      <c r="B323" s="159"/>
      <c r="C323" s="100"/>
      <c r="D323" s="101"/>
      <c r="E323" s="102"/>
    </row>
    <row r="324" spans="1:5">
      <c r="A324" s="160"/>
      <c r="B324" s="159"/>
      <c r="C324" s="100"/>
      <c r="D324" s="101"/>
      <c r="E324" s="102"/>
    </row>
    <row r="325" spans="1:5">
      <c r="B325" s="159"/>
      <c r="C325" s="100"/>
      <c r="D325" s="101"/>
      <c r="E325" s="102"/>
    </row>
    <row r="326" spans="1:5">
      <c r="B326" s="159"/>
      <c r="C326" s="100"/>
      <c r="D326" s="101"/>
      <c r="E326" s="102"/>
    </row>
    <row r="327" spans="1:5">
      <c r="B327" s="159"/>
      <c r="C327" s="100"/>
      <c r="D327" s="101"/>
      <c r="E327" s="102"/>
    </row>
    <row r="328" spans="1:5">
      <c r="B328" s="159"/>
      <c r="C328" s="100"/>
      <c r="D328" s="101"/>
      <c r="E328" s="102"/>
    </row>
    <row r="329" spans="1:5">
      <c r="B329" s="159"/>
      <c r="C329" s="100"/>
      <c r="D329" s="101"/>
      <c r="E329" s="102"/>
    </row>
    <row r="330" spans="1:5">
      <c r="B330" s="159"/>
      <c r="C330" s="100"/>
      <c r="D330" s="101"/>
      <c r="E330" s="102"/>
    </row>
    <row r="331" spans="1:5">
      <c r="B331" s="159"/>
      <c r="C331" s="100"/>
      <c r="D331" s="101"/>
      <c r="E331" s="102"/>
    </row>
    <row r="332" spans="1:5">
      <c r="B332" s="159"/>
      <c r="C332" s="100"/>
      <c r="D332" s="101"/>
      <c r="E332" s="102"/>
    </row>
    <row r="333" spans="1:5">
      <c r="B333" s="159"/>
      <c r="C333" s="100"/>
      <c r="D333" s="101"/>
      <c r="E333" s="102"/>
    </row>
    <row r="334" spans="1:5">
      <c r="B334" s="159"/>
      <c r="C334" s="100"/>
      <c r="D334" s="101"/>
      <c r="E334" s="102"/>
    </row>
    <row r="335" spans="1:5">
      <c r="B335" s="159"/>
      <c r="C335" s="100"/>
      <c r="D335" s="101"/>
      <c r="E335" s="102"/>
    </row>
    <row r="336" spans="1:5">
      <c r="A336" s="160"/>
      <c r="B336" s="159"/>
      <c r="C336" s="100"/>
      <c r="D336" s="101"/>
      <c r="E336" s="102"/>
    </row>
    <row r="337" spans="1:5">
      <c r="B337" s="159"/>
      <c r="C337" s="100"/>
      <c r="D337" s="101"/>
      <c r="E337" s="102"/>
    </row>
    <row r="338" spans="1:5">
      <c r="B338" s="159"/>
      <c r="C338" s="100"/>
      <c r="D338" s="101"/>
      <c r="E338" s="102"/>
    </row>
    <row r="339" spans="1:5">
      <c r="B339" s="159"/>
      <c r="C339" s="100"/>
      <c r="D339" s="101"/>
      <c r="E339" s="102"/>
    </row>
    <row r="340" spans="1:5">
      <c r="B340" s="159"/>
      <c r="C340" s="100"/>
      <c r="D340" s="101"/>
      <c r="E340" s="102"/>
    </row>
    <row r="341" spans="1:5">
      <c r="B341" s="159"/>
      <c r="C341" s="100"/>
      <c r="D341" s="101"/>
      <c r="E341" s="102"/>
    </row>
    <row r="342" spans="1:5">
      <c r="B342" s="159"/>
      <c r="C342" s="100"/>
      <c r="D342" s="101"/>
      <c r="E342" s="102"/>
    </row>
    <row r="343" spans="1:5">
      <c r="B343" s="159"/>
      <c r="C343" s="100"/>
      <c r="D343" s="101"/>
      <c r="E343" s="102"/>
    </row>
    <row r="344" spans="1:5">
      <c r="B344" s="159"/>
      <c r="C344" s="100"/>
      <c r="D344" s="101"/>
      <c r="E344" s="102"/>
    </row>
    <row r="345" spans="1:5">
      <c r="B345" s="159"/>
      <c r="C345" s="100"/>
      <c r="D345" s="101"/>
      <c r="E345" s="102"/>
    </row>
    <row r="346" spans="1:5">
      <c r="B346" s="159"/>
      <c r="C346" s="100"/>
      <c r="D346" s="101"/>
      <c r="E346" s="102"/>
    </row>
    <row r="347" spans="1:5">
      <c r="B347" s="159"/>
      <c r="C347" s="100"/>
      <c r="D347" s="101"/>
      <c r="E347" s="102"/>
    </row>
    <row r="348" spans="1:5">
      <c r="A348" s="160"/>
      <c r="B348" s="159"/>
      <c r="C348" s="100"/>
      <c r="D348" s="101"/>
      <c r="E348" s="102"/>
    </row>
    <row r="349" spans="1:5">
      <c r="B349" s="159"/>
      <c r="C349" s="100"/>
      <c r="D349" s="101"/>
      <c r="E349" s="102"/>
    </row>
    <row r="350" spans="1:5">
      <c r="B350" s="159"/>
      <c r="C350" s="100"/>
      <c r="D350" s="101"/>
      <c r="E350" s="102"/>
    </row>
    <row r="351" spans="1:5">
      <c r="B351" s="159"/>
      <c r="C351" s="100"/>
      <c r="D351" s="101"/>
      <c r="E351" s="102"/>
    </row>
    <row r="352" spans="1:5">
      <c r="B352" s="159"/>
      <c r="C352" s="100"/>
      <c r="D352" s="101"/>
      <c r="E352" s="102"/>
    </row>
    <row r="353" spans="1:5">
      <c r="B353" s="159"/>
      <c r="C353" s="100"/>
      <c r="D353" s="101"/>
      <c r="E353" s="102"/>
    </row>
    <row r="354" spans="1:5">
      <c r="B354" s="159"/>
      <c r="C354" s="100"/>
      <c r="D354" s="101"/>
      <c r="E354" s="102"/>
    </row>
    <row r="355" spans="1:5">
      <c r="B355" s="159"/>
      <c r="C355" s="100"/>
      <c r="D355" s="101"/>
      <c r="E355" s="102"/>
    </row>
    <row r="356" spans="1:5">
      <c r="B356" s="159"/>
      <c r="C356" s="100"/>
      <c r="D356" s="101"/>
      <c r="E356" s="102"/>
    </row>
    <row r="357" spans="1:5">
      <c r="B357" s="159"/>
      <c r="C357" s="100"/>
      <c r="D357" s="101"/>
      <c r="E357" s="102"/>
    </row>
    <row r="358" spans="1:5">
      <c r="B358" s="159"/>
      <c r="C358" s="100"/>
      <c r="D358" s="101"/>
      <c r="E358" s="102"/>
    </row>
    <row r="359" spans="1:5">
      <c r="B359" s="159"/>
      <c r="C359" s="100"/>
      <c r="D359" s="101"/>
      <c r="E359" s="102"/>
    </row>
    <row r="360" spans="1:5">
      <c r="A360" s="160"/>
      <c r="B360" s="159"/>
      <c r="C360" s="100"/>
      <c r="D360" s="101"/>
      <c r="E360" s="102"/>
    </row>
    <row r="361" spans="1:5">
      <c r="B361" s="159"/>
      <c r="C361" s="100"/>
      <c r="D361" s="101"/>
      <c r="E361" s="102"/>
    </row>
    <row r="362" spans="1:5">
      <c r="B362" s="159"/>
      <c r="C362" s="100"/>
      <c r="D362" s="101"/>
      <c r="E362" s="102"/>
    </row>
    <row r="363" spans="1:5">
      <c r="B363" s="159"/>
      <c r="C363" s="100"/>
      <c r="D363" s="101"/>
      <c r="E363" s="102"/>
    </row>
    <row r="364" spans="1:5">
      <c r="B364" s="159"/>
      <c r="C364" s="100"/>
      <c r="D364" s="101"/>
      <c r="E364" s="102"/>
    </row>
    <row r="365" spans="1:5">
      <c r="B365" s="159"/>
      <c r="C365" s="100"/>
      <c r="D365" s="101"/>
      <c r="E365" s="102"/>
    </row>
    <row r="366" spans="1:5">
      <c r="B366" s="159"/>
      <c r="C366" s="100"/>
      <c r="D366" s="101"/>
      <c r="E366" s="102"/>
    </row>
    <row r="367" spans="1:5">
      <c r="B367" s="159"/>
      <c r="C367" s="100"/>
      <c r="D367" s="101"/>
      <c r="E367" s="102"/>
    </row>
    <row r="368" spans="1:5">
      <c r="B368" s="159"/>
      <c r="C368" s="100"/>
      <c r="D368" s="101"/>
      <c r="E368" s="102"/>
    </row>
    <row r="369" spans="1:5">
      <c r="B369" s="159"/>
      <c r="C369" s="100"/>
      <c r="D369" s="101"/>
      <c r="E369" s="102"/>
    </row>
    <row r="370" spans="1:5">
      <c r="C370" s="100"/>
      <c r="D370" s="101"/>
      <c r="E370" s="102"/>
    </row>
    <row r="371" spans="1:5">
      <c r="C371" s="100"/>
      <c r="D371" s="101"/>
      <c r="E371" s="102"/>
    </row>
    <row r="372" spans="1:5">
      <c r="A372" s="109"/>
      <c r="B372" s="108"/>
      <c r="C372" s="100"/>
      <c r="D372" s="101"/>
      <c r="E372" s="102"/>
    </row>
    <row r="373" spans="1:5">
      <c r="A373" s="109"/>
      <c r="B373" s="108"/>
      <c r="C373" s="100"/>
      <c r="D373" s="101"/>
      <c r="E373" s="102"/>
    </row>
    <row r="374" spans="1:5">
      <c r="A374" s="109"/>
      <c r="B374" s="108"/>
      <c r="C374" s="100"/>
      <c r="D374" s="101"/>
      <c r="E374" s="102"/>
    </row>
    <row r="375" spans="1:5">
      <c r="A375" s="109"/>
      <c r="B375" s="108"/>
      <c r="C375" s="100"/>
      <c r="D375" s="101"/>
      <c r="E375" s="102"/>
    </row>
    <row r="376" spans="1:5">
      <c r="A376" s="109"/>
      <c r="B376" s="108"/>
      <c r="C376" s="100"/>
      <c r="D376" s="101"/>
      <c r="E376" s="102"/>
    </row>
    <row r="377" spans="1:5">
      <c r="A377" s="109"/>
      <c r="B377" s="108"/>
      <c r="C377" s="100"/>
      <c r="D377" s="101"/>
      <c r="E377" s="102"/>
    </row>
    <row r="378" spans="1:5">
      <c r="A378" s="109"/>
      <c r="B378" s="108"/>
      <c r="C378" s="100"/>
      <c r="D378" s="101"/>
      <c r="E378" s="102"/>
    </row>
    <row r="379" spans="1:5">
      <c r="A379" s="109"/>
      <c r="B379" s="108"/>
      <c r="C379" s="100"/>
      <c r="D379" s="101"/>
      <c r="E379" s="102"/>
    </row>
    <row r="380" spans="1:5">
      <c r="A380" s="109"/>
      <c r="B380" s="108"/>
      <c r="C380" s="100"/>
      <c r="D380" s="101"/>
      <c r="E380" s="102"/>
    </row>
    <row r="381" spans="1:5">
      <c r="A381" s="109"/>
      <c r="B381" s="108"/>
      <c r="C381" s="100"/>
      <c r="D381" s="101"/>
      <c r="E381" s="102"/>
    </row>
    <row r="382" spans="1:5">
      <c r="A382" s="109"/>
      <c r="B382" s="108"/>
      <c r="C382" s="100"/>
      <c r="D382" s="101"/>
      <c r="E382" s="102"/>
    </row>
    <row r="383" spans="1:5">
      <c r="A383" s="109"/>
      <c r="B383" s="108"/>
      <c r="C383" s="100"/>
      <c r="D383" s="101"/>
      <c r="E383" s="102"/>
    </row>
    <row r="384" spans="1:5">
      <c r="A384" s="109"/>
      <c r="B384" s="108"/>
      <c r="C384" s="100"/>
      <c r="D384" s="101"/>
      <c r="E384" s="102"/>
    </row>
    <row r="385" spans="1:5">
      <c r="A385" s="109"/>
      <c r="B385" s="108"/>
      <c r="C385" s="100"/>
      <c r="D385" s="101"/>
      <c r="E385" s="102"/>
    </row>
    <row r="386" spans="1:5">
      <c r="A386" s="109"/>
      <c r="B386" s="108"/>
      <c r="C386" s="100"/>
      <c r="D386" s="101"/>
      <c r="E386" s="102"/>
    </row>
    <row r="387" spans="1:5">
      <c r="A387" s="109"/>
      <c r="B387" s="108"/>
      <c r="C387" s="100"/>
      <c r="D387" s="101"/>
      <c r="E387" s="102"/>
    </row>
    <row r="388" spans="1:5">
      <c r="A388" s="109"/>
      <c r="B388" s="108"/>
      <c r="C388" s="100"/>
      <c r="D388" s="101"/>
      <c r="E388" s="102"/>
    </row>
    <row r="389" spans="1:5">
      <c r="A389" s="109"/>
      <c r="B389" s="108"/>
      <c r="C389" s="100"/>
      <c r="D389" s="101"/>
      <c r="E389" s="102"/>
    </row>
    <row r="390" spans="1:5">
      <c r="A390" s="109"/>
      <c r="B390" s="108"/>
      <c r="C390" s="100"/>
      <c r="D390" s="101"/>
      <c r="E390" s="102"/>
    </row>
    <row r="391" spans="1:5">
      <c r="A391" s="109"/>
      <c r="B391" s="108"/>
      <c r="C391" s="100"/>
      <c r="D391" s="101"/>
      <c r="E391" s="102"/>
    </row>
    <row r="392" spans="1:5">
      <c r="A392" s="109"/>
      <c r="B392" s="108"/>
      <c r="C392" s="100"/>
      <c r="D392" s="101"/>
      <c r="E392" s="102"/>
    </row>
    <row r="393" spans="1:5">
      <c r="A393" s="109"/>
      <c r="B393" s="108"/>
      <c r="C393" s="100"/>
      <c r="D393" s="101"/>
      <c r="E393" s="102"/>
    </row>
    <row r="394" spans="1:5">
      <c r="A394" s="109"/>
      <c r="B394" s="108"/>
      <c r="C394" s="100"/>
      <c r="D394" s="101"/>
      <c r="E394" s="102"/>
    </row>
    <row r="395" spans="1:5">
      <c r="A395" s="109"/>
      <c r="B395" s="108"/>
      <c r="C395" s="100"/>
      <c r="D395" s="101"/>
      <c r="E395" s="102"/>
    </row>
    <row r="396" spans="1:5">
      <c r="A396" s="109"/>
      <c r="B396" s="108"/>
      <c r="C396" s="100"/>
      <c r="D396" s="101"/>
      <c r="E396" s="102"/>
    </row>
    <row r="397" spans="1:5">
      <c r="A397" s="109"/>
      <c r="B397" s="108"/>
      <c r="C397" s="100"/>
      <c r="D397" s="101"/>
      <c r="E397" s="102"/>
    </row>
    <row r="398" spans="1:5">
      <c r="A398" s="109"/>
      <c r="B398" s="108"/>
      <c r="C398" s="100"/>
      <c r="D398" s="101"/>
      <c r="E398" s="102"/>
    </row>
    <row r="399" spans="1:5">
      <c r="A399" s="109"/>
      <c r="B399" s="108"/>
      <c r="C399" s="100"/>
      <c r="D399" s="101"/>
      <c r="E399" s="102"/>
    </row>
    <row r="400" spans="1:5">
      <c r="A400" s="109"/>
      <c r="B400" s="108"/>
      <c r="C400" s="100"/>
      <c r="D400" s="101"/>
      <c r="E400" s="102"/>
    </row>
    <row r="401" spans="1:5">
      <c r="A401" s="109"/>
      <c r="B401" s="108"/>
      <c r="C401" s="100"/>
      <c r="D401" s="101"/>
      <c r="E401" s="102"/>
    </row>
    <row r="402" spans="1:5">
      <c r="A402" s="109"/>
      <c r="B402" s="108"/>
      <c r="C402" s="100"/>
      <c r="D402" s="101"/>
      <c r="E402" s="102"/>
    </row>
    <row r="403" spans="1:5">
      <c r="A403" s="109"/>
      <c r="B403" s="108"/>
      <c r="C403" s="100"/>
      <c r="D403" s="101"/>
      <c r="E403" s="102"/>
    </row>
    <row r="404" spans="1:5">
      <c r="A404" s="109"/>
      <c r="B404" s="108"/>
      <c r="C404" s="100"/>
      <c r="D404" s="101"/>
      <c r="E404" s="102"/>
    </row>
    <row r="405" spans="1:5">
      <c r="A405" s="109"/>
      <c r="B405" s="108"/>
      <c r="C405" s="100"/>
      <c r="D405" s="101"/>
      <c r="E405" s="102"/>
    </row>
    <row r="406" spans="1:5">
      <c r="A406" s="109"/>
      <c r="B406" s="108"/>
      <c r="C406" s="100"/>
      <c r="D406" s="101"/>
      <c r="E406" s="102"/>
    </row>
    <row r="407" spans="1:5">
      <c r="A407" s="109"/>
      <c r="B407" s="108"/>
      <c r="C407" s="100"/>
      <c r="D407" s="101"/>
      <c r="E407" s="102"/>
    </row>
    <row r="408" spans="1:5">
      <c r="A408" s="109"/>
      <c r="B408" s="108"/>
      <c r="C408" s="100"/>
      <c r="D408" s="101"/>
      <c r="E408" s="102"/>
    </row>
    <row r="409" spans="1:5">
      <c r="A409" s="109"/>
      <c r="B409" s="108"/>
      <c r="C409" s="100"/>
      <c r="D409" s="101"/>
      <c r="E409" s="102"/>
    </row>
    <row r="410" spans="1:5">
      <c r="A410" s="109"/>
      <c r="B410" s="108"/>
      <c r="C410" s="100"/>
      <c r="D410" s="101"/>
      <c r="E410" s="102"/>
    </row>
    <row r="411" spans="1:5">
      <c r="A411" s="109"/>
      <c r="B411" s="108"/>
      <c r="C411" s="100"/>
      <c r="D411" s="101"/>
      <c r="E411" s="102"/>
    </row>
    <row r="412" spans="1:5">
      <c r="A412" s="109"/>
      <c r="B412" s="108"/>
      <c r="C412" s="100"/>
      <c r="D412" s="101"/>
      <c r="E412" s="102"/>
    </row>
    <row r="413" spans="1:5">
      <c r="A413" s="109"/>
      <c r="B413" s="108"/>
      <c r="C413" s="100"/>
      <c r="D413" s="101"/>
      <c r="E413" s="102"/>
    </row>
    <row r="414" spans="1:5">
      <c r="A414" s="109"/>
      <c r="B414" s="108"/>
      <c r="C414" s="100"/>
      <c r="D414" s="101"/>
      <c r="E414" s="102"/>
    </row>
    <row r="415" spans="1:5">
      <c r="A415" s="109"/>
      <c r="B415" s="108"/>
      <c r="C415" s="100"/>
      <c r="D415" s="101"/>
      <c r="E415" s="102"/>
    </row>
    <row r="416" spans="1:5">
      <c r="A416" s="109"/>
      <c r="B416" s="108"/>
      <c r="C416" s="100"/>
      <c r="D416" s="101"/>
      <c r="E416" s="102"/>
    </row>
    <row r="417" spans="1:5">
      <c r="A417" s="109"/>
      <c r="B417" s="108"/>
      <c r="C417" s="100"/>
      <c r="D417" s="101"/>
      <c r="E417" s="102"/>
    </row>
    <row r="418" spans="1:5">
      <c r="A418" s="109"/>
      <c r="B418" s="108"/>
      <c r="C418" s="100"/>
      <c r="D418" s="101"/>
      <c r="E418" s="102"/>
    </row>
    <row r="419" spans="1:5">
      <c r="A419" s="109"/>
      <c r="B419" s="108"/>
      <c r="C419" s="100"/>
      <c r="D419" s="101"/>
      <c r="E419" s="102"/>
    </row>
    <row r="420" spans="1:5">
      <c r="A420" s="109"/>
      <c r="B420" s="108"/>
      <c r="C420" s="100"/>
      <c r="D420" s="101"/>
      <c r="E420" s="102"/>
    </row>
    <row r="421" spans="1:5">
      <c r="A421" s="109"/>
      <c r="B421" s="108"/>
      <c r="C421" s="100"/>
      <c r="D421" s="101"/>
      <c r="E421" s="102"/>
    </row>
    <row r="422" spans="1:5">
      <c r="A422" s="109"/>
      <c r="B422" s="108"/>
      <c r="C422" s="100"/>
      <c r="D422" s="101"/>
      <c r="E422" s="102"/>
    </row>
    <row r="423" spans="1:5">
      <c r="A423" s="109"/>
      <c r="B423" s="108"/>
      <c r="C423" s="100"/>
      <c r="D423" s="101"/>
      <c r="E423" s="102"/>
    </row>
    <row r="424" spans="1:5">
      <c r="A424" s="109"/>
      <c r="B424" s="108"/>
      <c r="C424" s="100"/>
      <c r="D424" s="101"/>
      <c r="E424" s="102"/>
    </row>
    <row r="425" spans="1:5">
      <c r="A425" s="109"/>
      <c r="B425" s="108"/>
      <c r="C425" s="100"/>
      <c r="D425" s="101"/>
      <c r="E425" s="102"/>
    </row>
    <row r="426" spans="1:5">
      <c r="A426" s="109"/>
      <c r="B426" s="108"/>
      <c r="C426" s="100"/>
      <c r="D426" s="101"/>
      <c r="E426" s="102"/>
    </row>
    <row r="427" spans="1:5">
      <c r="A427" s="109"/>
      <c r="B427" s="108"/>
      <c r="C427" s="100"/>
      <c r="D427" s="101"/>
      <c r="E427" s="102"/>
    </row>
    <row r="428" spans="1:5">
      <c r="A428" s="109"/>
      <c r="B428" s="108"/>
      <c r="C428" s="100"/>
      <c r="D428" s="101"/>
      <c r="E428" s="102"/>
    </row>
    <row r="429" spans="1:5">
      <c r="A429" s="109"/>
      <c r="B429" s="108"/>
      <c r="C429" s="100"/>
      <c r="D429" s="101"/>
      <c r="E429" s="102"/>
    </row>
    <row r="430" spans="1:5">
      <c r="A430" s="109"/>
      <c r="B430" s="108"/>
      <c r="C430" s="100"/>
      <c r="D430" s="101"/>
      <c r="E430" s="102"/>
    </row>
    <row r="431" spans="1:5">
      <c r="A431" s="109"/>
      <c r="B431" s="108"/>
      <c r="C431" s="100"/>
      <c r="D431" s="101"/>
      <c r="E431" s="102"/>
    </row>
    <row r="432" spans="1:5">
      <c r="A432" s="109"/>
      <c r="B432" s="108"/>
      <c r="C432" s="100"/>
      <c r="D432" s="101"/>
      <c r="E432" s="102"/>
    </row>
    <row r="433" spans="1:5">
      <c r="A433" s="109"/>
      <c r="B433" s="108"/>
      <c r="C433" s="100"/>
      <c r="D433" s="101"/>
      <c r="E433" s="102"/>
    </row>
    <row r="434" spans="1:5">
      <c r="A434" s="109"/>
      <c r="B434" s="108"/>
      <c r="C434" s="100"/>
      <c r="D434" s="101"/>
      <c r="E434" s="102"/>
    </row>
    <row r="435" spans="1:5">
      <c r="A435" s="109"/>
      <c r="B435" s="108"/>
      <c r="C435" s="100"/>
      <c r="D435" s="101"/>
      <c r="E435" s="102"/>
    </row>
    <row r="436" spans="1:5">
      <c r="A436" s="109"/>
      <c r="B436" s="108"/>
      <c r="C436" s="100"/>
      <c r="D436" s="101"/>
      <c r="E436" s="102"/>
    </row>
    <row r="437" spans="1:5">
      <c r="A437" s="109"/>
      <c r="B437" s="108"/>
      <c r="C437" s="100"/>
      <c r="D437" s="101"/>
      <c r="E437" s="102"/>
    </row>
    <row r="438" spans="1:5">
      <c r="A438" s="109"/>
      <c r="B438" s="108"/>
      <c r="C438" s="100"/>
      <c r="D438" s="101"/>
      <c r="E438" s="102"/>
    </row>
    <row r="439" spans="1:5">
      <c r="A439" s="109"/>
      <c r="B439" s="108"/>
      <c r="C439" s="100"/>
      <c r="D439" s="101"/>
      <c r="E439" s="102"/>
    </row>
    <row r="440" spans="1:5">
      <c r="A440" s="109"/>
      <c r="B440" s="108"/>
      <c r="C440" s="100"/>
      <c r="D440" s="101"/>
      <c r="E440" s="102"/>
    </row>
    <row r="441" spans="1:5">
      <c r="A441" s="109"/>
      <c r="B441" s="108"/>
      <c r="C441" s="100"/>
      <c r="D441" s="101"/>
      <c r="E441" s="102"/>
    </row>
    <row r="442" spans="1:5">
      <c r="A442" s="109"/>
      <c r="B442" s="108"/>
      <c r="C442" s="100"/>
      <c r="D442" s="101"/>
      <c r="E442" s="102"/>
    </row>
    <row r="443" spans="1:5">
      <c r="A443" s="109"/>
      <c r="B443" s="108"/>
      <c r="C443" s="100"/>
      <c r="D443" s="101"/>
      <c r="E443" s="102"/>
    </row>
    <row r="444" spans="1:5">
      <c r="A444" s="109"/>
      <c r="B444" s="108"/>
      <c r="C444" s="100"/>
      <c r="D444" s="101"/>
      <c r="E444" s="102"/>
    </row>
    <row r="445" spans="1:5">
      <c r="A445" s="109"/>
      <c r="B445" s="108"/>
      <c r="C445" s="100"/>
      <c r="D445" s="101"/>
      <c r="E445" s="102"/>
    </row>
    <row r="446" spans="1:5">
      <c r="A446" s="109"/>
      <c r="B446" s="108"/>
      <c r="C446" s="100"/>
      <c r="D446" s="101"/>
      <c r="E446" s="102"/>
    </row>
    <row r="447" spans="1:5">
      <c r="A447" s="109"/>
      <c r="B447" s="108"/>
      <c r="C447" s="100"/>
      <c r="D447" s="101"/>
      <c r="E447" s="102"/>
    </row>
    <row r="448" spans="1:5">
      <c r="A448" s="109"/>
      <c r="B448" s="108"/>
      <c r="C448" s="100"/>
      <c r="D448" s="101"/>
      <c r="E448" s="102"/>
    </row>
    <row r="449" spans="1:5">
      <c r="A449" s="109"/>
      <c r="B449" s="108"/>
      <c r="C449" s="100"/>
      <c r="D449" s="101"/>
      <c r="E449" s="102"/>
    </row>
    <row r="450" spans="1:5">
      <c r="A450" s="109"/>
      <c r="B450" s="108"/>
      <c r="C450" s="100"/>
      <c r="D450" s="101"/>
      <c r="E450" s="102"/>
    </row>
    <row r="451" spans="1:5">
      <c r="A451" s="109"/>
      <c r="B451" s="108"/>
      <c r="C451" s="100"/>
      <c r="D451" s="101"/>
      <c r="E451" s="102"/>
    </row>
    <row r="452" spans="1:5">
      <c r="A452" s="109"/>
      <c r="B452" s="108"/>
      <c r="C452" s="100"/>
      <c r="D452" s="101"/>
      <c r="E452" s="102"/>
    </row>
    <row r="453" spans="1:5">
      <c r="A453" s="109"/>
      <c r="B453" s="108"/>
      <c r="C453" s="100"/>
      <c r="D453" s="101"/>
      <c r="E453" s="102"/>
    </row>
    <row r="454" spans="1:5">
      <c r="A454" s="109"/>
      <c r="B454" s="108"/>
      <c r="C454" s="100"/>
      <c r="D454" s="101"/>
      <c r="E454" s="102"/>
    </row>
    <row r="455" spans="1:5">
      <c r="A455" s="109"/>
      <c r="B455" s="108"/>
      <c r="C455" s="100"/>
      <c r="D455" s="101"/>
      <c r="E455" s="102"/>
    </row>
    <row r="456" spans="1:5">
      <c r="A456" s="109"/>
      <c r="B456" s="108"/>
      <c r="C456" s="100"/>
      <c r="D456" s="101"/>
      <c r="E456" s="102"/>
    </row>
    <row r="457" spans="1:5">
      <c r="A457" s="109"/>
      <c r="B457" s="108"/>
      <c r="C457" s="100"/>
      <c r="D457" s="101"/>
      <c r="E457" s="102"/>
    </row>
    <row r="458" spans="1:5">
      <c r="A458" s="109"/>
      <c r="B458" s="108"/>
      <c r="C458" s="100"/>
      <c r="D458" s="101"/>
      <c r="E458" s="102"/>
    </row>
    <row r="459" spans="1:5">
      <c r="A459" s="109"/>
      <c r="B459" s="108"/>
      <c r="C459" s="100"/>
      <c r="D459" s="101"/>
      <c r="E459" s="102"/>
    </row>
    <row r="460" spans="1:5">
      <c r="A460" s="109"/>
      <c r="B460" s="108"/>
      <c r="C460" s="100"/>
      <c r="D460" s="101"/>
      <c r="E460" s="102"/>
    </row>
    <row r="461" spans="1:5">
      <c r="A461" s="109"/>
      <c r="B461" s="108"/>
      <c r="C461" s="100"/>
      <c r="D461" s="101"/>
      <c r="E461" s="102"/>
    </row>
    <row r="462" spans="1:5">
      <c r="A462" s="109"/>
      <c r="B462" s="108"/>
      <c r="C462" s="100"/>
      <c r="D462" s="101"/>
      <c r="E462" s="102"/>
    </row>
    <row r="463" spans="1:5">
      <c r="A463" s="109"/>
      <c r="B463" s="108"/>
      <c r="C463" s="100"/>
      <c r="D463" s="101"/>
      <c r="E463" s="102"/>
    </row>
    <row r="464" spans="1:5">
      <c r="A464" s="109"/>
      <c r="B464" s="108"/>
      <c r="C464" s="100"/>
      <c r="D464" s="101"/>
      <c r="E464" s="102"/>
    </row>
    <row r="465" spans="1:5">
      <c r="A465" s="109"/>
      <c r="B465" s="108"/>
      <c r="C465" s="100"/>
      <c r="D465" s="101"/>
      <c r="E465" s="102"/>
    </row>
    <row r="466" spans="1:5">
      <c r="A466" s="109"/>
      <c r="B466" s="108"/>
      <c r="C466" s="100"/>
      <c r="D466" s="101"/>
      <c r="E466" s="102"/>
    </row>
    <row r="467" spans="1:5">
      <c r="A467" s="109"/>
      <c r="B467" s="108"/>
      <c r="C467" s="100"/>
      <c r="D467" s="101"/>
      <c r="E467" s="102"/>
    </row>
    <row r="468" spans="1:5">
      <c r="A468" s="109"/>
      <c r="B468" s="108"/>
      <c r="C468" s="100"/>
      <c r="D468" s="101"/>
      <c r="E468" s="102"/>
    </row>
    <row r="469" spans="1:5">
      <c r="A469" s="109"/>
      <c r="B469" s="108"/>
      <c r="C469" s="100"/>
      <c r="D469" s="101"/>
      <c r="E469" s="102"/>
    </row>
    <row r="470" spans="1:5">
      <c r="A470" s="109"/>
      <c r="B470" s="108"/>
      <c r="C470" s="100"/>
      <c r="D470" s="101"/>
      <c r="E470" s="102"/>
    </row>
    <row r="471" spans="1:5">
      <c r="A471" s="109"/>
      <c r="B471" s="108"/>
      <c r="C471" s="100"/>
      <c r="D471" s="101"/>
      <c r="E471" s="102"/>
    </row>
    <row r="472" spans="1:5">
      <c r="A472" s="109"/>
      <c r="B472" s="108"/>
      <c r="C472" s="100"/>
      <c r="D472" s="101"/>
      <c r="E472" s="102"/>
    </row>
    <row r="473" spans="1:5">
      <c r="A473" s="109"/>
      <c r="B473" s="108"/>
      <c r="C473" s="100"/>
      <c r="D473" s="101"/>
      <c r="E473" s="102"/>
    </row>
    <row r="474" spans="1:5">
      <c r="A474" s="109"/>
      <c r="B474" s="108"/>
      <c r="C474" s="100"/>
      <c r="D474" s="101"/>
      <c r="E474" s="102"/>
    </row>
    <row r="475" spans="1:5">
      <c r="A475" s="109"/>
      <c r="B475" s="108"/>
      <c r="C475" s="100"/>
      <c r="D475" s="101"/>
      <c r="E475" s="102"/>
    </row>
    <row r="476" spans="1:5">
      <c r="A476" s="109"/>
      <c r="B476" s="108"/>
      <c r="C476" s="100"/>
      <c r="D476" s="101"/>
      <c r="E476" s="102"/>
    </row>
    <row r="477" spans="1:5">
      <c r="A477" s="109"/>
      <c r="B477" s="108"/>
      <c r="C477" s="100"/>
      <c r="D477" s="101"/>
      <c r="E477" s="102"/>
    </row>
    <row r="478" spans="1:5">
      <c r="A478" s="109"/>
      <c r="B478" s="108"/>
      <c r="C478" s="100"/>
      <c r="D478" s="101"/>
      <c r="E478" s="102"/>
    </row>
    <row r="479" spans="1:5">
      <c r="A479" s="109"/>
      <c r="B479" s="108"/>
      <c r="C479" s="100"/>
      <c r="D479" s="101"/>
      <c r="E479" s="102"/>
    </row>
    <row r="480" spans="1:5">
      <c r="A480" s="109"/>
      <c r="B480" s="108"/>
      <c r="C480" s="100"/>
      <c r="D480" s="101"/>
      <c r="E480" s="102"/>
    </row>
    <row r="481" spans="1:5">
      <c r="A481" s="109"/>
      <c r="B481" s="108"/>
      <c r="C481" s="100"/>
      <c r="D481" s="101"/>
      <c r="E481" s="102"/>
    </row>
    <row r="482" spans="1:5">
      <c r="A482" s="109"/>
      <c r="B482" s="108"/>
      <c r="C482" s="100"/>
      <c r="D482" s="101"/>
      <c r="E482" s="102"/>
    </row>
    <row r="483" spans="1:5">
      <c r="A483" s="109"/>
      <c r="B483" s="108"/>
      <c r="C483" s="100"/>
      <c r="D483" s="101"/>
      <c r="E483" s="102"/>
    </row>
    <row r="484" spans="1:5">
      <c r="A484" s="109"/>
      <c r="B484" s="108"/>
      <c r="C484" s="100"/>
      <c r="D484" s="101"/>
      <c r="E484" s="102"/>
    </row>
    <row r="485" spans="1:5">
      <c r="A485" s="109"/>
      <c r="B485" s="108"/>
      <c r="C485" s="100"/>
      <c r="D485" s="101"/>
      <c r="E485" s="102"/>
    </row>
    <row r="486" spans="1:5">
      <c r="A486" s="109"/>
      <c r="B486" s="108"/>
      <c r="C486" s="100"/>
      <c r="D486" s="101"/>
      <c r="E486" s="102"/>
    </row>
    <row r="487" spans="1:5">
      <c r="A487" s="109"/>
      <c r="B487" s="108"/>
      <c r="C487" s="100"/>
      <c r="D487" s="101"/>
      <c r="E487" s="102"/>
    </row>
    <row r="488" spans="1:5">
      <c r="A488" s="109"/>
      <c r="B488" s="108"/>
      <c r="C488" s="100"/>
      <c r="D488" s="101"/>
      <c r="E488" s="102"/>
    </row>
    <row r="489" spans="1:5">
      <c r="A489" s="109"/>
      <c r="B489" s="108"/>
      <c r="C489" s="100"/>
      <c r="D489" s="101"/>
      <c r="E489" s="102"/>
    </row>
    <row r="490" spans="1:5">
      <c r="A490" s="109"/>
      <c r="B490" s="108"/>
      <c r="C490" s="100"/>
      <c r="D490" s="101"/>
      <c r="E490" s="102"/>
    </row>
    <row r="491" spans="1:5">
      <c r="A491" s="109"/>
      <c r="B491" s="108"/>
      <c r="C491" s="100"/>
      <c r="D491" s="101"/>
      <c r="E491" s="102"/>
    </row>
    <row r="492" spans="1:5">
      <c r="A492" s="109"/>
      <c r="B492" s="108"/>
      <c r="C492" s="100"/>
      <c r="D492" s="101"/>
      <c r="E492" s="102"/>
    </row>
    <row r="493" spans="1:5">
      <c r="A493" s="109"/>
      <c r="B493" s="108"/>
      <c r="C493" s="100"/>
      <c r="D493" s="101"/>
      <c r="E493" s="102"/>
    </row>
    <row r="494" spans="1:5">
      <c r="A494" s="109"/>
      <c r="B494" s="108"/>
      <c r="C494" s="100"/>
      <c r="D494" s="101"/>
      <c r="E494" s="102"/>
    </row>
    <row r="495" spans="1:5">
      <c r="A495" s="109"/>
      <c r="B495" s="108"/>
      <c r="C495" s="100"/>
      <c r="D495" s="101"/>
      <c r="E495" s="102"/>
    </row>
    <row r="496" spans="1:5">
      <c r="A496" s="109"/>
      <c r="B496" s="108"/>
      <c r="C496" s="100"/>
      <c r="D496" s="101"/>
      <c r="E496" s="102"/>
    </row>
    <row r="497" spans="1:5">
      <c r="A497" s="109"/>
      <c r="B497" s="108"/>
      <c r="C497" s="100"/>
      <c r="D497" s="101"/>
      <c r="E497" s="102"/>
    </row>
    <row r="498" spans="1:5">
      <c r="A498" s="109"/>
      <c r="B498" s="108"/>
      <c r="C498" s="100"/>
      <c r="D498" s="101"/>
      <c r="E498" s="102"/>
    </row>
    <row r="499" spans="1:5">
      <c r="A499" s="109"/>
      <c r="B499" s="108"/>
      <c r="C499" s="100"/>
      <c r="D499" s="101"/>
      <c r="E499" s="102"/>
    </row>
    <row r="500" spans="1:5">
      <c r="A500" s="109"/>
      <c r="B500" s="108"/>
      <c r="C500" s="100"/>
      <c r="D500" s="101"/>
      <c r="E500" s="102"/>
    </row>
    <row r="501" spans="1:5">
      <c r="A501" s="109"/>
      <c r="B501" s="108"/>
      <c r="C501" s="100"/>
      <c r="D501" s="101"/>
      <c r="E501" s="102"/>
    </row>
    <row r="502" spans="1:5">
      <c r="A502" s="109"/>
      <c r="B502" s="108"/>
      <c r="C502" s="100"/>
      <c r="D502" s="101"/>
      <c r="E502" s="102"/>
    </row>
    <row r="503" spans="1:5">
      <c r="A503" s="109"/>
      <c r="B503" s="108"/>
      <c r="C503" s="100"/>
      <c r="D503" s="101"/>
      <c r="E503" s="102"/>
    </row>
    <row r="504" spans="1:5">
      <c r="A504" s="109"/>
      <c r="B504" s="108"/>
      <c r="C504" s="100"/>
      <c r="D504" s="101"/>
      <c r="E504" s="102"/>
    </row>
    <row r="505" spans="1:5">
      <c r="A505" s="109"/>
      <c r="B505" s="108"/>
      <c r="C505" s="100"/>
      <c r="D505" s="101"/>
      <c r="E505" s="102"/>
    </row>
    <row r="506" spans="1:5">
      <c r="A506" s="109"/>
      <c r="B506" s="108"/>
      <c r="C506" s="100"/>
      <c r="D506" s="101"/>
      <c r="E506" s="102"/>
    </row>
    <row r="507" spans="1:5">
      <c r="A507" s="109"/>
      <c r="B507" s="108"/>
      <c r="C507" s="100"/>
      <c r="D507" s="101"/>
      <c r="E507" s="102"/>
    </row>
    <row r="508" spans="1:5">
      <c r="A508" s="109"/>
      <c r="B508" s="108"/>
      <c r="C508" s="100"/>
      <c r="D508" s="101"/>
      <c r="E508" s="102"/>
    </row>
    <row r="509" spans="1:5">
      <c r="A509" s="109"/>
      <c r="B509" s="108"/>
      <c r="C509" s="100"/>
      <c r="D509" s="101"/>
      <c r="E509" s="102"/>
    </row>
    <row r="510" spans="1:5">
      <c r="A510" s="109"/>
      <c r="B510" s="108"/>
      <c r="C510" s="100"/>
      <c r="D510" s="101"/>
      <c r="E510" s="102"/>
    </row>
    <row r="511" spans="1:5">
      <c r="A511" s="109"/>
      <c r="B511" s="108"/>
      <c r="C511" s="100"/>
      <c r="D511" s="101"/>
      <c r="E511" s="102"/>
    </row>
    <row r="512" spans="1:5">
      <c r="A512" s="109"/>
      <c r="B512" s="108"/>
      <c r="C512" s="100"/>
      <c r="D512" s="101"/>
      <c r="E512" s="102"/>
    </row>
    <row r="513" spans="1:5">
      <c r="A513" s="109"/>
      <c r="B513" s="108"/>
      <c r="C513" s="100"/>
      <c r="D513" s="101"/>
      <c r="E513" s="102"/>
    </row>
    <row r="514" spans="1:5">
      <c r="A514" s="109"/>
      <c r="B514" s="108"/>
      <c r="C514" s="100"/>
      <c r="D514" s="101"/>
      <c r="E514" s="102"/>
    </row>
    <row r="515" spans="1:5">
      <c r="A515" s="109"/>
      <c r="B515" s="108"/>
      <c r="C515" s="100"/>
      <c r="D515" s="101"/>
      <c r="E515" s="102"/>
    </row>
    <row r="516" spans="1:5">
      <c r="A516" s="109"/>
      <c r="B516" s="108"/>
      <c r="C516" s="100"/>
      <c r="D516" s="101"/>
      <c r="E516" s="102"/>
    </row>
    <row r="517" spans="1:5">
      <c r="A517" s="109"/>
      <c r="B517" s="108"/>
      <c r="C517" s="100"/>
      <c r="D517" s="101"/>
      <c r="E517" s="102"/>
    </row>
    <row r="518" spans="1:5">
      <c r="A518" s="109"/>
      <c r="B518" s="108"/>
      <c r="C518" s="100"/>
      <c r="D518" s="101"/>
      <c r="E518" s="102"/>
    </row>
    <row r="519" spans="1:5">
      <c r="A519" s="109"/>
      <c r="B519" s="108"/>
      <c r="C519" s="100"/>
      <c r="D519" s="101"/>
      <c r="E519" s="102"/>
    </row>
    <row r="520" spans="1:5">
      <c r="A520" s="109"/>
      <c r="B520" s="108"/>
      <c r="C520" s="100"/>
      <c r="D520" s="101"/>
      <c r="E520" s="102"/>
    </row>
    <row r="521" spans="1:5">
      <c r="A521" s="109"/>
      <c r="B521" s="108"/>
      <c r="C521" s="100"/>
      <c r="D521" s="101"/>
      <c r="E521" s="102"/>
    </row>
    <row r="522" spans="1:5">
      <c r="A522" s="109"/>
      <c r="B522" s="108"/>
      <c r="C522" s="100"/>
      <c r="D522" s="101"/>
      <c r="E522" s="102"/>
    </row>
    <row r="523" spans="1:5">
      <c r="A523" s="109"/>
      <c r="B523" s="108"/>
      <c r="C523" s="100"/>
      <c r="D523" s="101"/>
      <c r="E523" s="102"/>
    </row>
    <row r="524" spans="1:5">
      <c r="A524" s="109"/>
      <c r="B524" s="108"/>
      <c r="C524" s="100"/>
      <c r="D524" s="101"/>
      <c r="E524" s="102"/>
    </row>
    <row r="525" spans="1:5">
      <c r="A525" s="109"/>
      <c r="B525" s="108"/>
      <c r="C525" s="100"/>
      <c r="D525" s="101"/>
      <c r="E525" s="102"/>
    </row>
    <row r="526" spans="1:5">
      <c r="A526" s="109"/>
      <c r="B526" s="108"/>
      <c r="C526" s="100"/>
      <c r="D526" s="101"/>
      <c r="E526" s="102"/>
    </row>
    <row r="527" spans="1:5">
      <c r="A527" s="109"/>
      <c r="B527" s="108"/>
      <c r="C527" s="100"/>
      <c r="D527" s="101"/>
      <c r="E527" s="102"/>
    </row>
    <row r="528" spans="1:5">
      <c r="A528" s="109"/>
      <c r="B528" s="108"/>
      <c r="C528" s="100"/>
      <c r="D528" s="101"/>
      <c r="E528" s="102"/>
    </row>
    <row r="529" spans="1:5">
      <c r="A529" s="109"/>
      <c r="B529" s="108"/>
      <c r="C529" s="100"/>
      <c r="D529" s="101"/>
      <c r="E529" s="102"/>
    </row>
    <row r="530" spans="1:5">
      <c r="A530" s="109"/>
      <c r="B530" s="108"/>
      <c r="C530" s="100"/>
      <c r="D530" s="101"/>
      <c r="E530" s="102"/>
    </row>
    <row r="531" spans="1:5">
      <c r="A531" s="109"/>
      <c r="B531" s="108"/>
      <c r="C531" s="100"/>
      <c r="D531" s="101"/>
      <c r="E531" s="102"/>
    </row>
    <row r="532" spans="1:5">
      <c r="A532" s="109"/>
      <c r="B532" s="108"/>
      <c r="C532" s="100"/>
      <c r="D532" s="101"/>
      <c r="E532" s="102"/>
    </row>
    <row r="533" spans="1:5">
      <c r="A533" s="109"/>
      <c r="B533" s="108"/>
      <c r="C533" s="100"/>
      <c r="D533" s="101"/>
      <c r="E533" s="102"/>
    </row>
    <row r="534" spans="1:5">
      <c r="A534" s="109"/>
      <c r="B534" s="108"/>
      <c r="C534" s="100"/>
      <c r="D534" s="101"/>
      <c r="E534" s="102"/>
    </row>
    <row r="535" spans="1:5">
      <c r="A535" s="109"/>
      <c r="B535" s="108"/>
      <c r="C535" s="100"/>
      <c r="D535" s="101"/>
      <c r="E535" s="102"/>
    </row>
    <row r="536" spans="1:5">
      <c r="A536" s="109"/>
      <c r="B536" s="108"/>
      <c r="C536" s="100"/>
      <c r="D536" s="101"/>
      <c r="E536" s="102"/>
    </row>
    <row r="537" spans="1:5">
      <c r="A537" s="109"/>
      <c r="B537" s="108"/>
      <c r="C537" s="100"/>
      <c r="D537" s="101"/>
      <c r="E537" s="102"/>
    </row>
    <row r="538" spans="1:5">
      <c r="A538" s="109"/>
      <c r="B538" s="108"/>
      <c r="C538" s="100"/>
      <c r="D538" s="101"/>
      <c r="E538" s="102"/>
    </row>
    <row r="539" spans="1:5">
      <c r="A539" s="109"/>
      <c r="B539" s="108"/>
      <c r="C539" s="100"/>
      <c r="D539" s="101"/>
      <c r="E539" s="102"/>
    </row>
    <row r="540" spans="1:5">
      <c r="A540" s="109"/>
      <c r="B540" s="108"/>
      <c r="C540" s="100"/>
      <c r="D540" s="101"/>
      <c r="E540" s="102"/>
    </row>
    <row r="541" spans="1:5">
      <c r="A541" s="109"/>
      <c r="B541" s="108"/>
      <c r="C541" s="100"/>
      <c r="D541" s="101"/>
      <c r="E541" s="102"/>
    </row>
    <row r="542" spans="1:5">
      <c r="A542" s="109"/>
      <c r="B542" s="108"/>
      <c r="C542" s="100"/>
      <c r="D542" s="101"/>
      <c r="E542" s="102"/>
    </row>
    <row r="543" spans="1:5">
      <c r="A543" s="109"/>
      <c r="B543" s="108"/>
      <c r="C543" s="100"/>
      <c r="D543" s="101"/>
      <c r="E543" s="102"/>
    </row>
    <row r="544" spans="1:5">
      <c r="A544" s="109"/>
      <c r="B544" s="108"/>
      <c r="C544" s="100"/>
      <c r="D544" s="101"/>
      <c r="E544" s="102"/>
    </row>
    <row r="545" spans="1:5">
      <c r="A545" s="109"/>
      <c r="B545" s="108"/>
      <c r="C545" s="100"/>
      <c r="D545" s="101"/>
      <c r="E545" s="102"/>
    </row>
    <row r="546" spans="1:5">
      <c r="A546" s="109"/>
      <c r="B546" s="108"/>
      <c r="C546" s="100"/>
      <c r="D546" s="101"/>
      <c r="E546" s="102"/>
    </row>
    <row r="547" spans="1:5">
      <c r="A547" s="109"/>
      <c r="B547" s="108"/>
      <c r="C547" s="100"/>
      <c r="D547" s="101"/>
      <c r="E547" s="102"/>
    </row>
    <row r="548" spans="1:5">
      <c r="A548" s="109"/>
      <c r="B548" s="108"/>
      <c r="C548" s="100"/>
      <c r="D548" s="101"/>
      <c r="E548" s="102"/>
    </row>
    <row r="549" spans="1:5">
      <c r="A549" s="109"/>
      <c r="B549" s="108"/>
      <c r="C549" s="100"/>
      <c r="D549" s="101"/>
      <c r="E549" s="102"/>
    </row>
    <row r="550" spans="1:5">
      <c r="A550" s="109"/>
      <c r="B550" s="108"/>
      <c r="C550" s="100"/>
      <c r="D550" s="101"/>
      <c r="E550" s="102"/>
    </row>
    <row r="551" spans="1:5">
      <c r="A551" s="109"/>
      <c r="B551" s="108"/>
      <c r="C551" s="100"/>
      <c r="D551" s="101"/>
      <c r="E551" s="102"/>
    </row>
    <row r="552" spans="1:5">
      <c r="A552" s="109"/>
      <c r="B552" s="108"/>
      <c r="C552" s="100"/>
      <c r="D552" s="101"/>
      <c r="E552" s="102"/>
    </row>
    <row r="553" spans="1:5">
      <c r="A553" s="109"/>
      <c r="B553" s="108"/>
      <c r="C553" s="100"/>
      <c r="D553" s="101"/>
      <c r="E553" s="102"/>
    </row>
    <row r="554" spans="1:5">
      <c r="A554" s="109"/>
      <c r="B554" s="108"/>
      <c r="C554" s="100"/>
      <c r="D554" s="101"/>
      <c r="E554" s="102"/>
    </row>
    <row r="555" spans="1:5">
      <c r="A555" s="109"/>
      <c r="B555" s="108"/>
      <c r="C555" s="100"/>
      <c r="D555" s="101"/>
      <c r="E555" s="102"/>
    </row>
    <row r="556" spans="1:5">
      <c r="A556" s="109"/>
      <c r="B556" s="108"/>
      <c r="C556" s="100"/>
      <c r="D556" s="101"/>
      <c r="E556" s="102"/>
    </row>
    <row r="557" spans="1:5">
      <c r="A557" s="109"/>
      <c r="B557" s="108"/>
      <c r="C557" s="100"/>
      <c r="D557" s="101"/>
      <c r="E557" s="102"/>
    </row>
    <row r="558" spans="1:5">
      <c r="A558" s="109"/>
      <c r="B558" s="108"/>
      <c r="C558" s="100"/>
      <c r="D558" s="101"/>
      <c r="E558" s="102"/>
    </row>
    <row r="559" spans="1:5">
      <c r="A559" s="109"/>
      <c r="B559" s="108"/>
      <c r="C559" s="100"/>
      <c r="D559" s="101"/>
      <c r="E559" s="102"/>
    </row>
    <row r="560" spans="1:5">
      <c r="A560" s="109"/>
      <c r="B560" s="108"/>
      <c r="C560" s="100"/>
      <c r="D560" s="101"/>
      <c r="E560" s="102"/>
    </row>
    <row r="561" spans="1:5">
      <c r="A561" s="109"/>
      <c r="B561" s="108"/>
      <c r="C561" s="100"/>
      <c r="D561" s="101"/>
      <c r="E561" s="102"/>
    </row>
    <row r="562" spans="1:5">
      <c r="A562" s="109"/>
      <c r="B562" s="108"/>
      <c r="C562" s="100"/>
      <c r="D562" s="101"/>
      <c r="E562" s="102"/>
    </row>
    <row r="563" spans="1:5">
      <c r="A563" s="109"/>
      <c r="B563" s="108"/>
      <c r="C563" s="100"/>
      <c r="D563" s="101"/>
      <c r="E563" s="102"/>
    </row>
    <row r="564" spans="1:5">
      <c r="A564" s="109"/>
      <c r="B564" s="108"/>
      <c r="C564" s="100"/>
      <c r="D564" s="101"/>
      <c r="E564" s="102"/>
    </row>
    <row r="565" spans="1:5">
      <c r="A565" s="109"/>
      <c r="B565" s="108"/>
      <c r="C565" s="100"/>
      <c r="D565" s="101"/>
      <c r="E565" s="102"/>
    </row>
    <row r="566" spans="1:5">
      <c r="A566" s="109"/>
      <c r="B566" s="108"/>
      <c r="C566" s="100"/>
      <c r="D566" s="101"/>
      <c r="E566" s="102"/>
    </row>
    <row r="567" spans="1:5">
      <c r="A567" s="109"/>
      <c r="B567" s="108"/>
      <c r="C567" s="100"/>
      <c r="D567" s="101"/>
      <c r="E567" s="102"/>
    </row>
    <row r="568" spans="1:5">
      <c r="A568" s="109"/>
      <c r="B568" s="108"/>
      <c r="C568" s="100"/>
      <c r="D568" s="101"/>
      <c r="E568" s="102"/>
    </row>
    <row r="569" spans="1:5">
      <c r="A569" s="109"/>
      <c r="B569" s="108"/>
      <c r="C569" s="100"/>
      <c r="D569" s="101"/>
      <c r="E569" s="102"/>
    </row>
    <row r="570" spans="1:5">
      <c r="A570" s="109"/>
      <c r="B570" s="108"/>
      <c r="C570" s="100"/>
      <c r="D570" s="101"/>
      <c r="E570" s="102"/>
    </row>
    <row r="571" spans="1:5">
      <c r="A571" s="109"/>
      <c r="B571" s="108"/>
      <c r="C571" s="100"/>
      <c r="D571" s="101"/>
      <c r="E571" s="102"/>
    </row>
    <row r="572" spans="1:5">
      <c r="A572" s="109"/>
      <c r="B572" s="108"/>
      <c r="C572" s="100"/>
      <c r="D572" s="101"/>
      <c r="E572" s="102"/>
    </row>
    <row r="573" spans="1:5">
      <c r="A573" s="109"/>
      <c r="B573" s="108"/>
      <c r="C573" s="100"/>
      <c r="D573" s="101"/>
      <c r="E573" s="102"/>
    </row>
    <row r="574" spans="1:5">
      <c r="A574" s="109"/>
      <c r="B574" s="108"/>
      <c r="C574" s="100"/>
      <c r="D574" s="101"/>
      <c r="E574" s="102"/>
    </row>
    <row r="575" spans="1:5">
      <c r="A575" s="109"/>
      <c r="B575" s="108"/>
      <c r="C575" s="100"/>
      <c r="D575" s="101"/>
      <c r="E575" s="102"/>
    </row>
    <row r="576" spans="1:5">
      <c r="A576" s="109"/>
      <c r="B576" s="108"/>
      <c r="C576" s="100"/>
      <c r="D576" s="101"/>
      <c r="E576" s="102"/>
    </row>
    <row r="577" spans="1:5">
      <c r="A577" s="109"/>
      <c r="B577" s="108"/>
      <c r="C577" s="100"/>
      <c r="D577" s="101"/>
      <c r="E577" s="102"/>
    </row>
    <row r="578" spans="1:5">
      <c r="A578" s="109"/>
      <c r="B578" s="108"/>
      <c r="C578" s="100"/>
      <c r="D578" s="101"/>
      <c r="E578" s="102"/>
    </row>
    <row r="579" spans="1:5">
      <c r="A579" s="109"/>
      <c r="B579" s="108"/>
      <c r="C579" s="100"/>
      <c r="D579" s="101"/>
      <c r="E579" s="102"/>
    </row>
    <row r="580" spans="1:5">
      <c r="A580" s="109"/>
      <c r="B580" s="108"/>
      <c r="C580" s="100"/>
      <c r="D580" s="101"/>
      <c r="E580" s="102"/>
    </row>
    <row r="581" spans="1:5">
      <c r="A581" s="109"/>
      <c r="B581" s="108"/>
      <c r="C581" s="100"/>
      <c r="D581" s="101"/>
      <c r="E581" s="102"/>
    </row>
    <row r="582" spans="1:5">
      <c r="A582" s="109"/>
      <c r="B582" s="108"/>
      <c r="C582" s="100"/>
      <c r="D582" s="101"/>
      <c r="E582" s="102"/>
    </row>
    <row r="583" spans="1:5">
      <c r="A583" s="109"/>
      <c r="B583" s="108"/>
      <c r="C583" s="100"/>
      <c r="D583" s="101"/>
      <c r="E583" s="102"/>
    </row>
    <row r="584" spans="1:5">
      <c r="A584" s="109"/>
      <c r="B584" s="108"/>
      <c r="C584" s="100"/>
      <c r="D584" s="101"/>
      <c r="E584" s="102"/>
    </row>
    <row r="585" spans="1:5">
      <c r="A585" s="109"/>
      <c r="B585" s="108"/>
      <c r="C585" s="100"/>
      <c r="D585" s="101"/>
      <c r="E585" s="102"/>
    </row>
    <row r="586" spans="1:5">
      <c r="A586" s="109"/>
      <c r="B586" s="108"/>
      <c r="C586" s="100"/>
      <c r="D586" s="101"/>
      <c r="E586" s="102"/>
    </row>
    <row r="587" spans="1:5">
      <c r="A587" s="109"/>
      <c r="B587" s="108"/>
      <c r="C587" s="100"/>
      <c r="D587" s="101"/>
      <c r="E587" s="102"/>
    </row>
    <row r="588" spans="1:5">
      <c r="A588" s="109"/>
      <c r="B588" s="108"/>
      <c r="C588" s="100"/>
      <c r="D588" s="101"/>
      <c r="E588" s="102"/>
    </row>
    <row r="589" spans="1:5">
      <c r="A589" s="109"/>
      <c r="B589" s="108"/>
      <c r="C589" s="100"/>
      <c r="D589" s="101"/>
      <c r="E589" s="102"/>
    </row>
    <row r="590" spans="1:5">
      <c r="A590" s="109"/>
      <c r="B590" s="108"/>
      <c r="C590" s="100"/>
      <c r="D590" s="101"/>
      <c r="E590" s="102"/>
    </row>
    <row r="591" spans="1:5">
      <c r="A591" s="109"/>
      <c r="B591" s="108"/>
      <c r="C591" s="100"/>
      <c r="D591" s="101"/>
      <c r="E591" s="102"/>
    </row>
    <row r="592" spans="1:5">
      <c r="A592" s="109"/>
      <c r="B592" s="108"/>
      <c r="C592" s="100"/>
      <c r="D592" s="101"/>
      <c r="E592" s="102"/>
    </row>
    <row r="593" spans="1:5">
      <c r="A593" s="109"/>
      <c r="B593" s="108"/>
      <c r="C593" s="100"/>
      <c r="D593" s="101"/>
      <c r="E593" s="102"/>
    </row>
    <row r="594" spans="1:5">
      <c r="A594" s="109"/>
      <c r="B594" s="108"/>
      <c r="C594" s="100"/>
      <c r="D594" s="101"/>
      <c r="E594" s="102"/>
    </row>
    <row r="595" spans="1:5">
      <c r="A595" s="109"/>
      <c r="B595" s="108"/>
      <c r="C595" s="100"/>
      <c r="D595" s="101"/>
      <c r="E595" s="102"/>
    </row>
    <row r="596" spans="1:5">
      <c r="A596" s="109"/>
      <c r="B596" s="108"/>
      <c r="C596" s="100"/>
      <c r="D596" s="101"/>
      <c r="E596" s="102"/>
    </row>
    <row r="597" spans="1:5">
      <c r="A597" s="109"/>
      <c r="B597" s="108"/>
      <c r="C597" s="100"/>
      <c r="D597" s="101"/>
      <c r="E597" s="102"/>
    </row>
    <row r="598" spans="1:5">
      <c r="A598" s="109"/>
      <c r="B598" s="108"/>
      <c r="C598" s="100"/>
      <c r="D598" s="101"/>
      <c r="E598" s="102"/>
    </row>
    <row r="599" spans="1:5">
      <c r="A599" s="109"/>
      <c r="B599" s="108"/>
      <c r="C599" s="100"/>
      <c r="D599" s="101"/>
      <c r="E599" s="102"/>
    </row>
    <row r="600" spans="1:5">
      <c r="A600" s="109"/>
      <c r="B600" s="108"/>
      <c r="C600" s="100"/>
      <c r="D600" s="101"/>
      <c r="E600" s="102"/>
    </row>
    <row r="601" spans="1:5">
      <c r="A601" s="109"/>
      <c r="B601" s="108"/>
      <c r="C601" s="100"/>
      <c r="D601" s="101"/>
      <c r="E601" s="102"/>
    </row>
    <row r="602" spans="1:5">
      <c r="A602" s="109"/>
      <c r="B602" s="108"/>
      <c r="C602" s="100"/>
      <c r="D602" s="101"/>
      <c r="E602" s="102"/>
    </row>
    <row r="603" spans="1:5">
      <c r="A603" s="109"/>
      <c r="B603" s="108"/>
      <c r="C603" s="100"/>
      <c r="D603" s="101"/>
      <c r="E603" s="102"/>
    </row>
    <row r="604" spans="1:5">
      <c r="A604" s="109"/>
      <c r="B604" s="108"/>
      <c r="C604" s="100"/>
      <c r="D604" s="101"/>
      <c r="E604" s="102"/>
    </row>
    <row r="605" spans="1:5">
      <c r="A605" s="109"/>
      <c r="B605" s="108"/>
      <c r="C605" s="100"/>
      <c r="D605" s="101"/>
      <c r="E605" s="102"/>
    </row>
    <row r="606" spans="1:5">
      <c r="A606" s="109"/>
      <c r="B606" s="108"/>
      <c r="C606" s="100"/>
      <c r="D606" s="101"/>
      <c r="E606" s="102"/>
    </row>
    <row r="607" spans="1:5">
      <c r="A607" s="109"/>
      <c r="B607" s="108"/>
      <c r="C607" s="100"/>
      <c r="D607" s="101"/>
      <c r="E607" s="102"/>
    </row>
    <row r="608" spans="1:5">
      <c r="A608" s="109"/>
      <c r="B608" s="108"/>
      <c r="C608" s="100"/>
      <c r="D608" s="101"/>
      <c r="E608" s="102"/>
    </row>
    <row r="609" spans="1:5">
      <c r="A609" s="109"/>
      <c r="B609" s="108"/>
      <c r="C609" s="100"/>
      <c r="D609" s="101"/>
      <c r="E609" s="102"/>
    </row>
    <row r="610" spans="1:5">
      <c r="A610" s="109"/>
      <c r="B610" s="108"/>
      <c r="C610" s="100"/>
      <c r="D610" s="101"/>
      <c r="E610" s="102"/>
    </row>
    <row r="611" spans="1:5">
      <c r="A611" s="109"/>
      <c r="B611" s="108"/>
      <c r="C611" s="100"/>
      <c r="D611" s="101"/>
      <c r="E611" s="102"/>
    </row>
    <row r="612" spans="1:5">
      <c r="A612" s="109"/>
      <c r="B612" s="108"/>
      <c r="C612" s="100"/>
      <c r="D612" s="101"/>
      <c r="E612" s="102"/>
    </row>
    <row r="613" spans="1:5">
      <c r="A613" s="109"/>
      <c r="B613" s="108"/>
      <c r="C613" s="100"/>
      <c r="D613" s="101"/>
      <c r="E613" s="102"/>
    </row>
    <row r="614" spans="1:5">
      <c r="A614" s="109"/>
      <c r="B614" s="108"/>
      <c r="C614" s="100"/>
      <c r="D614" s="101"/>
      <c r="E614" s="102"/>
    </row>
    <row r="615" spans="1:5">
      <c r="A615" s="109"/>
      <c r="B615" s="108"/>
      <c r="C615" s="100"/>
      <c r="D615" s="101"/>
      <c r="E615" s="102"/>
    </row>
    <row r="616" spans="1:5">
      <c r="A616" s="109"/>
      <c r="B616" s="108"/>
      <c r="C616" s="100"/>
      <c r="D616" s="101"/>
      <c r="E616" s="102"/>
    </row>
    <row r="617" spans="1:5">
      <c r="A617" s="109"/>
      <c r="B617" s="108"/>
      <c r="C617" s="100"/>
      <c r="D617" s="101"/>
      <c r="E617" s="102"/>
    </row>
    <row r="618" spans="1:5">
      <c r="A618" s="109"/>
      <c r="B618" s="108"/>
      <c r="C618" s="100"/>
      <c r="D618" s="101"/>
      <c r="E618" s="102"/>
    </row>
    <row r="619" spans="1:5">
      <c r="A619" s="109"/>
      <c r="B619" s="108"/>
      <c r="C619" s="100"/>
      <c r="D619" s="101"/>
      <c r="E619" s="102"/>
    </row>
    <row r="620" spans="1:5">
      <c r="A620" s="109"/>
      <c r="B620" s="108"/>
      <c r="C620" s="100"/>
      <c r="D620" s="101"/>
      <c r="E620" s="102"/>
    </row>
    <row r="621" spans="1:5">
      <c r="A621" s="109"/>
      <c r="B621" s="108"/>
      <c r="C621" s="100"/>
      <c r="D621" s="101"/>
      <c r="E621" s="102"/>
    </row>
    <row r="622" spans="1:5">
      <c r="A622" s="109"/>
      <c r="B622" s="108"/>
      <c r="C622" s="100"/>
      <c r="D622" s="101"/>
      <c r="E622" s="102"/>
    </row>
    <row r="623" spans="1:5">
      <c r="A623" s="109"/>
      <c r="B623" s="108"/>
      <c r="C623" s="100"/>
      <c r="D623" s="101"/>
      <c r="E623" s="102"/>
    </row>
    <row r="624" spans="1:5">
      <c r="A624" s="109"/>
      <c r="B624" s="108"/>
      <c r="C624" s="100"/>
      <c r="D624" s="101"/>
      <c r="E624" s="102"/>
    </row>
    <row r="625" spans="1:5">
      <c r="A625" s="109"/>
      <c r="B625" s="108"/>
      <c r="C625" s="100"/>
      <c r="D625" s="101"/>
      <c r="E625" s="102"/>
    </row>
    <row r="626" spans="1:5">
      <c r="A626" s="109"/>
      <c r="B626" s="108"/>
      <c r="C626" s="100"/>
      <c r="D626" s="101"/>
      <c r="E626" s="102"/>
    </row>
    <row r="627" spans="1:5">
      <c r="A627" s="109"/>
      <c r="B627" s="108"/>
      <c r="C627" s="100"/>
      <c r="D627" s="101"/>
      <c r="E627" s="102"/>
    </row>
    <row r="628" spans="1:5">
      <c r="A628" s="109"/>
      <c r="B628" s="108"/>
      <c r="C628" s="100"/>
      <c r="D628" s="101"/>
      <c r="E628" s="102"/>
    </row>
    <row r="629" spans="1:5">
      <c r="A629" s="109"/>
      <c r="B629" s="108"/>
      <c r="C629" s="100"/>
      <c r="D629" s="101"/>
      <c r="E629" s="102"/>
    </row>
    <row r="630" spans="1:5">
      <c r="A630" s="109"/>
      <c r="B630" s="108"/>
      <c r="C630" s="100"/>
      <c r="D630" s="101"/>
      <c r="E630" s="102"/>
    </row>
    <row r="631" spans="1:5">
      <c r="A631" s="109"/>
      <c r="B631" s="108"/>
      <c r="C631" s="100"/>
      <c r="D631" s="101"/>
      <c r="E631" s="102"/>
    </row>
    <row r="632" spans="1:5">
      <c r="A632" s="109"/>
      <c r="B632" s="108"/>
      <c r="C632" s="100"/>
      <c r="D632" s="101"/>
      <c r="E632" s="102"/>
    </row>
    <row r="633" spans="1:5">
      <c r="A633" s="109"/>
      <c r="B633" s="108"/>
      <c r="C633" s="100"/>
      <c r="D633" s="101"/>
      <c r="E633" s="102"/>
    </row>
    <row r="634" spans="1:5">
      <c r="A634" s="109"/>
      <c r="B634" s="108"/>
      <c r="C634" s="100"/>
      <c r="D634" s="101"/>
      <c r="E634" s="102"/>
    </row>
    <row r="635" spans="1:5">
      <c r="A635" s="109"/>
      <c r="B635" s="108"/>
      <c r="C635" s="100"/>
      <c r="D635" s="101"/>
      <c r="E635" s="102"/>
    </row>
    <row r="636" spans="1:5">
      <c r="A636" s="109"/>
      <c r="B636" s="108"/>
      <c r="C636" s="100"/>
      <c r="D636" s="101"/>
      <c r="E636" s="102"/>
    </row>
    <row r="637" spans="1:5">
      <c r="A637" s="109"/>
      <c r="B637" s="108"/>
      <c r="C637" s="100"/>
      <c r="D637" s="101"/>
      <c r="E637" s="102"/>
    </row>
    <row r="638" spans="1:5">
      <c r="A638" s="109"/>
      <c r="B638" s="108"/>
      <c r="C638" s="100"/>
      <c r="D638" s="101"/>
      <c r="E638" s="102"/>
    </row>
    <row r="639" spans="1:5">
      <c r="A639" s="109"/>
      <c r="B639" s="108"/>
      <c r="C639" s="100"/>
      <c r="D639" s="101"/>
      <c r="E639" s="102"/>
    </row>
    <row r="640" spans="1:5">
      <c r="A640" s="109"/>
      <c r="B640" s="108"/>
      <c r="C640" s="100"/>
      <c r="D640" s="101"/>
      <c r="E640" s="102"/>
    </row>
    <row r="641" spans="1:5">
      <c r="A641" s="109"/>
      <c r="B641" s="108"/>
      <c r="C641" s="100"/>
      <c r="D641" s="101"/>
      <c r="E641" s="102"/>
    </row>
    <row r="642" spans="1:5">
      <c r="A642" s="109"/>
      <c r="B642" s="108"/>
      <c r="C642" s="100"/>
      <c r="D642" s="101"/>
      <c r="E642" s="102"/>
    </row>
    <row r="643" spans="1:5">
      <c r="A643" s="109"/>
      <c r="B643" s="108"/>
      <c r="C643" s="100"/>
      <c r="D643" s="101"/>
      <c r="E643" s="102"/>
    </row>
    <row r="644" spans="1:5">
      <c r="A644" s="109"/>
      <c r="B644" s="108"/>
      <c r="C644" s="100"/>
      <c r="D644" s="101"/>
      <c r="E644" s="102"/>
    </row>
    <row r="645" spans="1:5">
      <c r="A645" s="109"/>
      <c r="B645" s="108"/>
      <c r="C645" s="100"/>
      <c r="D645" s="101"/>
      <c r="E645" s="102"/>
    </row>
    <row r="646" spans="1:5">
      <c r="A646" s="109"/>
      <c r="B646" s="108"/>
      <c r="C646" s="100"/>
      <c r="D646" s="101"/>
      <c r="E646" s="102"/>
    </row>
    <row r="647" spans="1:5">
      <c r="A647" s="109"/>
      <c r="B647" s="108"/>
      <c r="C647" s="100"/>
      <c r="D647" s="101"/>
      <c r="E647" s="102"/>
    </row>
    <row r="648" spans="1:5">
      <c r="A648" s="109"/>
      <c r="B648" s="108"/>
      <c r="C648" s="100"/>
      <c r="D648" s="101"/>
      <c r="E648" s="102"/>
    </row>
    <row r="649" spans="1:5">
      <c r="A649" s="109"/>
      <c r="B649" s="108"/>
      <c r="C649" s="100"/>
      <c r="D649" s="101"/>
      <c r="E649" s="102"/>
    </row>
    <row r="650" spans="1:5">
      <c r="A650" s="109"/>
      <c r="B650" s="108"/>
      <c r="C650" s="100"/>
      <c r="D650" s="101"/>
      <c r="E650" s="102"/>
    </row>
    <row r="651" spans="1:5">
      <c r="A651" s="109"/>
      <c r="B651" s="108"/>
      <c r="C651" s="100"/>
      <c r="D651" s="101"/>
      <c r="E651" s="102"/>
    </row>
    <row r="652" spans="1:5">
      <c r="A652" s="109"/>
      <c r="B652" s="108"/>
      <c r="C652" s="100"/>
      <c r="D652" s="101"/>
      <c r="E652" s="102"/>
    </row>
    <row r="653" spans="1:5">
      <c r="A653" s="109"/>
      <c r="B653" s="108"/>
      <c r="C653" s="100"/>
      <c r="D653" s="101"/>
      <c r="E653" s="102"/>
    </row>
    <row r="654" spans="1:5">
      <c r="A654" s="109"/>
      <c r="B654" s="108"/>
      <c r="C654" s="100"/>
      <c r="D654" s="101"/>
      <c r="E654" s="102"/>
    </row>
    <row r="655" spans="1:5">
      <c r="A655" s="109"/>
      <c r="B655" s="108"/>
      <c r="C655" s="100"/>
      <c r="D655" s="101"/>
      <c r="E655" s="102"/>
    </row>
    <row r="656" spans="1:5">
      <c r="A656" s="109"/>
      <c r="B656" s="108"/>
      <c r="C656" s="100"/>
      <c r="D656" s="101"/>
      <c r="E656" s="102"/>
    </row>
    <row r="657" spans="1:5">
      <c r="A657" s="109"/>
      <c r="B657" s="108"/>
      <c r="C657" s="100"/>
      <c r="D657" s="101"/>
      <c r="E657" s="102"/>
    </row>
    <row r="658" spans="1:5">
      <c r="A658" s="109"/>
      <c r="B658" s="108"/>
      <c r="C658" s="100"/>
      <c r="D658" s="101"/>
      <c r="E658" s="102"/>
    </row>
    <row r="659" spans="1:5">
      <c r="A659" s="109"/>
      <c r="B659" s="108"/>
      <c r="C659" s="100"/>
      <c r="D659" s="101"/>
      <c r="E659" s="102"/>
    </row>
    <row r="660" spans="1:5">
      <c r="A660" s="109"/>
      <c r="B660" s="108"/>
      <c r="C660" s="100"/>
      <c r="D660" s="101"/>
      <c r="E660" s="102"/>
    </row>
    <row r="661" spans="1:5">
      <c r="A661" s="109"/>
      <c r="B661" s="108"/>
      <c r="C661" s="100"/>
      <c r="D661" s="101"/>
      <c r="E661" s="102"/>
    </row>
    <row r="662" spans="1:5">
      <c r="A662" s="109"/>
      <c r="B662" s="108"/>
      <c r="C662" s="100"/>
      <c r="D662" s="101"/>
      <c r="E662" s="102"/>
    </row>
    <row r="663" spans="1:5">
      <c r="A663" s="109"/>
      <c r="B663" s="108"/>
      <c r="C663" s="100"/>
      <c r="D663" s="101"/>
      <c r="E663" s="102"/>
    </row>
    <row r="664" spans="1:5">
      <c r="A664" s="109"/>
      <c r="B664" s="108"/>
      <c r="C664" s="100"/>
      <c r="D664" s="101"/>
      <c r="E664" s="102"/>
    </row>
    <row r="665" spans="1:5">
      <c r="A665" s="109"/>
      <c r="B665" s="108"/>
      <c r="C665" s="100"/>
      <c r="D665" s="101"/>
      <c r="E665" s="102"/>
    </row>
    <row r="666" spans="1:5">
      <c r="A666" s="109"/>
      <c r="B666" s="108"/>
      <c r="C666" s="100"/>
      <c r="D666" s="101"/>
      <c r="E666" s="102"/>
    </row>
    <row r="667" spans="1:5">
      <c r="A667" s="109"/>
      <c r="B667" s="108"/>
      <c r="C667" s="100"/>
      <c r="D667" s="101"/>
      <c r="E667" s="102"/>
    </row>
    <row r="668" spans="1:5">
      <c r="A668" s="109"/>
      <c r="B668" s="108"/>
      <c r="C668" s="100"/>
      <c r="D668" s="101"/>
      <c r="E668" s="102"/>
    </row>
    <row r="669" spans="1:5">
      <c r="A669" s="109"/>
      <c r="B669" s="108"/>
      <c r="C669" s="100"/>
      <c r="D669" s="101"/>
      <c r="E669" s="102"/>
    </row>
    <row r="670" spans="1:5">
      <c r="A670" s="109"/>
      <c r="B670" s="108"/>
      <c r="C670" s="100"/>
      <c r="D670" s="101"/>
      <c r="E670" s="102"/>
    </row>
    <row r="671" spans="1:5">
      <c r="A671" s="109"/>
      <c r="B671" s="108"/>
      <c r="C671" s="100"/>
      <c r="D671" s="101"/>
      <c r="E671" s="102"/>
    </row>
    <row r="672" spans="1:5">
      <c r="A672" s="109"/>
      <c r="B672" s="108"/>
      <c r="C672" s="100"/>
      <c r="D672" s="101"/>
      <c r="E672" s="102"/>
    </row>
    <row r="673" spans="1:5">
      <c r="A673" s="109"/>
      <c r="B673" s="108"/>
      <c r="C673" s="100"/>
      <c r="D673" s="101"/>
      <c r="E673" s="102"/>
    </row>
    <row r="674" spans="1:5">
      <c r="A674" s="109"/>
      <c r="B674" s="108"/>
      <c r="C674" s="100"/>
      <c r="D674" s="101"/>
      <c r="E674" s="102"/>
    </row>
    <row r="675" spans="1:5">
      <c r="A675" s="109"/>
      <c r="B675" s="108"/>
      <c r="C675" s="100"/>
      <c r="D675" s="101"/>
      <c r="E675" s="102"/>
    </row>
    <row r="676" spans="1:5">
      <c r="A676" s="109"/>
      <c r="B676" s="108"/>
      <c r="C676" s="100"/>
      <c r="D676" s="101"/>
      <c r="E676" s="102"/>
    </row>
    <row r="677" spans="1:5">
      <c r="A677" s="109"/>
      <c r="B677" s="108"/>
      <c r="C677" s="100"/>
      <c r="D677" s="101"/>
      <c r="E677" s="102"/>
    </row>
    <row r="678" spans="1:5">
      <c r="A678" s="109"/>
      <c r="B678" s="108"/>
      <c r="C678" s="100"/>
      <c r="D678" s="101"/>
      <c r="E678" s="102"/>
    </row>
    <row r="679" spans="1:5">
      <c r="A679" s="109"/>
      <c r="B679" s="108"/>
      <c r="C679" s="100"/>
      <c r="D679" s="101"/>
      <c r="E679" s="102"/>
    </row>
    <row r="680" spans="1:5">
      <c r="A680" s="109"/>
      <c r="B680" s="108"/>
      <c r="C680" s="100"/>
      <c r="D680" s="101"/>
      <c r="E680" s="102"/>
    </row>
    <row r="681" spans="1:5">
      <c r="A681" s="109"/>
      <c r="B681" s="108"/>
      <c r="C681" s="100"/>
      <c r="D681" s="101"/>
      <c r="E681" s="102"/>
    </row>
    <row r="682" spans="1:5">
      <c r="A682" s="109"/>
      <c r="B682" s="108"/>
      <c r="C682" s="100"/>
      <c r="D682" s="101"/>
      <c r="E682" s="102"/>
    </row>
    <row r="683" spans="1:5">
      <c r="A683" s="109"/>
      <c r="B683" s="108"/>
      <c r="C683" s="100"/>
      <c r="D683" s="101"/>
      <c r="E683" s="102"/>
    </row>
    <row r="684" spans="1:5">
      <c r="A684" s="109"/>
      <c r="B684" s="108"/>
      <c r="C684" s="100"/>
      <c r="D684" s="101"/>
      <c r="E684" s="102"/>
    </row>
    <row r="685" spans="1:5">
      <c r="A685" s="109"/>
      <c r="B685" s="108"/>
      <c r="C685" s="100"/>
      <c r="D685" s="101"/>
      <c r="E685" s="102"/>
    </row>
    <row r="686" spans="1:5">
      <c r="A686" s="109"/>
      <c r="B686" s="108"/>
      <c r="C686" s="100"/>
      <c r="D686" s="101"/>
      <c r="E686" s="102"/>
    </row>
    <row r="687" spans="1:5">
      <c r="A687" s="109"/>
      <c r="B687" s="108"/>
      <c r="C687" s="100"/>
      <c r="D687" s="101"/>
      <c r="E687" s="102"/>
    </row>
    <row r="688" spans="1:5">
      <c r="A688" s="109"/>
      <c r="B688" s="108"/>
      <c r="C688" s="100"/>
      <c r="D688" s="101"/>
      <c r="E688" s="102"/>
    </row>
    <row r="689" spans="1:5">
      <c r="A689" s="109"/>
      <c r="B689" s="108"/>
      <c r="C689" s="100"/>
      <c r="D689" s="101"/>
      <c r="E689" s="102"/>
    </row>
    <row r="690" spans="1:5">
      <c r="A690" s="109"/>
      <c r="B690" s="108"/>
      <c r="C690" s="100"/>
      <c r="D690" s="101"/>
      <c r="E690" s="102"/>
    </row>
    <row r="691" spans="1:5">
      <c r="A691" s="109"/>
      <c r="B691" s="108"/>
      <c r="C691" s="100"/>
      <c r="D691" s="101"/>
      <c r="E691" s="102"/>
    </row>
    <row r="692" spans="1:5">
      <c r="A692" s="109"/>
      <c r="B692" s="108"/>
      <c r="C692" s="100"/>
      <c r="D692" s="101"/>
      <c r="E692" s="102"/>
    </row>
    <row r="693" spans="1:5">
      <c r="A693" s="109"/>
      <c r="B693" s="108"/>
      <c r="C693" s="100"/>
      <c r="D693" s="101"/>
      <c r="E693" s="102"/>
    </row>
    <row r="694" spans="1:5">
      <c r="A694" s="109"/>
      <c r="B694" s="108"/>
      <c r="C694" s="100"/>
      <c r="D694" s="101"/>
      <c r="E694" s="102"/>
    </row>
    <row r="695" spans="1:5">
      <c r="A695" s="109"/>
      <c r="B695" s="108"/>
      <c r="C695" s="100"/>
      <c r="D695" s="101"/>
      <c r="E695" s="102"/>
    </row>
    <row r="696" spans="1:5">
      <c r="A696" s="109"/>
      <c r="B696" s="108"/>
      <c r="C696" s="100"/>
      <c r="D696" s="101"/>
      <c r="E696" s="102"/>
    </row>
    <row r="697" spans="1:5">
      <c r="A697" s="109"/>
      <c r="B697" s="108"/>
      <c r="C697" s="100"/>
      <c r="D697" s="101"/>
      <c r="E697" s="102"/>
    </row>
    <row r="698" spans="1:5">
      <c r="A698" s="109"/>
      <c r="B698" s="108"/>
      <c r="C698" s="100"/>
      <c r="D698" s="101"/>
      <c r="E698" s="102"/>
    </row>
    <row r="699" spans="1:5">
      <c r="A699" s="109"/>
      <c r="B699" s="108"/>
      <c r="C699" s="100"/>
      <c r="D699" s="101"/>
      <c r="E699" s="102"/>
    </row>
    <row r="700" spans="1:5">
      <c r="A700" s="109"/>
      <c r="B700" s="108"/>
      <c r="C700" s="100"/>
      <c r="D700" s="101"/>
      <c r="E700" s="102"/>
    </row>
    <row r="701" spans="1:5">
      <c r="A701" s="109"/>
      <c r="B701" s="108"/>
      <c r="C701" s="100"/>
      <c r="D701" s="101"/>
      <c r="E701" s="102"/>
    </row>
    <row r="702" spans="1:5">
      <c r="A702" s="109"/>
      <c r="B702" s="108"/>
      <c r="C702" s="100"/>
      <c r="D702" s="101"/>
      <c r="E702" s="102"/>
    </row>
    <row r="703" spans="1:5">
      <c r="A703" s="109"/>
      <c r="B703" s="108"/>
      <c r="C703" s="100"/>
      <c r="D703" s="101"/>
      <c r="E703" s="102"/>
    </row>
    <row r="704" spans="1:5">
      <c r="A704" s="109"/>
      <c r="B704" s="108"/>
      <c r="C704" s="100"/>
      <c r="D704" s="101"/>
      <c r="E704" s="102"/>
    </row>
    <row r="705" spans="1:5">
      <c r="A705" s="109"/>
      <c r="B705" s="108"/>
      <c r="C705" s="100"/>
      <c r="D705" s="101"/>
      <c r="E705" s="102"/>
    </row>
    <row r="706" spans="1:5">
      <c r="A706" s="109"/>
      <c r="B706" s="108"/>
      <c r="C706" s="100"/>
      <c r="D706" s="101"/>
      <c r="E706" s="102"/>
    </row>
    <row r="707" spans="1:5">
      <c r="A707" s="109"/>
      <c r="B707" s="108"/>
      <c r="C707" s="100"/>
      <c r="D707" s="101"/>
      <c r="E707" s="102"/>
    </row>
    <row r="708" spans="1:5">
      <c r="A708" s="109"/>
      <c r="B708" s="108"/>
      <c r="C708" s="100"/>
      <c r="D708" s="101"/>
      <c r="E708" s="102"/>
    </row>
    <row r="709" spans="1:5">
      <c r="A709" s="109"/>
      <c r="B709" s="108"/>
      <c r="C709" s="100"/>
      <c r="D709" s="101"/>
      <c r="E709" s="102"/>
    </row>
    <row r="710" spans="1:5">
      <c r="A710" s="109"/>
      <c r="B710" s="108"/>
      <c r="C710" s="100"/>
      <c r="D710" s="101"/>
      <c r="E710" s="102"/>
    </row>
    <row r="711" spans="1:5">
      <c r="A711" s="109"/>
      <c r="B711" s="108"/>
      <c r="C711" s="100"/>
      <c r="D711" s="101"/>
      <c r="E711" s="102"/>
    </row>
    <row r="712" spans="1:5">
      <c r="A712" s="109"/>
      <c r="B712" s="108"/>
      <c r="C712" s="100"/>
      <c r="D712" s="101"/>
      <c r="E712" s="102"/>
    </row>
    <row r="713" spans="1:5">
      <c r="A713" s="109"/>
      <c r="B713" s="108"/>
      <c r="C713" s="100"/>
      <c r="D713" s="101"/>
      <c r="E713" s="102"/>
    </row>
    <row r="714" spans="1:5">
      <c r="A714" s="109"/>
      <c r="B714" s="108"/>
      <c r="C714" s="100"/>
      <c r="D714" s="101"/>
      <c r="E714" s="102"/>
    </row>
    <row r="715" spans="1:5">
      <c r="A715" s="109"/>
      <c r="B715" s="108"/>
      <c r="C715" s="100"/>
      <c r="D715" s="101"/>
      <c r="E715" s="102"/>
    </row>
    <row r="716" spans="1:5">
      <c r="A716" s="109"/>
      <c r="B716" s="108"/>
      <c r="C716" s="100"/>
      <c r="D716" s="101"/>
      <c r="E716" s="102"/>
    </row>
    <row r="717" spans="1:5">
      <c r="A717" s="109"/>
      <c r="B717" s="108"/>
      <c r="C717" s="100"/>
      <c r="D717" s="101"/>
      <c r="E717" s="102"/>
    </row>
    <row r="718" spans="1:5">
      <c r="A718" s="109"/>
      <c r="B718" s="108"/>
      <c r="C718" s="100"/>
      <c r="D718" s="101"/>
      <c r="E718" s="102"/>
    </row>
    <row r="719" spans="1:5">
      <c r="A719" s="109"/>
      <c r="B719" s="108"/>
      <c r="C719" s="100"/>
      <c r="D719" s="101"/>
      <c r="E719" s="102"/>
    </row>
    <row r="720" spans="1:5">
      <c r="A720" s="109"/>
      <c r="B720" s="108"/>
      <c r="C720" s="100"/>
      <c r="D720" s="101"/>
      <c r="E720" s="102"/>
    </row>
    <row r="721" spans="1:5">
      <c r="A721" s="109"/>
      <c r="B721" s="108"/>
      <c r="C721" s="100"/>
      <c r="D721" s="101"/>
      <c r="E721" s="102"/>
    </row>
    <row r="722" spans="1:5">
      <c r="A722" s="109"/>
      <c r="B722" s="108"/>
      <c r="C722" s="100"/>
      <c r="D722" s="101"/>
      <c r="E722" s="102"/>
    </row>
    <row r="723" spans="1:5">
      <c r="A723" s="109"/>
      <c r="B723" s="108"/>
      <c r="C723" s="100"/>
      <c r="D723" s="101"/>
      <c r="E723" s="102"/>
    </row>
    <row r="724" spans="1:5">
      <c r="A724" s="109"/>
      <c r="B724" s="108"/>
      <c r="C724" s="100"/>
      <c r="D724" s="101"/>
      <c r="E724" s="102"/>
    </row>
    <row r="725" spans="1:5">
      <c r="A725" s="109"/>
      <c r="B725" s="108"/>
      <c r="C725" s="100"/>
      <c r="D725" s="101"/>
      <c r="E725" s="102"/>
    </row>
    <row r="726" spans="1:5">
      <c r="A726" s="109"/>
      <c r="B726" s="108"/>
      <c r="C726" s="100"/>
      <c r="D726" s="101"/>
      <c r="E726" s="102"/>
    </row>
    <row r="727" spans="1:5">
      <c r="A727" s="109"/>
      <c r="B727" s="108"/>
      <c r="C727" s="100"/>
      <c r="D727" s="101"/>
      <c r="E727" s="102"/>
    </row>
    <row r="728" spans="1:5">
      <c r="A728" s="109"/>
      <c r="B728" s="108"/>
      <c r="C728" s="100"/>
      <c r="D728" s="101"/>
      <c r="E728" s="102"/>
    </row>
    <row r="729" spans="1:5">
      <c r="A729" s="109"/>
      <c r="B729" s="108"/>
      <c r="C729" s="100"/>
      <c r="D729" s="101"/>
      <c r="E729" s="102"/>
    </row>
    <row r="730" spans="1:5">
      <c r="A730" s="109"/>
      <c r="B730" s="108"/>
      <c r="C730" s="100"/>
      <c r="D730" s="101"/>
      <c r="E730" s="102"/>
    </row>
    <row r="731" spans="1:5">
      <c r="A731" s="109"/>
      <c r="B731" s="108"/>
      <c r="C731" s="100"/>
      <c r="D731" s="101"/>
      <c r="E731" s="102"/>
    </row>
    <row r="732" spans="1:5">
      <c r="A732" s="109"/>
      <c r="B732" s="108"/>
      <c r="C732" s="100"/>
      <c r="D732" s="101"/>
      <c r="E732" s="102"/>
    </row>
    <row r="733" spans="1:5">
      <c r="A733" s="109"/>
      <c r="B733" s="108"/>
      <c r="C733" s="100"/>
      <c r="D733" s="101"/>
      <c r="E733" s="102"/>
    </row>
    <row r="734" spans="1:5">
      <c r="A734" s="109"/>
      <c r="B734" s="108"/>
      <c r="C734" s="100"/>
      <c r="D734" s="101"/>
      <c r="E734" s="102"/>
    </row>
    <row r="735" spans="1:5">
      <c r="A735" s="109"/>
      <c r="B735" s="108"/>
      <c r="C735" s="100"/>
      <c r="D735" s="101"/>
      <c r="E735" s="102"/>
    </row>
    <row r="736" spans="1:5">
      <c r="A736" s="109"/>
      <c r="B736" s="108"/>
      <c r="C736" s="100"/>
      <c r="D736" s="101"/>
      <c r="E736" s="102"/>
    </row>
    <row r="737" spans="1:5">
      <c r="A737" s="109"/>
      <c r="B737" s="108"/>
      <c r="C737" s="100"/>
      <c r="D737" s="101"/>
      <c r="E737" s="102"/>
    </row>
    <row r="738" spans="1:5">
      <c r="A738" s="109"/>
      <c r="B738" s="108"/>
      <c r="C738" s="100"/>
      <c r="D738" s="101"/>
      <c r="E738" s="102"/>
    </row>
    <row r="739" spans="1:5">
      <c r="A739" s="109"/>
      <c r="B739" s="108"/>
      <c r="C739" s="100"/>
      <c r="D739" s="101"/>
      <c r="E739" s="102"/>
    </row>
    <row r="740" spans="1:5">
      <c r="A740" s="109"/>
      <c r="B740" s="108"/>
      <c r="C740" s="100"/>
      <c r="D740" s="101"/>
      <c r="E740" s="102"/>
    </row>
    <row r="741" spans="1:5">
      <c r="A741" s="109"/>
      <c r="B741" s="108"/>
      <c r="C741" s="100"/>
      <c r="D741" s="101"/>
      <c r="E741" s="102"/>
    </row>
    <row r="742" spans="1:5">
      <c r="A742" s="109"/>
      <c r="B742" s="108"/>
      <c r="C742" s="100"/>
      <c r="D742" s="101"/>
      <c r="E742" s="102"/>
    </row>
    <row r="743" spans="1:5">
      <c r="A743" s="109"/>
      <c r="B743" s="108"/>
      <c r="C743" s="100"/>
      <c r="D743" s="101"/>
      <c r="E743" s="102"/>
    </row>
    <row r="744" spans="1:5">
      <c r="A744" s="109"/>
      <c r="B744" s="108"/>
      <c r="C744" s="100"/>
      <c r="D744" s="101"/>
      <c r="E744" s="102"/>
    </row>
    <row r="745" spans="1:5">
      <c r="A745" s="109"/>
      <c r="B745" s="108"/>
      <c r="C745" s="100"/>
      <c r="D745" s="101"/>
      <c r="E745" s="102"/>
    </row>
    <row r="746" spans="1:5">
      <c r="A746" s="109"/>
      <c r="B746" s="108"/>
      <c r="C746" s="100"/>
      <c r="D746" s="101"/>
      <c r="E746" s="102"/>
    </row>
    <row r="747" spans="1:5">
      <c r="A747" s="109"/>
      <c r="B747" s="108"/>
      <c r="C747" s="100"/>
      <c r="D747" s="101"/>
      <c r="E747" s="102"/>
    </row>
    <row r="748" spans="1:5">
      <c r="A748" s="109"/>
      <c r="B748" s="108"/>
      <c r="C748" s="100"/>
      <c r="D748" s="101"/>
      <c r="E748" s="102"/>
    </row>
    <row r="749" spans="1:5">
      <c r="A749" s="109"/>
      <c r="B749" s="108"/>
      <c r="C749" s="100"/>
      <c r="D749" s="101"/>
      <c r="E749" s="102"/>
    </row>
    <row r="750" spans="1:5">
      <c r="A750" s="109"/>
      <c r="B750" s="108"/>
      <c r="C750" s="100"/>
      <c r="D750" s="101"/>
      <c r="E750" s="102"/>
    </row>
    <row r="751" spans="1:5">
      <c r="A751" s="109"/>
      <c r="B751" s="108"/>
      <c r="C751" s="100"/>
      <c r="D751" s="101"/>
      <c r="E751" s="102"/>
    </row>
    <row r="752" spans="1:5">
      <c r="A752" s="109"/>
      <c r="B752" s="108"/>
      <c r="C752" s="100"/>
      <c r="D752" s="101"/>
      <c r="E752" s="102"/>
    </row>
    <row r="753" spans="1:5">
      <c r="A753" s="109"/>
      <c r="B753" s="108"/>
      <c r="C753" s="100"/>
      <c r="D753" s="101"/>
      <c r="E753" s="102"/>
    </row>
    <row r="754" spans="1:5">
      <c r="A754" s="109"/>
      <c r="B754" s="108"/>
      <c r="C754" s="100"/>
      <c r="D754" s="101"/>
      <c r="E754" s="102"/>
    </row>
    <row r="755" spans="1:5">
      <c r="A755" s="109"/>
      <c r="B755" s="108"/>
      <c r="C755" s="100"/>
      <c r="D755" s="101"/>
      <c r="E755" s="102"/>
    </row>
    <row r="756" spans="1:5">
      <c r="A756" s="109"/>
      <c r="B756" s="108"/>
      <c r="C756" s="100"/>
      <c r="D756" s="101"/>
      <c r="E756" s="102"/>
    </row>
    <row r="757" spans="1:5">
      <c r="A757" s="109"/>
      <c r="B757" s="108"/>
      <c r="C757" s="100"/>
      <c r="D757" s="101"/>
      <c r="E757" s="102"/>
    </row>
    <row r="758" spans="1:5">
      <c r="A758" s="109"/>
      <c r="B758" s="108"/>
      <c r="C758" s="100"/>
      <c r="D758" s="101"/>
      <c r="E758" s="102"/>
    </row>
    <row r="759" spans="1:5">
      <c r="A759" s="109"/>
      <c r="B759" s="108"/>
      <c r="C759" s="100"/>
      <c r="D759" s="101"/>
      <c r="E759" s="102"/>
    </row>
    <row r="760" spans="1:5">
      <c r="A760" s="109"/>
      <c r="B760" s="108"/>
      <c r="C760" s="100"/>
      <c r="D760" s="101"/>
      <c r="E760" s="102"/>
    </row>
    <row r="761" spans="1:5">
      <c r="A761" s="109"/>
      <c r="B761" s="108"/>
      <c r="C761" s="100"/>
      <c r="D761" s="101"/>
      <c r="E761" s="102"/>
    </row>
    <row r="762" spans="1:5">
      <c r="A762" s="109"/>
      <c r="B762" s="108"/>
      <c r="C762" s="100"/>
      <c r="D762" s="101"/>
      <c r="E762" s="102"/>
    </row>
    <row r="763" spans="1:5">
      <c r="A763" s="109"/>
      <c r="B763" s="108"/>
      <c r="C763" s="100"/>
      <c r="D763" s="101"/>
      <c r="E763" s="102"/>
    </row>
    <row r="764" spans="1:5">
      <c r="A764" s="109"/>
      <c r="B764" s="108"/>
      <c r="C764" s="100"/>
      <c r="D764" s="101"/>
      <c r="E764" s="102"/>
    </row>
    <row r="765" spans="1:5">
      <c r="A765" s="109"/>
      <c r="B765" s="108"/>
      <c r="C765" s="100"/>
      <c r="D765" s="101"/>
      <c r="E765" s="102"/>
    </row>
    <row r="766" spans="1:5">
      <c r="A766" s="109"/>
      <c r="B766" s="108"/>
      <c r="C766" s="100"/>
      <c r="D766" s="101"/>
      <c r="E766" s="102"/>
    </row>
    <row r="767" spans="1:5">
      <c r="A767" s="109"/>
      <c r="B767" s="108"/>
      <c r="C767" s="100"/>
      <c r="D767" s="101"/>
      <c r="E767" s="102"/>
    </row>
    <row r="768" spans="1:5">
      <c r="A768" s="109"/>
      <c r="B768" s="108"/>
      <c r="C768" s="100"/>
      <c r="D768" s="101"/>
      <c r="E768" s="102"/>
    </row>
    <row r="769" spans="1:5">
      <c r="A769" s="109"/>
      <c r="B769" s="108"/>
      <c r="C769" s="100"/>
      <c r="D769" s="101"/>
      <c r="E769" s="102"/>
    </row>
    <row r="770" spans="1:5">
      <c r="A770" s="109"/>
      <c r="B770" s="108"/>
      <c r="C770" s="100"/>
      <c r="D770" s="101"/>
      <c r="E770" s="102"/>
    </row>
    <row r="771" spans="1:5">
      <c r="A771" s="109"/>
      <c r="B771" s="108"/>
      <c r="C771" s="100"/>
      <c r="D771" s="101"/>
      <c r="E771" s="102"/>
    </row>
    <row r="772" spans="1:5">
      <c r="A772" s="109"/>
      <c r="B772" s="108"/>
      <c r="C772" s="100"/>
      <c r="D772" s="101"/>
      <c r="E772" s="102"/>
    </row>
    <row r="773" spans="1:5">
      <c r="A773" s="109"/>
      <c r="B773" s="108"/>
      <c r="C773" s="100"/>
      <c r="D773" s="101"/>
      <c r="E773" s="102"/>
    </row>
    <row r="774" spans="1:5">
      <c r="A774" s="109"/>
      <c r="B774" s="108"/>
      <c r="C774" s="100"/>
      <c r="D774" s="101"/>
      <c r="E774" s="102"/>
    </row>
    <row r="775" spans="1:5">
      <c r="A775" s="109"/>
      <c r="B775" s="108"/>
      <c r="C775" s="100"/>
      <c r="D775" s="101"/>
      <c r="E775" s="102"/>
    </row>
    <row r="776" spans="1:5">
      <c r="A776" s="109"/>
      <c r="B776" s="108"/>
      <c r="C776" s="100"/>
      <c r="D776" s="101"/>
      <c r="E776" s="102"/>
    </row>
    <row r="777" spans="1:5">
      <c r="A777" s="109"/>
      <c r="B777" s="108"/>
      <c r="C777" s="100"/>
      <c r="D777" s="101"/>
      <c r="E777" s="102"/>
    </row>
    <row r="778" spans="1:5">
      <c r="A778" s="109"/>
      <c r="B778" s="108"/>
      <c r="C778" s="100"/>
      <c r="D778" s="101"/>
      <c r="E778" s="102"/>
    </row>
    <row r="779" spans="1:5">
      <c r="A779" s="109"/>
      <c r="B779" s="108"/>
      <c r="C779" s="100"/>
      <c r="D779" s="101"/>
      <c r="E779" s="102"/>
    </row>
    <row r="780" spans="1:5">
      <c r="A780" s="109"/>
      <c r="B780" s="108"/>
      <c r="C780" s="100"/>
      <c r="D780" s="101"/>
      <c r="E780" s="102"/>
    </row>
    <row r="781" spans="1:5">
      <c r="A781" s="109"/>
      <c r="B781" s="108"/>
      <c r="C781" s="100"/>
      <c r="D781" s="101"/>
      <c r="E781" s="102"/>
    </row>
    <row r="782" spans="1:5">
      <c r="A782" s="109"/>
      <c r="B782" s="108"/>
      <c r="C782" s="100"/>
      <c r="D782" s="101"/>
      <c r="E782" s="102"/>
    </row>
    <row r="783" spans="1:5">
      <c r="A783" s="109"/>
      <c r="B783" s="108"/>
      <c r="C783" s="100"/>
      <c r="D783" s="101"/>
      <c r="E783" s="102"/>
    </row>
    <row r="784" spans="1:5">
      <c r="A784" s="109"/>
      <c r="B784" s="108"/>
      <c r="C784" s="100"/>
      <c r="D784" s="101"/>
      <c r="E784" s="102"/>
    </row>
    <row r="785" spans="1:5">
      <c r="A785" s="109"/>
      <c r="B785" s="108"/>
      <c r="C785" s="100"/>
      <c r="D785" s="101"/>
      <c r="E785" s="102"/>
    </row>
    <row r="786" spans="1:5">
      <c r="A786" s="109"/>
      <c r="B786" s="108"/>
      <c r="C786" s="100"/>
      <c r="D786" s="101"/>
      <c r="E786" s="102"/>
    </row>
    <row r="787" spans="1:5">
      <c r="A787" s="109"/>
      <c r="B787" s="108"/>
      <c r="C787" s="100"/>
      <c r="D787" s="101"/>
      <c r="E787" s="102"/>
    </row>
    <row r="788" spans="1:5">
      <c r="A788" s="109"/>
      <c r="B788" s="108"/>
      <c r="C788" s="100"/>
      <c r="D788" s="101"/>
      <c r="E788" s="102"/>
    </row>
    <row r="789" spans="1:5">
      <c r="A789" s="109"/>
      <c r="B789" s="108"/>
      <c r="C789" s="100"/>
      <c r="D789" s="101"/>
      <c r="E789" s="102"/>
    </row>
    <row r="790" spans="1:5">
      <c r="A790" s="109"/>
      <c r="B790" s="108"/>
      <c r="C790" s="100"/>
      <c r="D790" s="101"/>
      <c r="E790" s="102"/>
    </row>
    <row r="791" spans="1:5">
      <c r="A791" s="109"/>
      <c r="B791" s="108"/>
      <c r="C791" s="100"/>
      <c r="D791" s="101"/>
      <c r="E791" s="102"/>
    </row>
    <row r="792" spans="1:5">
      <c r="A792" s="109"/>
      <c r="B792" s="108"/>
      <c r="C792" s="100"/>
      <c r="D792" s="101"/>
      <c r="E792" s="102"/>
    </row>
    <row r="793" spans="1:5">
      <c r="A793" s="109"/>
      <c r="B793" s="108"/>
      <c r="C793" s="100"/>
      <c r="D793" s="101"/>
      <c r="E793" s="102"/>
    </row>
    <row r="794" spans="1:5">
      <c r="A794" s="109"/>
      <c r="B794" s="108"/>
      <c r="C794" s="100"/>
      <c r="D794" s="101"/>
      <c r="E794" s="102"/>
    </row>
    <row r="795" spans="1:5">
      <c r="A795" s="109"/>
      <c r="B795" s="108"/>
      <c r="C795" s="100"/>
      <c r="D795" s="101"/>
      <c r="E795" s="102"/>
    </row>
    <row r="796" spans="1:5">
      <c r="A796" s="109"/>
      <c r="B796" s="108"/>
      <c r="C796" s="100"/>
      <c r="D796" s="101"/>
      <c r="E796" s="102"/>
    </row>
    <row r="797" spans="1:5">
      <c r="A797" s="109"/>
      <c r="B797" s="108"/>
      <c r="C797" s="100"/>
      <c r="D797" s="101"/>
      <c r="E797" s="102"/>
    </row>
    <row r="798" spans="1:5">
      <c r="A798" s="109"/>
      <c r="B798" s="108"/>
      <c r="C798" s="100"/>
      <c r="D798" s="101"/>
      <c r="E798" s="102"/>
    </row>
    <row r="799" spans="1:5">
      <c r="A799" s="109"/>
      <c r="B799" s="108"/>
      <c r="C799" s="100"/>
      <c r="D799" s="101"/>
      <c r="E799" s="102"/>
    </row>
    <row r="800" spans="1:5">
      <c r="A800" s="109"/>
      <c r="B800" s="108"/>
      <c r="C800" s="100"/>
      <c r="D800" s="101"/>
      <c r="E800" s="102"/>
    </row>
    <row r="801" spans="1:5">
      <c r="A801" s="109"/>
      <c r="B801" s="108"/>
      <c r="C801" s="100"/>
      <c r="D801" s="101"/>
      <c r="E801" s="102"/>
    </row>
    <row r="802" spans="1:5">
      <c r="A802" s="109"/>
      <c r="B802" s="108"/>
      <c r="C802" s="100"/>
      <c r="D802" s="101"/>
      <c r="E802" s="102"/>
    </row>
    <row r="803" spans="1:5">
      <c r="A803" s="109"/>
      <c r="B803" s="108"/>
      <c r="C803" s="100"/>
      <c r="D803" s="101"/>
      <c r="E803" s="102"/>
    </row>
    <row r="804" spans="1:5">
      <c r="A804" s="109"/>
      <c r="B804" s="108"/>
      <c r="C804" s="100"/>
      <c r="D804" s="101"/>
      <c r="E804" s="102"/>
    </row>
    <row r="805" spans="1:5">
      <c r="A805" s="109"/>
      <c r="B805" s="108"/>
      <c r="C805" s="100"/>
      <c r="D805" s="101"/>
      <c r="E805" s="102"/>
    </row>
    <row r="806" spans="1:5">
      <c r="A806" s="109"/>
      <c r="B806" s="108"/>
      <c r="C806" s="100"/>
      <c r="D806" s="101"/>
      <c r="E806" s="102"/>
    </row>
    <row r="807" spans="1:5">
      <c r="A807" s="109"/>
      <c r="B807" s="108"/>
      <c r="C807" s="100"/>
      <c r="D807" s="101"/>
      <c r="E807" s="102"/>
    </row>
    <row r="808" spans="1:5">
      <c r="A808" s="109"/>
      <c r="B808" s="108"/>
      <c r="C808" s="100"/>
      <c r="D808" s="101"/>
      <c r="E808" s="102"/>
    </row>
    <row r="809" spans="1:5">
      <c r="A809" s="109"/>
      <c r="B809" s="108"/>
      <c r="C809" s="100"/>
      <c r="D809" s="101"/>
      <c r="E809" s="102"/>
    </row>
    <row r="810" spans="1:5">
      <c r="A810" s="109"/>
      <c r="B810" s="108"/>
      <c r="C810" s="100"/>
      <c r="D810" s="101"/>
      <c r="E810" s="102"/>
    </row>
    <row r="811" spans="1:5">
      <c r="A811" s="109"/>
      <c r="B811" s="108"/>
      <c r="C811" s="100"/>
      <c r="D811" s="101"/>
      <c r="E811" s="102"/>
    </row>
    <row r="812" spans="1:5">
      <c r="A812" s="109"/>
      <c r="B812" s="108"/>
      <c r="C812" s="100"/>
      <c r="D812" s="101"/>
      <c r="E812" s="102"/>
    </row>
    <row r="813" spans="1:5">
      <c r="A813" s="109"/>
      <c r="B813" s="108"/>
      <c r="C813" s="100"/>
      <c r="D813" s="101"/>
      <c r="E813" s="102"/>
    </row>
    <row r="814" spans="1:5">
      <c r="A814" s="109"/>
      <c r="B814" s="108"/>
      <c r="C814" s="100"/>
      <c r="D814" s="101"/>
      <c r="E814" s="102"/>
    </row>
    <row r="815" spans="1:5">
      <c r="A815" s="109"/>
      <c r="B815" s="108"/>
      <c r="C815" s="100"/>
      <c r="D815" s="101"/>
      <c r="E815" s="102"/>
    </row>
    <row r="816" spans="1:5">
      <c r="A816" s="109"/>
      <c r="B816" s="108"/>
      <c r="C816" s="100"/>
      <c r="D816" s="101"/>
      <c r="E816" s="102"/>
    </row>
    <row r="817" spans="1:5">
      <c r="A817" s="109"/>
      <c r="B817" s="108"/>
      <c r="C817" s="100"/>
      <c r="D817" s="101"/>
      <c r="E817" s="102"/>
    </row>
    <row r="818" spans="1:5">
      <c r="A818" s="109"/>
      <c r="B818" s="108"/>
      <c r="C818" s="100"/>
      <c r="D818" s="101"/>
      <c r="E818" s="102"/>
    </row>
    <row r="819" spans="1:5">
      <c r="A819" s="109"/>
      <c r="B819" s="108"/>
      <c r="C819" s="100"/>
      <c r="D819" s="101"/>
      <c r="E819" s="102"/>
    </row>
    <row r="820" spans="1:5">
      <c r="A820" s="109"/>
      <c r="B820" s="108"/>
      <c r="C820" s="100"/>
      <c r="D820" s="101"/>
      <c r="E820" s="102"/>
    </row>
    <row r="821" spans="1:5">
      <c r="A821" s="109"/>
      <c r="B821" s="108"/>
      <c r="C821" s="100"/>
      <c r="D821" s="101"/>
      <c r="E821" s="102"/>
    </row>
    <row r="822" spans="1:5">
      <c r="A822" s="109"/>
      <c r="B822" s="108"/>
      <c r="C822" s="100"/>
      <c r="D822" s="101"/>
      <c r="E822" s="102"/>
    </row>
    <row r="823" spans="1:5">
      <c r="A823" s="109"/>
      <c r="B823" s="108"/>
      <c r="C823" s="100"/>
      <c r="D823" s="101"/>
      <c r="E823" s="102"/>
    </row>
    <row r="824" spans="1:5">
      <c r="A824" s="109"/>
      <c r="B824" s="108"/>
      <c r="C824" s="100"/>
      <c r="D824" s="101"/>
      <c r="E824" s="102"/>
    </row>
    <row r="825" spans="1:5">
      <c r="A825" s="109"/>
      <c r="B825" s="108"/>
      <c r="C825" s="100"/>
      <c r="D825" s="101"/>
      <c r="E825" s="102"/>
    </row>
    <row r="826" spans="1:5">
      <c r="A826" s="109"/>
      <c r="B826" s="108"/>
      <c r="C826" s="100"/>
      <c r="D826" s="101"/>
      <c r="E826" s="102"/>
    </row>
    <row r="827" spans="1:5">
      <c r="A827" s="109"/>
      <c r="B827" s="108"/>
      <c r="C827" s="100"/>
      <c r="D827" s="101"/>
      <c r="E827" s="102"/>
    </row>
    <row r="828" spans="1:5">
      <c r="A828" s="109"/>
      <c r="B828" s="108"/>
      <c r="C828" s="100"/>
      <c r="D828" s="101"/>
      <c r="E828" s="102"/>
    </row>
    <row r="829" spans="1:5">
      <c r="A829" s="109"/>
      <c r="B829" s="108"/>
      <c r="C829" s="100"/>
      <c r="D829" s="101"/>
      <c r="E829" s="102"/>
    </row>
    <row r="830" spans="1:5">
      <c r="A830" s="109"/>
      <c r="B830" s="108"/>
      <c r="C830" s="100"/>
      <c r="D830" s="101"/>
      <c r="E830" s="102"/>
    </row>
    <row r="831" spans="1:5">
      <c r="A831" s="109"/>
      <c r="B831" s="108"/>
      <c r="C831" s="100"/>
      <c r="D831" s="101"/>
      <c r="E831" s="102"/>
    </row>
    <row r="832" spans="1:5">
      <c r="A832" s="109"/>
      <c r="B832" s="108"/>
      <c r="C832" s="100"/>
      <c r="D832" s="101"/>
      <c r="E832" s="102"/>
    </row>
    <row r="833" spans="1:5">
      <c r="A833" s="109"/>
      <c r="B833" s="108"/>
      <c r="C833" s="100"/>
      <c r="D833" s="101"/>
      <c r="E833" s="102"/>
    </row>
    <row r="834" spans="1:5">
      <c r="A834" s="109"/>
      <c r="B834" s="108"/>
      <c r="C834" s="100"/>
      <c r="D834" s="101"/>
      <c r="E834" s="102"/>
    </row>
    <row r="835" spans="1:5">
      <c r="A835" s="109"/>
      <c r="B835" s="108"/>
      <c r="C835" s="100"/>
      <c r="D835" s="101"/>
      <c r="E835" s="102"/>
    </row>
    <row r="836" spans="1:5">
      <c r="A836" s="109"/>
      <c r="B836" s="108"/>
      <c r="C836" s="100"/>
      <c r="D836" s="101"/>
      <c r="E836" s="102"/>
    </row>
    <row r="837" spans="1:5">
      <c r="A837" s="109"/>
      <c r="B837" s="108"/>
      <c r="C837" s="100"/>
      <c r="D837" s="101"/>
      <c r="E837" s="102"/>
    </row>
    <row r="838" spans="1:5">
      <c r="A838" s="109"/>
      <c r="B838" s="108"/>
      <c r="C838" s="100"/>
      <c r="D838" s="101"/>
      <c r="E838" s="102"/>
    </row>
    <row r="839" spans="1:5">
      <c r="A839" s="109"/>
      <c r="B839" s="108"/>
      <c r="C839" s="100"/>
      <c r="D839" s="101"/>
      <c r="E839" s="102"/>
    </row>
    <row r="840" spans="1:5">
      <c r="A840" s="109"/>
      <c r="B840" s="108"/>
      <c r="C840" s="100"/>
      <c r="D840" s="101"/>
      <c r="E840" s="102"/>
    </row>
    <row r="841" spans="1:5">
      <c r="A841" s="109"/>
      <c r="B841" s="108"/>
      <c r="C841" s="100"/>
      <c r="D841" s="101"/>
      <c r="E841" s="102"/>
    </row>
    <row r="842" spans="1:5">
      <c r="A842" s="109"/>
      <c r="B842" s="108"/>
      <c r="C842" s="100"/>
      <c r="D842" s="101"/>
      <c r="E842" s="102"/>
    </row>
    <row r="843" spans="1:5">
      <c r="A843" s="109"/>
      <c r="B843" s="108"/>
      <c r="C843" s="100"/>
      <c r="D843" s="101"/>
      <c r="E843" s="102"/>
    </row>
    <row r="844" spans="1:5">
      <c r="A844" s="109"/>
      <c r="B844" s="108"/>
      <c r="C844" s="100"/>
      <c r="D844" s="101"/>
      <c r="E844" s="102"/>
    </row>
    <row r="845" spans="1:5">
      <c r="A845" s="109"/>
      <c r="B845" s="108"/>
      <c r="C845" s="100"/>
      <c r="D845" s="101"/>
      <c r="E845" s="102"/>
    </row>
    <row r="846" spans="1:5">
      <c r="A846" s="109"/>
      <c r="B846" s="108"/>
      <c r="C846" s="100"/>
      <c r="D846" s="101"/>
      <c r="E846" s="102"/>
    </row>
    <row r="847" spans="1:5">
      <c r="A847" s="109"/>
      <c r="B847" s="108"/>
      <c r="C847" s="100"/>
      <c r="D847" s="101"/>
      <c r="E847" s="102"/>
    </row>
    <row r="848" spans="1:5">
      <c r="A848" s="109"/>
      <c r="B848" s="108"/>
      <c r="C848" s="100"/>
      <c r="D848" s="101"/>
      <c r="E848" s="102"/>
    </row>
    <row r="849" spans="1:5">
      <c r="A849" s="109"/>
      <c r="B849" s="108"/>
      <c r="C849" s="100"/>
      <c r="D849" s="101"/>
      <c r="E849" s="102"/>
    </row>
    <row r="850" spans="1:5">
      <c r="A850" s="109"/>
      <c r="B850" s="108"/>
      <c r="C850" s="100"/>
      <c r="D850" s="101"/>
      <c r="E850" s="102"/>
    </row>
    <row r="851" spans="1:5">
      <c r="A851" s="109"/>
      <c r="B851" s="108"/>
      <c r="C851" s="100"/>
      <c r="D851" s="101"/>
      <c r="E851" s="102"/>
    </row>
    <row r="852" spans="1:5">
      <c r="A852" s="109"/>
      <c r="B852" s="108"/>
      <c r="C852" s="100"/>
      <c r="D852" s="101"/>
      <c r="E852" s="102"/>
    </row>
    <row r="853" spans="1:5">
      <c r="A853" s="109"/>
      <c r="B853" s="108"/>
      <c r="C853" s="100"/>
      <c r="D853" s="101"/>
      <c r="E853" s="102"/>
    </row>
    <row r="854" spans="1:5">
      <c r="A854" s="109"/>
      <c r="B854" s="108"/>
      <c r="C854" s="100"/>
      <c r="D854" s="101"/>
      <c r="E854" s="102"/>
    </row>
    <row r="855" spans="1:5">
      <c r="A855" s="109"/>
      <c r="B855" s="108"/>
      <c r="C855" s="100"/>
      <c r="D855" s="101"/>
      <c r="E855" s="102"/>
    </row>
    <row r="856" spans="1:5">
      <c r="A856" s="109"/>
      <c r="B856" s="108"/>
      <c r="C856" s="100"/>
      <c r="D856" s="101"/>
      <c r="E856" s="102"/>
    </row>
    <row r="857" spans="1:5">
      <c r="A857" s="109"/>
      <c r="B857" s="108"/>
      <c r="C857" s="100"/>
      <c r="D857" s="101"/>
      <c r="E857" s="102"/>
    </row>
    <row r="858" spans="1:5">
      <c r="A858" s="109"/>
      <c r="B858" s="108"/>
      <c r="C858" s="100"/>
      <c r="D858" s="101"/>
      <c r="E858" s="102"/>
    </row>
    <row r="859" spans="1:5">
      <c r="A859" s="109"/>
      <c r="B859" s="108"/>
      <c r="C859" s="100"/>
      <c r="D859" s="101"/>
      <c r="E859" s="102"/>
    </row>
    <row r="860" spans="1:5">
      <c r="A860" s="109"/>
      <c r="B860" s="108"/>
      <c r="C860" s="100"/>
      <c r="D860" s="101"/>
      <c r="E860" s="102"/>
    </row>
    <row r="861" spans="1:5">
      <c r="A861" s="109"/>
      <c r="B861" s="108"/>
      <c r="C861" s="100"/>
      <c r="D861" s="101"/>
      <c r="E861" s="102"/>
    </row>
    <row r="862" spans="1:5">
      <c r="A862" s="109"/>
      <c r="B862" s="108"/>
      <c r="C862" s="100"/>
      <c r="D862" s="101"/>
      <c r="E862" s="102"/>
    </row>
    <row r="863" spans="1:5">
      <c r="A863" s="109"/>
      <c r="B863" s="108"/>
      <c r="C863" s="100"/>
      <c r="D863" s="101"/>
      <c r="E863" s="102"/>
    </row>
    <row r="864" spans="1:5">
      <c r="A864" s="109"/>
      <c r="B864" s="108"/>
      <c r="C864" s="100"/>
      <c r="D864" s="101"/>
      <c r="E864" s="102"/>
    </row>
    <row r="865" spans="1:5">
      <c r="A865" s="109"/>
      <c r="B865" s="108"/>
      <c r="C865" s="100"/>
      <c r="D865" s="101"/>
      <c r="E865" s="102"/>
    </row>
    <row r="866" spans="1:5">
      <c r="A866" s="109"/>
      <c r="B866" s="108"/>
      <c r="C866" s="100"/>
      <c r="D866" s="101"/>
      <c r="E866" s="102"/>
    </row>
    <row r="867" spans="1:5">
      <c r="A867" s="109"/>
      <c r="B867" s="108"/>
      <c r="C867" s="100"/>
      <c r="D867" s="101"/>
      <c r="E867" s="102"/>
    </row>
    <row r="868" spans="1:5">
      <c r="A868" s="109"/>
      <c r="B868" s="108"/>
      <c r="C868" s="100"/>
      <c r="D868" s="101"/>
      <c r="E868" s="102"/>
    </row>
    <row r="869" spans="1:5">
      <c r="A869" s="109"/>
      <c r="B869" s="108"/>
      <c r="C869" s="100"/>
      <c r="D869" s="101"/>
      <c r="E869" s="102"/>
    </row>
    <row r="870" spans="1:5">
      <c r="A870" s="109"/>
      <c r="B870" s="108"/>
      <c r="C870" s="100"/>
      <c r="D870" s="101"/>
      <c r="E870" s="102"/>
    </row>
    <row r="871" spans="1:5">
      <c r="A871" s="109"/>
      <c r="B871" s="108"/>
      <c r="C871" s="100"/>
      <c r="D871" s="101"/>
      <c r="E871" s="102"/>
    </row>
    <row r="872" spans="1:5">
      <c r="A872" s="109"/>
      <c r="B872" s="108"/>
      <c r="C872" s="100"/>
      <c r="D872" s="101"/>
      <c r="E872" s="102"/>
    </row>
    <row r="873" spans="1:5">
      <c r="A873" s="109"/>
      <c r="B873" s="108"/>
      <c r="C873" s="100"/>
      <c r="D873" s="101"/>
      <c r="E873" s="102"/>
    </row>
    <row r="874" spans="1:5">
      <c r="A874" s="109"/>
      <c r="B874" s="108"/>
      <c r="C874" s="100"/>
      <c r="D874" s="101"/>
      <c r="E874" s="102"/>
    </row>
    <row r="875" spans="1:5">
      <c r="A875" s="109"/>
      <c r="B875" s="108"/>
      <c r="C875" s="100"/>
      <c r="D875" s="101"/>
      <c r="E875" s="102"/>
    </row>
    <row r="876" spans="1:5">
      <c r="A876" s="109"/>
      <c r="B876" s="108"/>
      <c r="C876" s="100"/>
      <c r="D876" s="101"/>
      <c r="E876" s="102"/>
    </row>
    <row r="877" spans="1:5">
      <c r="A877" s="109"/>
      <c r="B877" s="108"/>
      <c r="C877" s="100"/>
      <c r="D877" s="101"/>
      <c r="E877" s="102"/>
    </row>
    <row r="878" spans="1:5">
      <c r="A878" s="109"/>
      <c r="B878" s="108"/>
      <c r="C878" s="100"/>
      <c r="D878" s="101"/>
      <c r="E878" s="102"/>
    </row>
    <row r="879" spans="1:5">
      <c r="A879" s="109"/>
      <c r="B879" s="108"/>
      <c r="C879" s="100"/>
      <c r="D879" s="101"/>
      <c r="E879" s="102"/>
    </row>
    <row r="880" spans="1:5">
      <c r="A880" s="109"/>
      <c r="B880" s="108"/>
      <c r="C880" s="100"/>
      <c r="D880" s="101"/>
      <c r="E880" s="102"/>
    </row>
    <row r="881" spans="1:5">
      <c r="A881" s="109"/>
      <c r="B881" s="108"/>
      <c r="C881" s="100"/>
      <c r="D881" s="101"/>
      <c r="E881" s="102"/>
    </row>
    <row r="882" spans="1:5">
      <c r="A882" s="109"/>
      <c r="B882" s="108"/>
      <c r="C882" s="100"/>
      <c r="D882" s="101"/>
      <c r="E882" s="102"/>
    </row>
    <row r="883" spans="1:5">
      <c r="A883" s="109"/>
      <c r="B883" s="108"/>
      <c r="C883" s="100"/>
      <c r="D883" s="101"/>
      <c r="E883" s="102"/>
    </row>
    <row r="884" spans="1:5">
      <c r="A884" s="109"/>
      <c r="B884" s="108"/>
      <c r="C884" s="100"/>
      <c r="D884" s="101"/>
      <c r="E884" s="102"/>
    </row>
    <row r="885" spans="1:5">
      <c r="A885" s="109"/>
      <c r="B885" s="108"/>
      <c r="C885" s="100"/>
      <c r="D885" s="101"/>
      <c r="E885" s="102"/>
    </row>
    <row r="886" spans="1:5">
      <c r="A886" s="109"/>
      <c r="B886" s="108"/>
      <c r="C886" s="100"/>
      <c r="D886" s="101"/>
      <c r="E886" s="102"/>
    </row>
    <row r="887" spans="1:5">
      <c r="A887" s="109"/>
      <c r="B887" s="108"/>
      <c r="C887" s="100"/>
      <c r="D887" s="101"/>
      <c r="E887" s="102"/>
    </row>
    <row r="888" spans="1:5">
      <c r="A888" s="109"/>
      <c r="B888" s="108"/>
      <c r="C888" s="100"/>
      <c r="D888" s="101"/>
      <c r="E888" s="102"/>
    </row>
    <row r="889" spans="1:5">
      <c r="A889" s="109"/>
      <c r="B889" s="108"/>
      <c r="C889" s="100"/>
      <c r="D889" s="101"/>
      <c r="E889" s="102"/>
    </row>
    <row r="890" spans="1:5">
      <c r="A890" s="109"/>
      <c r="B890" s="108"/>
      <c r="C890" s="100"/>
      <c r="D890" s="101"/>
      <c r="E890" s="102"/>
    </row>
    <row r="891" spans="1:5">
      <c r="A891" s="109"/>
      <c r="B891" s="108"/>
      <c r="C891" s="100"/>
      <c r="D891" s="101"/>
      <c r="E891" s="102"/>
    </row>
    <row r="892" spans="1:5">
      <c r="A892" s="109"/>
      <c r="B892" s="108"/>
      <c r="C892" s="100"/>
      <c r="D892" s="101"/>
      <c r="E892" s="102"/>
    </row>
    <row r="893" spans="1:5">
      <c r="A893" s="109"/>
      <c r="B893" s="108"/>
      <c r="C893" s="100"/>
      <c r="D893" s="101"/>
      <c r="E893" s="102"/>
    </row>
    <row r="894" spans="1:5">
      <c r="A894" s="109"/>
      <c r="B894" s="108"/>
      <c r="C894" s="100"/>
      <c r="D894" s="101"/>
      <c r="E894" s="102"/>
    </row>
    <row r="895" spans="1:5">
      <c r="A895" s="109"/>
      <c r="B895" s="108"/>
      <c r="C895" s="100"/>
      <c r="D895" s="101"/>
      <c r="E895" s="102"/>
    </row>
    <row r="896" spans="1:5">
      <c r="A896" s="109"/>
      <c r="B896" s="108"/>
      <c r="C896" s="100"/>
      <c r="D896" s="101"/>
      <c r="E896" s="102"/>
    </row>
    <row r="897" spans="1:5">
      <c r="A897" s="109"/>
      <c r="B897" s="108"/>
      <c r="C897" s="100"/>
      <c r="D897" s="101"/>
      <c r="E897" s="102"/>
    </row>
    <row r="898" spans="1:5">
      <c r="A898" s="109"/>
      <c r="B898" s="108"/>
      <c r="C898" s="100"/>
      <c r="D898" s="101"/>
      <c r="E898" s="102"/>
    </row>
    <row r="899" spans="1:5">
      <c r="A899" s="109"/>
      <c r="B899" s="108"/>
      <c r="C899" s="100"/>
      <c r="D899" s="101"/>
      <c r="E899" s="102"/>
    </row>
    <row r="900" spans="1:5">
      <c r="A900" s="109"/>
      <c r="B900" s="108"/>
      <c r="C900" s="100"/>
      <c r="D900" s="101"/>
      <c r="E900" s="102"/>
    </row>
    <row r="901" spans="1:5">
      <c r="A901" s="109"/>
      <c r="B901" s="108"/>
      <c r="C901" s="100"/>
      <c r="D901" s="101"/>
      <c r="E901" s="102"/>
    </row>
    <row r="902" spans="1:5">
      <c r="A902" s="109"/>
      <c r="B902" s="108"/>
      <c r="C902" s="100"/>
      <c r="D902" s="101"/>
      <c r="E902" s="102"/>
    </row>
    <row r="903" spans="1:5">
      <c r="A903" s="109"/>
      <c r="B903" s="108"/>
      <c r="C903" s="100"/>
      <c r="D903" s="101"/>
      <c r="E903" s="102"/>
    </row>
    <row r="904" spans="1:5">
      <c r="A904" s="109"/>
      <c r="B904" s="108"/>
      <c r="C904" s="100"/>
      <c r="D904" s="101"/>
      <c r="E904" s="102"/>
    </row>
    <row r="905" spans="1:5">
      <c r="A905" s="109"/>
      <c r="B905" s="108"/>
      <c r="C905" s="100"/>
      <c r="D905" s="101"/>
      <c r="E905" s="102"/>
    </row>
    <row r="906" spans="1:5">
      <c r="A906" s="109"/>
      <c r="B906" s="108"/>
      <c r="C906" s="100"/>
      <c r="D906" s="101"/>
      <c r="E906" s="102"/>
    </row>
    <row r="907" spans="1:5">
      <c r="A907" s="109"/>
      <c r="B907" s="108"/>
      <c r="C907" s="100"/>
      <c r="D907" s="101"/>
      <c r="E907" s="102"/>
    </row>
    <row r="908" spans="1:5">
      <c r="A908" s="109"/>
      <c r="B908" s="108"/>
      <c r="C908" s="100"/>
      <c r="D908" s="101"/>
      <c r="E908" s="102"/>
    </row>
    <row r="909" spans="1:5">
      <c r="A909" s="109"/>
      <c r="B909" s="108"/>
      <c r="C909" s="100"/>
      <c r="D909" s="101"/>
      <c r="E909" s="102"/>
    </row>
    <row r="910" spans="1:5">
      <c r="A910" s="109"/>
      <c r="B910" s="108"/>
      <c r="C910" s="100"/>
      <c r="D910" s="101"/>
      <c r="E910" s="102"/>
    </row>
    <row r="911" spans="1:5">
      <c r="A911" s="109"/>
      <c r="B911" s="108"/>
      <c r="C911" s="100"/>
      <c r="D911" s="101"/>
      <c r="E911" s="102"/>
    </row>
    <row r="912" spans="1:5">
      <c r="A912" s="109"/>
      <c r="B912" s="108"/>
      <c r="C912" s="100"/>
      <c r="D912" s="101"/>
      <c r="E912" s="102"/>
    </row>
    <row r="913" spans="1:5">
      <c r="A913" s="109"/>
      <c r="B913" s="108"/>
      <c r="C913" s="100"/>
      <c r="D913" s="101"/>
      <c r="E913" s="102"/>
    </row>
    <row r="914" spans="1:5">
      <c r="A914" s="109"/>
      <c r="B914" s="108"/>
      <c r="C914" s="100"/>
      <c r="D914" s="101"/>
      <c r="E914" s="102"/>
    </row>
    <row r="915" spans="1:5">
      <c r="A915" s="109"/>
      <c r="B915" s="108"/>
      <c r="C915" s="100"/>
      <c r="D915" s="101"/>
      <c r="E915" s="102"/>
    </row>
    <row r="916" spans="1:5">
      <c r="A916" s="109"/>
      <c r="B916" s="108"/>
      <c r="C916" s="100"/>
      <c r="D916" s="101"/>
      <c r="E916" s="102"/>
    </row>
    <row r="917" spans="1:5">
      <c r="A917" s="109"/>
      <c r="B917" s="108"/>
      <c r="C917" s="100"/>
      <c r="D917" s="101"/>
      <c r="E917" s="102"/>
    </row>
    <row r="918" spans="1:5">
      <c r="A918" s="109"/>
      <c r="B918" s="108"/>
      <c r="C918" s="100"/>
      <c r="D918" s="101"/>
      <c r="E918" s="102"/>
    </row>
    <row r="919" spans="1:5">
      <c r="A919" s="109"/>
      <c r="B919" s="108"/>
      <c r="C919" s="100"/>
      <c r="D919" s="101"/>
      <c r="E919" s="102"/>
    </row>
    <row r="920" spans="1:5">
      <c r="A920" s="109"/>
      <c r="B920" s="108"/>
      <c r="C920" s="100"/>
      <c r="D920" s="101"/>
      <c r="E920" s="102"/>
    </row>
    <row r="921" spans="1:5">
      <c r="A921" s="109"/>
      <c r="B921" s="108"/>
      <c r="C921" s="100"/>
      <c r="D921" s="101"/>
      <c r="E921" s="102"/>
    </row>
    <row r="922" spans="1:5">
      <c r="A922" s="109"/>
      <c r="B922" s="108"/>
      <c r="C922" s="100"/>
      <c r="D922" s="101"/>
      <c r="E922" s="102"/>
    </row>
    <row r="923" spans="1:5">
      <c r="A923" s="109"/>
      <c r="B923" s="108"/>
      <c r="C923" s="100"/>
      <c r="D923" s="101"/>
      <c r="E923" s="102"/>
    </row>
    <row r="924" spans="1:5">
      <c r="A924" s="109"/>
      <c r="B924" s="108"/>
      <c r="C924" s="100"/>
      <c r="D924" s="101"/>
      <c r="E924" s="102"/>
    </row>
    <row r="925" spans="1:5">
      <c r="A925" s="109"/>
      <c r="B925" s="108"/>
      <c r="C925" s="100"/>
      <c r="D925" s="101"/>
      <c r="E925" s="102"/>
    </row>
    <row r="926" spans="1:5">
      <c r="A926" s="109"/>
      <c r="B926" s="108"/>
      <c r="C926" s="100"/>
      <c r="D926" s="101"/>
      <c r="E926" s="102"/>
    </row>
    <row r="927" spans="1:5">
      <c r="A927" s="109"/>
      <c r="B927" s="108"/>
      <c r="C927" s="100"/>
      <c r="D927" s="101"/>
      <c r="E927" s="102"/>
    </row>
    <row r="928" spans="1:5">
      <c r="A928" s="109"/>
      <c r="B928" s="108"/>
      <c r="C928" s="100"/>
      <c r="D928" s="101"/>
      <c r="E928" s="102"/>
    </row>
    <row r="929" spans="1:5">
      <c r="A929" s="109"/>
      <c r="B929" s="108"/>
      <c r="C929" s="100"/>
      <c r="D929" s="101"/>
      <c r="E929" s="102"/>
    </row>
    <row r="930" spans="1:5">
      <c r="A930" s="109"/>
      <c r="B930" s="108"/>
      <c r="C930" s="100"/>
      <c r="D930" s="101"/>
      <c r="E930" s="102"/>
    </row>
    <row r="931" spans="1:5">
      <c r="A931" s="109"/>
      <c r="B931" s="108"/>
      <c r="C931" s="100"/>
      <c r="D931" s="101"/>
      <c r="E931" s="102"/>
    </row>
    <row r="932" spans="1:5">
      <c r="A932" s="109"/>
      <c r="B932" s="108"/>
      <c r="C932" s="100"/>
      <c r="D932" s="101"/>
      <c r="E932" s="102"/>
    </row>
    <row r="933" spans="1:5">
      <c r="A933" s="109"/>
      <c r="B933" s="108"/>
      <c r="C933" s="100"/>
      <c r="D933" s="101"/>
      <c r="E933" s="102"/>
    </row>
    <row r="934" spans="1:5">
      <c r="A934" s="109"/>
      <c r="B934" s="108"/>
      <c r="C934" s="100"/>
      <c r="D934" s="101"/>
      <c r="E934" s="102"/>
    </row>
    <row r="935" spans="1:5">
      <c r="A935" s="109"/>
      <c r="B935" s="108"/>
      <c r="C935" s="100"/>
      <c r="D935" s="101"/>
      <c r="E935" s="102"/>
    </row>
    <row r="936" spans="1:5">
      <c r="A936" s="109"/>
      <c r="B936" s="108"/>
      <c r="C936" s="100"/>
      <c r="D936" s="101"/>
      <c r="E936" s="102"/>
    </row>
    <row r="937" spans="1:5">
      <c r="A937" s="109"/>
      <c r="B937" s="108"/>
      <c r="C937" s="100"/>
      <c r="D937" s="101"/>
      <c r="E937" s="102"/>
    </row>
    <row r="938" spans="1:5">
      <c r="A938" s="109"/>
      <c r="B938" s="108"/>
      <c r="C938" s="100"/>
      <c r="D938" s="101"/>
      <c r="E938" s="102"/>
    </row>
    <row r="939" spans="1:5">
      <c r="A939" s="109"/>
      <c r="B939" s="108"/>
      <c r="C939" s="100"/>
      <c r="D939" s="101"/>
      <c r="E939" s="102"/>
    </row>
    <row r="940" spans="1:5">
      <c r="A940" s="109"/>
      <c r="B940" s="108"/>
      <c r="C940" s="100"/>
      <c r="D940" s="101"/>
      <c r="E940" s="102"/>
    </row>
    <row r="941" spans="1:5">
      <c r="A941" s="109"/>
      <c r="B941" s="108"/>
      <c r="C941" s="100"/>
      <c r="D941" s="101"/>
      <c r="E941" s="102"/>
    </row>
    <row r="942" spans="1:5">
      <c r="A942" s="109"/>
      <c r="B942" s="108"/>
      <c r="C942" s="100"/>
      <c r="D942" s="101"/>
      <c r="E942" s="102"/>
    </row>
    <row r="943" spans="1:5">
      <c r="A943" s="109"/>
      <c r="B943" s="108"/>
      <c r="C943" s="100"/>
      <c r="D943" s="101"/>
      <c r="E943" s="102"/>
    </row>
    <row r="944" spans="1:5">
      <c r="A944" s="109"/>
      <c r="B944" s="108"/>
      <c r="C944" s="100"/>
      <c r="D944" s="101"/>
      <c r="E944" s="102"/>
    </row>
    <row r="945" spans="1:5">
      <c r="A945" s="109"/>
      <c r="B945" s="108"/>
      <c r="C945" s="100"/>
      <c r="D945" s="101"/>
      <c r="E945" s="102"/>
    </row>
    <row r="946" spans="1:5">
      <c r="A946" s="109"/>
      <c r="B946" s="108"/>
      <c r="C946" s="100"/>
      <c r="D946" s="101"/>
      <c r="E946" s="102"/>
    </row>
    <row r="947" spans="1:5">
      <c r="A947" s="109"/>
      <c r="B947" s="108"/>
      <c r="C947" s="100"/>
      <c r="D947" s="101"/>
      <c r="E947" s="102"/>
    </row>
    <row r="948" spans="1:5">
      <c r="A948" s="109"/>
      <c r="B948" s="108"/>
      <c r="C948" s="100"/>
      <c r="D948" s="101"/>
      <c r="E948" s="102"/>
    </row>
    <row r="949" spans="1:5">
      <c r="A949" s="109"/>
      <c r="B949" s="108"/>
      <c r="C949" s="100"/>
      <c r="D949" s="101"/>
      <c r="E949" s="102"/>
    </row>
    <row r="950" spans="1:5">
      <c r="A950" s="109"/>
      <c r="B950" s="108"/>
      <c r="C950" s="100"/>
      <c r="D950" s="101"/>
      <c r="E950" s="102"/>
    </row>
    <row r="951" spans="1:5">
      <c r="A951" s="109"/>
      <c r="B951" s="108"/>
      <c r="C951" s="100"/>
      <c r="D951" s="101"/>
      <c r="E951" s="102"/>
    </row>
    <row r="952" spans="1:5">
      <c r="A952" s="109"/>
      <c r="B952" s="108"/>
      <c r="C952" s="100"/>
      <c r="D952" s="101"/>
      <c r="E952" s="102"/>
    </row>
    <row r="953" spans="1:5">
      <c r="A953" s="109"/>
      <c r="B953" s="108"/>
      <c r="C953" s="100"/>
      <c r="D953" s="101"/>
      <c r="E953" s="102"/>
    </row>
    <row r="954" spans="1:5">
      <c r="A954" s="109"/>
      <c r="B954" s="108"/>
      <c r="C954" s="100"/>
      <c r="D954" s="101"/>
      <c r="E954" s="102"/>
    </row>
    <row r="955" spans="1:5">
      <c r="A955" s="109"/>
      <c r="B955" s="108"/>
      <c r="C955" s="100"/>
      <c r="D955" s="101"/>
      <c r="E955" s="102"/>
    </row>
    <row r="956" spans="1:5">
      <c r="A956" s="109"/>
      <c r="B956" s="108"/>
      <c r="C956" s="100"/>
      <c r="D956" s="101"/>
      <c r="E956" s="102"/>
    </row>
    <row r="957" spans="1:5">
      <c r="A957" s="109"/>
      <c r="B957" s="108"/>
      <c r="C957" s="100"/>
      <c r="D957" s="101"/>
      <c r="E957" s="102"/>
    </row>
    <row r="958" spans="1:5">
      <c r="A958" s="109"/>
      <c r="B958" s="108"/>
      <c r="C958" s="100"/>
      <c r="D958" s="101"/>
      <c r="E958" s="102"/>
    </row>
    <row r="959" spans="1:5">
      <c r="A959" s="109"/>
      <c r="B959" s="108"/>
      <c r="C959" s="100"/>
      <c r="D959" s="101"/>
      <c r="E959" s="102"/>
    </row>
    <row r="960" spans="1:5">
      <c r="A960" s="109"/>
      <c r="B960" s="108"/>
      <c r="C960" s="100"/>
      <c r="D960" s="101"/>
      <c r="E960" s="102"/>
    </row>
    <row r="961" spans="1:5">
      <c r="A961" s="109"/>
      <c r="B961" s="108"/>
      <c r="C961" s="100"/>
      <c r="D961" s="101"/>
      <c r="E961" s="102"/>
    </row>
    <row r="962" spans="1:5">
      <c r="A962" s="109"/>
      <c r="B962" s="108"/>
      <c r="C962" s="100"/>
      <c r="D962" s="101"/>
      <c r="E962" s="102"/>
    </row>
    <row r="963" spans="1:5">
      <c r="A963" s="109"/>
      <c r="B963" s="108"/>
      <c r="C963" s="100"/>
      <c r="D963" s="101"/>
      <c r="E963" s="102"/>
    </row>
    <row r="964" spans="1:5">
      <c r="A964" s="109"/>
      <c r="B964" s="108"/>
      <c r="C964" s="100"/>
      <c r="D964" s="101"/>
      <c r="E964" s="102"/>
    </row>
    <row r="965" spans="1:5">
      <c r="A965" s="109"/>
      <c r="B965" s="108"/>
      <c r="C965" s="100"/>
      <c r="D965" s="101"/>
      <c r="E965" s="102"/>
    </row>
    <row r="966" spans="1:5">
      <c r="A966" s="109"/>
      <c r="B966" s="108"/>
      <c r="C966" s="100"/>
      <c r="D966" s="101"/>
      <c r="E966" s="102"/>
    </row>
    <row r="967" spans="1:5">
      <c r="A967" s="109"/>
      <c r="B967" s="108"/>
      <c r="C967" s="100"/>
      <c r="D967" s="101"/>
      <c r="E967" s="102"/>
    </row>
    <row r="968" spans="1:5">
      <c r="A968" s="109"/>
      <c r="B968" s="108"/>
      <c r="C968" s="100"/>
      <c r="D968" s="101"/>
      <c r="E968" s="102"/>
    </row>
    <row r="969" spans="1:5">
      <c r="A969" s="109"/>
      <c r="B969" s="108"/>
      <c r="C969" s="100"/>
      <c r="D969" s="101"/>
      <c r="E969" s="102"/>
    </row>
    <row r="970" spans="1:5">
      <c r="A970" s="109"/>
      <c r="B970" s="108"/>
      <c r="C970" s="100"/>
      <c r="D970" s="101"/>
      <c r="E970" s="102"/>
    </row>
    <row r="971" spans="1:5">
      <c r="A971" s="109"/>
      <c r="B971" s="108"/>
      <c r="C971" s="100"/>
      <c r="D971" s="101"/>
      <c r="E971" s="102"/>
    </row>
    <row r="972" spans="1:5">
      <c r="A972" s="109"/>
      <c r="B972" s="108"/>
      <c r="C972" s="100"/>
      <c r="D972" s="101"/>
      <c r="E972" s="102"/>
    </row>
    <row r="973" spans="1:5">
      <c r="A973" s="109"/>
      <c r="B973" s="108"/>
      <c r="C973" s="100"/>
      <c r="D973" s="101"/>
      <c r="E973" s="102"/>
    </row>
    <row r="974" spans="1:5">
      <c r="A974" s="109"/>
      <c r="B974" s="108"/>
      <c r="C974" s="100"/>
      <c r="D974" s="101"/>
      <c r="E974" s="102"/>
    </row>
    <row r="975" spans="1:5">
      <c r="A975" s="109"/>
      <c r="B975" s="108"/>
      <c r="C975" s="100"/>
      <c r="D975" s="101"/>
      <c r="E975" s="102"/>
    </row>
    <row r="976" spans="1:5">
      <c r="A976" s="109"/>
      <c r="B976" s="108"/>
      <c r="C976" s="100"/>
      <c r="D976" s="101"/>
      <c r="E976" s="102"/>
    </row>
    <row r="977" spans="1:5">
      <c r="A977" s="109"/>
      <c r="B977" s="108"/>
      <c r="C977" s="100"/>
      <c r="D977" s="101"/>
      <c r="E977" s="102"/>
    </row>
    <row r="978" spans="1:5">
      <c r="A978" s="109"/>
      <c r="B978" s="108"/>
      <c r="C978" s="100"/>
      <c r="D978" s="101"/>
      <c r="E978" s="102"/>
    </row>
    <row r="979" spans="1:5">
      <c r="A979" s="109"/>
      <c r="B979" s="108"/>
      <c r="C979" s="100"/>
      <c r="D979" s="101"/>
      <c r="E979" s="102"/>
    </row>
    <row r="980" spans="1:5">
      <c r="A980" s="109"/>
      <c r="B980" s="108"/>
      <c r="C980" s="100"/>
      <c r="D980" s="101"/>
      <c r="E980" s="102"/>
    </row>
    <row r="981" spans="1:5">
      <c r="A981" s="109"/>
      <c r="B981" s="108"/>
      <c r="C981" s="100"/>
      <c r="D981" s="101"/>
      <c r="E981" s="102"/>
    </row>
    <row r="982" spans="1:5">
      <c r="A982" s="109"/>
      <c r="B982" s="108"/>
      <c r="C982" s="100"/>
      <c r="D982" s="101"/>
      <c r="E982" s="102"/>
    </row>
    <row r="983" spans="1:5">
      <c r="A983" s="109"/>
      <c r="B983" s="108"/>
      <c r="C983" s="100"/>
      <c r="D983" s="101"/>
      <c r="E983" s="102"/>
    </row>
    <row r="984" spans="1:5">
      <c r="A984" s="109"/>
      <c r="B984" s="108"/>
      <c r="C984" s="100"/>
      <c r="D984" s="101"/>
      <c r="E984" s="102"/>
    </row>
    <row r="985" spans="1:5">
      <c r="A985" s="109"/>
      <c r="B985" s="108"/>
      <c r="C985" s="100"/>
      <c r="D985" s="101"/>
      <c r="E985" s="102"/>
    </row>
    <row r="986" spans="1:5">
      <c r="A986" s="109"/>
      <c r="B986" s="108"/>
      <c r="C986" s="100"/>
      <c r="D986" s="101"/>
      <c r="E986" s="102"/>
    </row>
    <row r="987" spans="1:5">
      <c r="A987" s="109"/>
      <c r="B987" s="108"/>
      <c r="C987" s="100"/>
      <c r="D987" s="101"/>
      <c r="E987" s="102"/>
    </row>
    <row r="988" spans="1:5">
      <c r="A988" s="109"/>
      <c r="B988" s="108"/>
      <c r="C988" s="100"/>
      <c r="D988" s="101"/>
      <c r="E988" s="102"/>
    </row>
    <row r="989" spans="1:5">
      <c r="A989" s="109"/>
      <c r="B989" s="108"/>
      <c r="C989" s="100"/>
      <c r="D989" s="101"/>
      <c r="E989" s="102"/>
    </row>
    <row r="990" spans="1:5">
      <c r="A990" s="109"/>
      <c r="B990" s="108"/>
      <c r="C990" s="100"/>
      <c r="D990" s="101"/>
      <c r="E990" s="102"/>
    </row>
    <row r="991" spans="1:5">
      <c r="A991" s="109"/>
      <c r="B991" s="108"/>
      <c r="C991" s="100"/>
      <c r="D991" s="101"/>
      <c r="E991" s="102"/>
    </row>
    <row r="992" spans="1:5">
      <c r="A992" s="109"/>
      <c r="B992" s="108"/>
      <c r="C992" s="100"/>
      <c r="D992" s="101"/>
      <c r="E992" s="102"/>
    </row>
    <row r="993" spans="1:5">
      <c r="A993" s="109"/>
      <c r="B993" s="108"/>
      <c r="C993" s="100"/>
      <c r="D993" s="101"/>
      <c r="E993" s="102"/>
    </row>
    <row r="994" spans="1:5">
      <c r="A994" s="109"/>
      <c r="B994" s="108"/>
      <c r="C994" s="100"/>
      <c r="D994" s="101"/>
      <c r="E994" s="102"/>
    </row>
    <row r="995" spans="1:5">
      <c r="A995" s="109"/>
      <c r="B995" s="108"/>
      <c r="C995" s="100"/>
      <c r="D995" s="101"/>
      <c r="E995" s="102"/>
    </row>
    <row r="996" spans="1:5">
      <c r="A996" s="109"/>
      <c r="B996" s="108"/>
      <c r="C996" s="100"/>
      <c r="D996" s="101"/>
      <c r="E996" s="102"/>
    </row>
    <row r="997" spans="1:5">
      <c r="A997" s="109"/>
      <c r="B997" s="108"/>
      <c r="C997" s="100"/>
      <c r="D997" s="101"/>
      <c r="E997" s="102"/>
    </row>
    <row r="998" spans="1:5">
      <c r="A998" s="109"/>
      <c r="B998" s="108"/>
      <c r="C998" s="100"/>
      <c r="D998" s="101"/>
      <c r="E998" s="102"/>
    </row>
    <row r="999" spans="1:5">
      <c r="A999" s="109"/>
      <c r="B999" s="108"/>
      <c r="C999" s="100"/>
      <c r="D999" s="101"/>
      <c r="E999" s="102"/>
    </row>
    <row r="1000" spans="1:5">
      <c r="A1000" s="109"/>
      <c r="B1000" s="108"/>
      <c r="C1000" s="100"/>
      <c r="D1000" s="101"/>
      <c r="E1000" s="102"/>
    </row>
    <row r="1001" spans="1:5">
      <c r="A1001" s="109"/>
      <c r="B1001" s="108"/>
      <c r="C1001" s="100"/>
      <c r="D1001" s="101"/>
      <c r="E1001" s="102"/>
    </row>
    <row r="1002" spans="1:5">
      <c r="A1002" s="109"/>
      <c r="B1002" s="108"/>
      <c r="C1002" s="100"/>
      <c r="D1002" s="101"/>
      <c r="E1002" s="102"/>
    </row>
    <row r="1003" spans="1:5">
      <c r="A1003" s="109"/>
      <c r="B1003" s="108"/>
      <c r="C1003" s="100"/>
      <c r="D1003" s="101"/>
      <c r="E1003" s="102"/>
    </row>
    <row r="1004" spans="1:5">
      <c r="A1004" s="109"/>
      <c r="B1004" s="108"/>
      <c r="C1004" s="100"/>
      <c r="D1004" s="101"/>
      <c r="E1004" s="102"/>
    </row>
    <row r="1005" spans="1:5">
      <c r="A1005" s="109"/>
      <c r="B1005" s="108"/>
      <c r="C1005" s="100"/>
      <c r="D1005" s="101"/>
      <c r="E1005" s="102"/>
    </row>
    <row r="1006" spans="1:5">
      <c r="A1006" s="109"/>
      <c r="B1006" s="108"/>
      <c r="C1006" s="100"/>
      <c r="D1006" s="101"/>
      <c r="E1006" s="102"/>
    </row>
    <row r="1007" spans="1:5">
      <c r="A1007" s="109"/>
      <c r="B1007" s="108"/>
      <c r="C1007" s="100"/>
      <c r="D1007" s="101"/>
      <c r="E1007" s="102"/>
    </row>
    <row r="1008" spans="1:5">
      <c r="A1008" s="109"/>
      <c r="B1008" s="108"/>
      <c r="C1008" s="100"/>
      <c r="D1008" s="101"/>
      <c r="E1008" s="102"/>
    </row>
    <row r="1009" spans="1:5" hidden="1">
      <c r="A1009" s="109"/>
      <c r="B1009" s="108"/>
      <c r="C1009" s="100"/>
      <c r="D1009" s="101"/>
      <c r="E1009" s="102"/>
    </row>
    <row r="1010" spans="1:5">
      <c r="A1010" s="109"/>
      <c r="B1010" s="108"/>
      <c r="C1010" s="100"/>
      <c r="D1010" s="101"/>
      <c r="E1010" s="102"/>
    </row>
    <row r="1011" spans="1:5">
      <c r="A1011" s="109"/>
      <c r="B1011" s="108"/>
      <c r="C1011" s="100"/>
      <c r="D1011" s="101"/>
      <c r="E1011" s="102"/>
    </row>
    <row r="1012" spans="1:5">
      <c r="A1012" s="109"/>
      <c r="B1012" s="108"/>
      <c r="C1012" s="100"/>
      <c r="D1012" s="101"/>
      <c r="E1012" s="102"/>
    </row>
    <row r="1013" spans="1:5">
      <c r="A1013" s="109"/>
      <c r="B1013" s="108"/>
      <c r="C1013" s="100"/>
      <c r="D1013" s="101"/>
      <c r="E1013" s="102"/>
    </row>
    <row r="1014" spans="1:5">
      <c r="A1014" s="109"/>
      <c r="B1014" s="108"/>
      <c r="C1014" s="100"/>
      <c r="D1014" s="101"/>
      <c r="E1014" s="102"/>
    </row>
    <row r="1015" spans="1:5">
      <c r="A1015" s="109"/>
      <c r="B1015" s="108"/>
      <c r="C1015" s="100"/>
      <c r="D1015" s="101"/>
      <c r="E1015" s="102"/>
    </row>
    <row r="1016" spans="1:5">
      <c r="A1016" s="109"/>
      <c r="B1016" s="108"/>
      <c r="C1016" s="100"/>
      <c r="D1016" s="101"/>
      <c r="E1016" s="102"/>
    </row>
    <row r="1017" spans="1:5">
      <c r="A1017" s="109"/>
      <c r="B1017" s="108"/>
      <c r="C1017" s="100"/>
      <c r="D1017" s="101"/>
      <c r="E1017" s="102"/>
    </row>
    <row r="1018" spans="1:5">
      <c r="A1018" s="109"/>
      <c r="B1018" s="108"/>
      <c r="C1018" s="100"/>
      <c r="D1018" s="101"/>
      <c r="E1018" s="102"/>
    </row>
    <row r="1019" spans="1:5">
      <c r="A1019" s="109"/>
      <c r="B1019" s="108"/>
      <c r="C1019" s="100"/>
      <c r="D1019" s="101"/>
      <c r="E1019" s="102"/>
    </row>
    <row r="1020" spans="1:5">
      <c r="A1020" s="109"/>
      <c r="B1020" s="108"/>
      <c r="C1020" s="100"/>
      <c r="D1020" s="101"/>
      <c r="E1020" s="102"/>
    </row>
    <row r="1021" spans="1:5">
      <c r="A1021" s="109"/>
      <c r="B1021" s="108"/>
      <c r="C1021" s="100"/>
      <c r="D1021" s="101"/>
      <c r="E1021" s="102"/>
    </row>
    <row r="1022" spans="1:5">
      <c r="A1022" s="109"/>
      <c r="B1022" s="108"/>
      <c r="C1022" s="100"/>
      <c r="D1022" s="101"/>
      <c r="E1022" s="102"/>
    </row>
    <row r="1023" spans="1:5">
      <c r="A1023" s="109"/>
      <c r="B1023" s="108"/>
      <c r="C1023" s="100"/>
      <c r="D1023" s="101"/>
      <c r="E1023" s="102"/>
    </row>
    <row r="1024" spans="1:5">
      <c r="A1024" s="109"/>
      <c r="B1024" s="108"/>
      <c r="C1024" s="100"/>
      <c r="D1024" s="101"/>
      <c r="E1024" s="102"/>
    </row>
    <row r="1025" spans="1:5">
      <c r="A1025" s="109"/>
      <c r="B1025" s="108"/>
      <c r="C1025" s="100"/>
      <c r="D1025" s="101"/>
      <c r="E1025" s="102"/>
    </row>
    <row r="1026" spans="1:5">
      <c r="A1026" s="109"/>
      <c r="B1026" s="108"/>
      <c r="C1026" s="100"/>
      <c r="D1026" s="101"/>
      <c r="E1026" s="102"/>
    </row>
    <row r="1027" spans="1:5">
      <c r="A1027" s="109"/>
      <c r="B1027" s="108"/>
      <c r="C1027" s="100"/>
      <c r="D1027" s="101"/>
      <c r="E1027" s="102"/>
    </row>
    <row r="1028" spans="1:5">
      <c r="A1028" s="109"/>
      <c r="B1028" s="108"/>
      <c r="C1028" s="100"/>
      <c r="D1028" s="101"/>
      <c r="E1028" s="102"/>
    </row>
    <row r="1029" spans="1:5">
      <c r="A1029" s="109"/>
      <c r="B1029" s="108"/>
      <c r="C1029" s="100"/>
      <c r="D1029" s="101"/>
      <c r="E1029" s="102"/>
    </row>
    <row r="1030" spans="1:5">
      <c r="A1030" s="109"/>
      <c r="B1030" s="108"/>
      <c r="C1030" s="100"/>
      <c r="D1030" s="101"/>
      <c r="E1030" s="102"/>
    </row>
    <row r="1031" spans="1:5">
      <c r="A1031" s="109"/>
      <c r="B1031" s="108"/>
      <c r="C1031" s="100"/>
      <c r="D1031" s="101"/>
      <c r="E1031" s="102"/>
    </row>
    <row r="1032" spans="1:5">
      <c r="A1032" s="109"/>
      <c r="B1032" s="108"/>
      <c r="C1032" s="100"/>
      <c r="D1032" s="101"/>
      <c r="E1032" s="102"/>
    </row>
    <row r="1033" spans="1:5">
      <c r="A1033" s="109"/>
      <c r="B1033" s="108"/>
      <c r="C1033" s="100"/>
      <c r="D1033" s="101"/>
      <c r="E1033" s="102"/>
    </row>
    <row r="1034" spans="1:5">
      <c r="A1034" s="109"/>
      <c r="B1034" s="108"/>
      <c r="C1034" s="100"/>
      <c r="D1034" s="101"/>
      <c r="E1034" s="102"/>
    </row>
    <row r="1035" spans="1:5">
      <c r="A1035" s="109"/>
      <c r="B1035" s="108"/>
      <c r="C1035" s="100"/>
      <c r="D1035" s="101"/>
      <c r="E1035" s="102"/>
    </row>
    <row r="1036" spans="1:5">
      <c r="A1036" s="109"/>
      <c r="B1036" s="108"/>
      <c r="C1036" s="100"/>
      <c r="D1036" s="101"/>
      <c r="E1036" s="102"/>
    </row>
    <row r="1037" spans="1:5">
      <c r="A1037" s="109"/>
      <c r="B1037" s="108"/>
      <c r="C1037" s="100"/>
      <c r="D1037" s="101"/>
      <c r="E1037" s="102"/>
    </row>
    <row r="1038" spans="1:5">
      <c r="A1038" s="109"/>
      <c r="B1038" s="108"/>
      <c r="C1038" s="100"/>
      <c r="D1038" s="101"/>
      <c r="E1038" s="102"/>
    </row>
    <row r="1039" spans="1:5">
      <c r="A1039" s="109"/>
      <c r="B1039" s="108"/>
      <c r="C1039" s="100"/>
      <c r="D1039" s="101"/>
      <c r="E1039" s="102"/>
    </row>
    <row r="1040" spans="1:5">
      <c r="A1040" s="109"/>
      <c r="B1040" s="108"/>
      <c r="C1040" s="100"/>
      <c r="D1040" s="101"/>
      <c r="E1040" s="102"/>
    </row>
    <row r="1041" spans="1:5">
      <c r="A1041" s="109"/>
      <c r="B1041" s="108"/>
      <c r="C1041" s="100"/>
      <c r="D1041" s="101"/>
      <c r="E1041" s="102"/>
    </row>
    <row r="1042" spans="1:5">
      <c r="A1042" s="109"/>
      <c r="B1042" s="108"/>
      <c r="C1042" s="100"/>
      <c r="D1042" s="101"/>
      <c r="E1042" s="102"/>
    </row>
    <row r="1043" spans="1:5">
      <c r="A1043" s="109"/>
      <c r="B1043" s="108"/>
      <c r="C1043" s="100"/>
      <c r="D1043" s="101"/>
      <c r="E1043" s="102"/>
    </row>
    <row r="1044" spans="1:5">
      <c r="A1044" s="109"/>
      <c r="B1044" s="108"/>
      <c r="C1044" s="100"/>
      <c r="D1044" s="101"/>
      <c r="E1044" s="102"/>
    </row>
    <row r="1045" spans="1:5">
      <c r="A1045" s="109"/>
      <c r="B1045" s="108"/>
      <c r="C1045" s="100"/>
      <c r="D1045" s="101"/>
      <c r="E1045" s="102"/>
    </row>
    <row r="1046" spans="1:5">
      <c r="A1046" s="109"/>
      <c r="B1046" s="108"/>
      <c r="C1046" s="100"/>
      <c r="D1046" s="101"/>
      <c r="E1046" s="102"/>
    </row>
    <row r="1047" spans="1:5">
      <c r="A1047" s="109"/>
      <c r="B1047" s="108"/>
      <c r="C1047" s="100"/>
      <c r="D1047" s="101"/>
      <c r="E1047" s="102"/>
    </row>
    <row r="1048" spans="1:5">
      <c r="A1048" s="109"/>
      <c r="B1048" s="108"/>
      <c r="C1048" s="100"/>
      <c r="D1048" s="101"/>
      <c r="E1048" s="102"/>
    </row>
    <row r="1049" spans="1:5">
      <c r="A1049" s="109"/>
      <c r="B1049" s="108"/>
      <c r="C1049" s="100"/>
      <c r="D1049" s="101"/>
      <c r="E1049" s="102"/>
    </row>
    <row r="1050" spans="1:5">
      <c r="A1050" s="109"/>
      <c r="B1050" s="108"/>
      <c r="C1050" s="100"/>
      <c r="D1050" s="101"/>
      <c r="E1050" s="102"/>
    </row>
    <row r="1051" spans="1:5">
      <c r="A1051" s="109"/>
      <c r="B1051" s="108"/>
      <c r="C1051" s="100"/>
      <c r="D1051" s="101"/>
      <c r="E1051" s="102"/>
    </row>
    <row r="1052" spans="1:5">
      <c r="A1052" s="109"/>
      <c r="B1052" s="108"/>
      <c r="C1052" s="100"/>
      <c r="D1052" s="101"/>
      <c r="E1052" s="102"/>
    </row>
    <row r="1053" spans="1:5">
      <c r="A1053" s="109"/>
      <c r="B1053" s="108"/>
      <c r="C1053" s="100"/>
      <c r="D1053" s="101"/>
      <c r="E1053" s="102"/>
    </row>
    <row r="1054" spans="1:5">
      <c r="A1054" s="109"/>
      <c r="B1054" s="108"/>
      <c r="C1054" s="100"/>
      <c r="D1054" s="101"/>
      <c r="E1054" s="102"/>
    </row>
    <row r="1055" spans="1:5">
      <c r="A1055" s="109"/>
      <c r="B1055" s="108"/>
      <c r="C1055" s="100"/>
      <c r="D1055" s="101"/>
      <c r="E1055" s="102"/>
    </row>
    <row r="1056" spans="1:5">
      <c r="A1056" s="109"/>
      <c r="B1056" s="108"/>
      <c r="C1056" s="100"/>
      <c r="D1056" s="101"/>
      <c r="E1056" s="102"/>
    </row>
    <row r="1057" spans="1:5">
      <c r="A1057" s="109"/>
      <c r="B1057" s="108"/>
      <c r="C1057" s="100"/>
      <c r="D1057" s="101"/>
      <c r="E1057" s="102"/>
    </row>
    <row r="1058" spans="1:5">
      <c r="A1058" s="109"/>
      <c r="B1058" s="108"/>
      <c r="C1058" s="100"/>
      <c r="D1058" s="101"/>
      <c r="E1058" s="102"/>
    </row>
    <row r="1059" spans="1:5">
      <c r="A1059" s="109"/>
      <c r="B1059" s="108"/>
      <c r="C1059" s="100"/>
      <c r="D1059" s="101"/>
      <c r="E1059" s="102"/>
    </row>
    <row r="1060" spans="1:5">
      <c r="A1060" s="109"/>
      <c r="B1060" s="108"/>
      <c r="C1060" s="100"/>
      <c r="D1060" s="101"/>
      <c r="E1060" s="102"/>
    </row>
    <row r="1061" spans="1:5">
      <c r="A1061" s="109"/>
      <c r="B1061" s="108"/>
      <c r="C1061" s="100"/>
      <c r="D1061" s="101"/>
      <c r="E1061" s="102"/>
    </row>
    <row r="1062" spans="1:5">
      <c r="A1062" s="109"/>
      <c r="B1062" s="108"/>
      <c r="C1062" s="100"/>
      <c r="D1062" s="101"/>
      <c r="E1062" s="102"/>
    </row>
    <row r="1063" spans="1:5">
      <c r="A1063" s="109"/>
      <c r="B1063" s="108"/>
      <c r="C1063" s="100"/>
      <c r="D1063" s="101"/>
      <c r="E1063" s="102"/>
    </row>
    <row r="1064" spans="1:5">
      <c r="A1064" s="109"/>
      <c r="B1064" s="108"/>
      <c r="C1064" s="100"/>
      <c r="D1064" s="101"/>
      <c r="E1064" s="102"/>
    </row>
    <row r="1065" spans="1:5">
      <c r="A1065" s="109"/>
      <c r="B1065" s="108"/>
      <c r="C1065" s="100"/>
      <c r="D1065" s="101"/>
      <c r="E1065" s="102"/>
    </row>
    <row r="1066" spans="1:5">
      <c r="A1066" s="109"/>
      <c r="B1066" s="108"/>
      <c r="C1066" s="100"/>
      <c r="D1066" s="101"/>
      <c r="E1066" s="102"/>
    </row>
    <row r="1067" spans="1:5">
      <c r="A1067" s="109"/>
      <c r="B1067" s="108"/>
      <c r="C1067" s="100"/>
      <c r="D1067" s="101"/>
      <c r="E1067" s="102"/>
    </row>
    <row r="1068" spans="1:5">
      <c r="A1068" s="109"/>
      <c r="B1068" s="108"/>
      <c r="C1068" s="100"/>
      <c r="D1068" s="101"/>
      <c r="E1068" s="102"/>
    </row>
    <row r="1069" spans="1:5">
      <c r="A1069" s="109"/>
      <c r="B1069" s="108"/>
      <c r="C1069" s="100"/>
      <c r="D1069" s="101"/>
      <c r="E1069" s="102"/>
    </row>
    <row r="1070" spans="1:5">
      <c r="A1070" s="109"/>
      <c r="B1070" s="108"/>
      <c r="C1070" s="100"/>
      <c r="D1070" s="101"/>
      <c r="E1070" s="102"/>
    </row>
    <row r="1071" spans="1:5">
      <c r="A1071" s="109"/>
      <c r="B1071" s="108"/>
      <c r="C1071" s="100"/>
      <c r="D1071" s="101"/>
      <c r="E1071" s="102"/>
    </row>
    <row r="1072" spans="1:5">
      <c r="A1072" s="109"/>
      <c r="B1072" s="108"/>
      <c r="C1072" s="100"/>
      <c r="D1072" s="101"/>
      <c r="E1072" s="102"/>
    </row>
    <row r="1073" spans="1:5">
      <c r="A1073" s="109"/>
      <c r="B1073" s="108"/>
      <c r="C1073" s="100"/>
      <c r="D1073" s="101"/>
      <c r="E1073" s="102"/>
    </row>
    <row r="1074" spans="1:5">
      <c r="A1074" s="109"/>
      <c r="B1074" s="108"/>
      <c r="C1074" s="100"/>
      <c r="D1074" s="101"/>
      <c r="E1074" s="102"/>
    </row>
    <row r="1075" spans="1:5">
      <c r="A1075" s="109"/>
      <c r="B1075" s="108"/>
      <c r="C1075" s="100"/>
      <c r="D1075" s="101"/>
      <c r="E1075" s="102"/>
    </row>
    <row r="1076" spans="1:5">
      <c r="A1076" s="109"/>
      <c r="B1076" s="108"/>
      <c r="C1076" s="100"/>
      <c r="D1076" s="101"/>
      <c r="E1076" s="102"/>
    </row>
    <row r="1077" spans="1:5">
      <c r="A1077" s="109"/>
      <c r="B1077" s="108"/>
      <c r="C1077" s="100"/>
      <c r="D1077" s="101"/>
      <c r="E1077" s="102"/>
    </row>
    <row r="1078" spans="1:5">
      <c r="A1078" s="109"/>
      <c r="B1078" s="108"/>
      <c r="C1078" s="100"/>
      <c r="D1078" s="101"/>
      <c r="E1078" s="102"/>
    </row>
    <row r="1079" spans="1:5">
      <c r="A1079" s="109"/>
      <c r="B1079" s="108"/>
      <c r="C1079" s="100"/>
      <c r="D1079" s="101"/>
      <c r="E1079" s="102"/>
    </row>
    <row r="1080" spans="1:5">
      <c r="A1080" s="109"/>
      <c r="B1080" s="108"/>
      <c r="C1080" s="100"/>
      <c r="D1080" s="101"/>
      <c r="E1080" s="102"/>
    </row>
    <row r="1081" spans="1:5">
      <c r="A1081" s="109"/>
      <c r="B1081" s="108"/>
      <c r="C1081" s="100"/>
      <c r="D1081" s="101"/>
      <c r="E1081" s="102"/>
    </row>
    <row r="1082" spans="1:5">
      <c r="A1082" s="109"/>
      <c r="B1082" s="108"/>
      <c r="C1082" s="100"/>
      <c r="D1082" s="101"/>
      <c r="E1082" s="102"/>
    </row>
    <row r="1083" spans="1:5">
      <c r="A1083" s="109"/>
      <c r="B1083" s="108"/>
      <c r="C1083" s="100"/>
      <c r="D1083" s="101"/>
      <c r="E1083" s="102"/>
    </row>
    <row r="1084" spans="1:5">
      <c r="A1084" s="109"/>
      <c r="B1084" s="108"/>
      <c r="C1084" s="100"/>
      <c r="D1084" s="101"/>
      <c r="E1084" s="102"/>
    </row>
    <row r="1085" spans="1:5">
      <c r="A1085" s="109"/>
      <c r="B1085" s="108"/>
      <c r="C1085" s="100"/>
      <c r="D1085" s="101"/>
      <c r="E1085" s="102"/>
    </row>
    <row r="1086" spans="1:5">
      <c r="A1086" s="109"/>
      <c r="B1086" s="108"/>
      <c r="C1086" s="100"/>
      <c r="D1086" s="101"/>
      <c r="E1086" s="102"/>
    </row>
    <row r="1087" spans="1:5">
      <c r="A1087" s="109"/>
      <c r="B1087" s="108"/>
      <c r="C1087" s="100"/>
      <c r="D1087" s="101"/>
      <c r="E1087" s="102"/>
    </row>
    <row r="1088" spans="1:5">
      <c r="A1088" s="109"/>
      <c r="B1088" s="108"/>
      <c r="C1088" s="100"/>
      <c r="D1088" s="101"/>
      <c r="E1088" s="102"/>
    </row>
    <row r="1089" spans="1:5">
      <c r="A1089" s="109"/>
      <c r="B1089" s="108"/>
      <c r="C1089" s="100"/>
      <c r="D1089" s="101"/>
      <c r="E1089" s="102"/>
    </row>
    <row r="1090" spans="1:5">
      <c r="A1090" s="109"/>
      <c r="B1090" s="108"/>
      <c r="C1090" s="100"/>
      <c r="D1090" s="101"/>
      <c r="E1090" s="102"/>
    </row>
    <row r="1091" spans="1:5">
      <c r="A1091" s="109"/>
      <c r="B1091" s="108"/>
      <c r="C1091" s="100"/>
      <c r="D1091" s="101"/>
      <c r="E1091" s="102"/>
    </row>
    <row r="1092" spans="1:5">
      <c r="A1092" s="109"/>
      <c r="B1092" s="108"/>
      <c r="C1092" s="100"/>
      <c r="D1092" s="101"/>
      <c r="E1092" s="102"/>
    </row>
    <row r="1093" spans="1:5">
      <c r="A1093" s="109"/>
      <c r="B1093" s="108"/>
      <c r="C1093" s="100"/>
      <c r="D1093" s="101"/>
      <c r="E1093" s="102"/>
    </row>
    <row r="1094" spans="1:5">
      <c r="A1094" s="109"/>
      <c r="B1094" s="108"/>
      <c r="C1094" s="100"/>
      <c r="D1094" s="101"/>
      <c r="E1094" s="102"/>
    </row>
    <row r="1095" spans="1:5">
      <c r="A1095" s="109"/>
      <c r="B1095" s="108"/>
      <c r="C1095" s="100"/>
      <c r="D1095" s="101"/>
      <c r="E1095" s="102"/>
    </row>
    <row r="1096" spans="1:5">
      <c r="A1096" s="109"/>
      <c r="B1096" s="108"/>
      <c r="C1096" s="100"/>
      <c r="D1096" s="101"/>
      <c r="E1096" s="102"/>
    </row>
    <row r="1097" spans="1:5">
      <c r="A1097" s="109"/>
      <c r="B1097" s="108"/>
      <c r="C1097" s="100"/>
      <c r="D1097" s="101"/>
      <c r="E1097" s="102"/>
    </row>
    <row r="1098" spans="1:5">
      <c r="A1098" s="109"/>
      <c r="B1098" s="108"/>
      <c r="C1098" s="100"/>
      <c r="D1098" s="101"/>
      <c r="E1098" s="102"/>
    </row>
    <row r="1099" spans="1:5">
      <c r="A1099" s="109"/>
      <c r="B1099" s="108"/>
      <c r="C1099" s="100"/>
      <c r="D1099" s="101"/>
      <c r="E1099" s="102"/>
    </row>
    <row r="1100" spans="1:5">
      <c r="A1100" s="109"/>
      <c r="B1100" s="108"/>
      <c r="C1100" s="100"/>
      <c r="D1100" s="101"/>
      <c r="E1100" s="102"/>
    </row>
    <row r="1101" spans="1:5">
      <c r="A1101" s="109"/>
      <c r="B1101" s="108"/>
      <c r="C1101" s="100"/>
      <c r="D1101" s="101"/>
      <c r="E1101" s="102"/>
    </row>
    <row r="1102" spans="1:5">
      <c r="A1102" s="109"/>
      <c r="B1102" s="108"/>
      <c r="C1102" s="100"/>
      <c r="D1102" s="101"/>
      <c r="E1102" s="102"/>
    </row>
    <row r="1103" spans="1:5">
      <c r="A1103" s="109"/>
      <c r="B1103" s="108"/>
      <c r="C1103" s="100"/>
      <c r="D1103" s="101"/>
      <c r="E1103" s="102"/>
    </row>
    <row r="1104" spans="1:5">
      <c r="A1104" s="109"/>
      <c r="B1104" s="108"/>
      <c r="C1104" s="100"/>
      <c r="D1104" s="101"/>
      <c r="E1104" s="102"/>
    </row>
    <row r="1105" spans="1:5">
      <c r="A1105" s="109"/>
      <c r="B1105" s="108"/>
      <c r="C1105" s="100"/>
      <c r="D1105" s="101"/>
      <c r="E1105" s="102"/>
    </row>
    <row r="1106" spans="1:5">
      <c r="A1106" s="109"/>
      <c r="B1106" s="108"/>
      <c r="C1106" s="100"/>
      <c r="D1106" s="101"/>
      <c r="E1106" s="102"/>
    </row>
    <row r="1107" spans="1:5">
      <c r="A1107" s="109"/>
      <c r="B1107" s="108"/>
      <c r="C1107" s="100"/>
      <c r="D1107" s="101"/>
      <c r="E1107" s="102"/>
    </row>
    <row r="1108" spans="1:5">
      <c r="A1108" s="109"/>
      <c r="B1108" s="108"/>
      <c r="C1108" s="100"/>
      <c r="D1108" s="101"/>
      <c r="E1108" s="102"/>
    </row>
    <row r="1109" spans="1:5">
      <c r="A1109" s="109"/>
      <c r="B1109" s="108"/>
      <c r="C1109" s="100"/>
      <c r="D1109" s="101"/>
      <c r="E1109" s="102"/>
    </row>
    <row r="1110" spans="1:5">
      <c r="A1110" s="109"/>
      <c r="B1110" s="108"/>
      <c r="C1110" s="100"/>
      <c r="D1110" s="101"/>
      <c r="E1110" s="102"/>
    </row>
    <row r="1111" spans="1:5">
      <c r="A1111" s="109"/>
      <c r="B1111" s="108"/>
      <c r="C1111" s="100"/>
      <c r="D1111" s="101"/>
      <c r="E1111" s="102"/>
    </row>
    <row r="1112" spans="1:5">
      <c r="A1112" s="109"/>
      <c r="B1112" s="108"/>
      <c r="C1112" s="100"/>
      <c r="D1112" s="101"/>
      <c r="E1112" s="102"/>
    </row>
    <row r="1113" spans="1:5">
      <c r="A1113" s="109"/>
      <c r="B1113" s="108"/>
      <c r="C1113" s="100"/>
      <c r="D1113" s="101"/>
      <c r="E1113" s="102"/>
    </row>
    <row r="1114" spans="1:5">
      <c r="A1114" s="109"/>
      <c r="B1114" s="108"/>
      <c r="C1114" s="100"/>
      <c r="D1114" s="101"/>
      <c r="E1114" s="102"/>
    </row>
    <row r="1115" spans="1:5">
      <c r="A1115" s="109"/>
      <c r="B1115" s="108"/>
      <c r="C1115" s="100"/>
      <c r="D1115" s="101"/>
      <c r="E1115" s="102"/>
    </row>
    <row r="1116" spans="1:5">
      <c r="A1116" s="109"/>
      <c r="B1116" s="108"/>
      <c r="C1116" s="100"/>
      <c r="D1116" s="101"/>
      <c r="E1116" s="102"/>
    </row>
    <row r="1117" spans="1:5">
      <c r="A1117" s="109"/>
      <c r="B1117" s="108"/>
      <c r="C1117" s="100"/>
      <c r="D1117" s="101"/>
      <c r="E1117" s="102"/>
    </row>
    <row r="1118" spans="1:5">
      <c r="A1118" s="109"/>
      <c r="B1118" s="108"/>
      <c r="C1118" s="100"/>
      <c r="D1118" s="101"/>
      <c r="E1118" s="102"/>
    </row>
    <row r="1119" spans="1:5">
      <c r="A1119" s="109"/>
      <c r="B1119" s="108"/>
      <c r="C1119" s="100"/>
      <c r="D1119" s="101"/>
      <c r="E1119" s="102"/>
    </row>
    <row r="1120" spans="1:5">
      <c r="A1120" s="109"/>
      <c r="B1120" s="108"/>
      <c r="C1120" s="100"/>
      <c r="D1120" s="101"/>
      <c r="E1120" s="102"/>
    </row>
    <row r="1121" spans="1:5">
      <c r="A1121" s="109"/>
      <c r="B1121" s="108"/>
      <c r="C1121" s="100"/>
      <c r="D1121" s="101"/>
      <c r="E1121" s="102"/>
    </row>
    <row r="1122" spans="1:5">
      <c r="A1122" s="109"/>
      <c r="B1122" s="108"/>
      <c r="C1122" s="100"/>
      <c r="D1122" s="101"/>
      <c r="E1122" s="102"/>
    </row>
    <row r="1123" spans="1:5">
      <c r="A1123" s="109"/>
      <c r="B1123" s="108"/>
      <c r="C1123" s="100"/>
      <c r="D1123" s="101"/>
      <c r="E1123" s="102"/>
    </row>
    <row r="1124" spans="1:5">
      <c r="A1124" s="109"/>
      <c r="B1124" s="108"/>
      <c r="C1124" s="100"/>
      <c r="D1124" s="101"/>
      <c r="E1124" s="102"/>
    </row>
    <row r="1125" spans="1:5">
      <c r="A1125" s="109"/>
      <c r="B1125" s="108"/>
      <c r="C1125" s="100"/>
      <c r="D1125" s="101"/>
      <c r="E1125" s="102"/>
    </row>
    <row r="1126" spans="1:5">
      <c r="A1126" s="109"/>
      <c r="B1126" s="108"/>
      <c r="C1126" s="100"/>
      <c r="D1126" s="101"/>
      <c r="E1126" s="102"/>
    </row>
    <row r="1127" spans="1:5">
      <c r="A1127" s="109"/>
      <c r="B1127" s="108"/>
      <c r="C1127" s="100"/>
      <c r="D1127" s="101"/>
      <c r="E1127" s="102"/>
    </row>
    <row r="1128" spans="1:5">
      <c r="A1128" s="109"/>
      <c r="B1128" s="108"/>
      <c r="C1128" s="100"/>
      <c r="D1128" s="101"/>
      <c r="E1128" s="102"/>
    </row>
    <row r="1129" spans="1:5">
      <c r="A1129" s="109"/>
      <c r="B1129" s="108"/>
      <c r="C1129" s="100"/>
      <c r="D1129" s="101"/>
      <c r="E1129" s="102"/>
    </row>
    <row r="1130" spans="1:5">
      <c r="A1130" s="109"/>
      <c r="B1130" s="108"/>
      <c r="C1130" s="100"/>
      <c r="D1130" s="101"/>
      <c r="E1130" s="102"/>
    </row>
    <row r="1131" spans="1:5">
      <c r="A1131" s="109"/>
      <c r="B1131" s="108"/>
      <c r="C1131" s="100"/>
      <c r="D1131" s="101"/>
      <c r="E1131" s="102"/>
    </row>
    <row r="1132" spans="1:5">
      <c r="A1132" s="109"/>
      <c r="B1132" s="108"/>
      <c r="C1132" s="100"/>
      <c r="D1132" s="101"/>
      <c r="E1132" s="102"/>
    </row>
    <row r="1133" spans="1:5">
      <c r="A1133" s="109"/>
      <c r="B1133" s="108"/>
      <c r="C1133" s="100"/>
      <c r="D1133" s="101"/>
      <c r="E1133" s="102"/>
    </row>
    <row r="1134" spans="1:5">
      <c r="A1134" s="109"/>
      <c r="B1134" s="108"/>
      <c r="C1134" s="100"/>
      <c r="D1134" s="101"/>
      <c r="E1134" s="102"/>
    </row>
    <row r="1135" spans="1:5">
      <c r="A1135" s="109"/>
      <c r="B1135" s="108"/>
      <c r="C1135" s="100"/>
      <c r="D1135" s="101"/>
      <c r="E1135" s="102"/>
    </row>
    <row r="1136" spans="1:5">
      <c r="A1136" s="109"/>
      <c r="B1136" s="108"/>
      <c r="C1136" s="100"/>
      <c r="D1136" s="101"/>
      <c r="E1136" s="102"/>
    </row>
    <row r="1137" spans="1:5">
      <c r="A1137" s="109"/>
      <c r="B1137" s="108"/>
      <c r="C1137" s="100"/>
      <c r="D1137" s="101"/>
      <c r="E1137" s="102"/>
    </row>
    <row r="1138" spans="1:5">
      <c r="A1138" s="109"/>
      <c r="B1138" s="108"/>
      <c r="C1138" s="100"/>
      <c r="D1138" s="101"/>
      <c r="E1138" s="102"/>
    </row>
    <row r="1139" spans="1:5">
      <c r="A1139" s="109"/>
      <c r="B1139" s="108"/>
      <c r="C1139" s="100"/>
      <c r="D1139" s="101"/>
      <c r="E1139" s="102"/>
    </row>
    <row r="1140" spans="1:5">
      <c r="A1140" s="109"/>
      <c r="B1140" s="108"/>
      <c r="C1140" s="100"/>
      <c r="D1140" s="101"/>
      <c r="E1140" s="102"/>
    </row>
    <row r="1141" spans="1:5">
      <c r="A1141" s="109"/>
      <c r="B1141" s="108"/>
      <c r="C1141" s="100"/>
      <c r="D1141" s="101"/>
      <c r="E1141" s="102"/>
    </row>
    <row r="1142" spans="1:5">
      <c r="A1142" s="109"/>
      <c r="B1142" s="108"/>
      <c r="C1142" s="100"/>
      <c r="D1142" s="101"/>
      <c r="E1142" s="102"/>
    </row>
    <row r="1143" spans="1:5">
      <c r="A1143" s="109"/>
      <c r="B1143" s="108"/>
      <c r="C1143" s="100"/>
      <c r="D1143" s="101"/>
      <c r="E1143" s="102"/>
    </row>
    <row r="1144" spans="1:5">
      <c r="A1144" s="109"/>
      <c r="B1144" s="108"/>
      <c r="C1144" s="100"/>
      <c r="D1144" s="101"/>
      <c r="E1144" s="102"/>
    </row>
    <row r="1145" spans="1:5">
      <c r="A1145" s="109"/>
      <c r="B1145" s="108"/>
      <c r="C1145" s="100"/>
      <c r="D1145" s="101"/>
      <c r="E1145" s="102"/>
    </row>
    <row r="1146" spans="1:5">
      <c r="A1146" s="109"/>
      <c r="B1146" s="108"/>
      <c r="C1146" s="100"/>
      <c r="D1146" s="101"/>
      <c r="E1146" s="102"/>
    </row>
    <row r="1147" spans="1:5">
      <c r="A1147" s="109"/>
      <c r="B1147" s="108"/>
      <c r="C1147" s="100"/>
      <c r="D1147" s="101"/>
      <c r="E1147" s="102"/>
    </row>
    <row r="1148" spans="1:5">
      <c r="A1148" s="109"/>
      <c r="B1148" s="108"/>
      <c r="C1148" s="100"/>
      <c r="D1148" s="101"/>
      <c r="E1148" s="102"/>
    </row>
    <row r="1149" spans="1:5">
      <c r="A1149" s="109"/>
      <c r="B1149" s="108"/>
      <c r="C1149" s="100"/>
      <c r="D1149" s="101"/>
      <c r="E1149" s="102"/>
    </row>
    <row r="1150" spans="1:5">
      <c r="A1150" s="109"/>
      <c r="B1150" s="108"/>
      <c r="C1150" s="100"/>
      <c r="D1150" s="101"/>
      <c r="E1150" s="102"/>
    </row>
    <row r="1151" spans="1:5">
      <c r="A1151" s="109"/>
      <c r="B1151" s="108"/>
      <c r="C1151" s="100"/>
      <c r="D1151" s="101"/>
      <c r="E1151" s="102"/>
    </row>
    <row r="1152" spans="1:5">
      <c r="A1152" s="109"/>
      <c r="B1152" s="108"/>
      <c r="C1152" s="100"/>
      <c r="D1152" s="101"/>
      <c r="E1152" s="102"/>
    </row>
    <row r="1153" spans="1:5">
      <c r="A1153" s="109"/>
      <c r="B1153" s="108"/>
      <c r="C1153" s="100"/>
      <c r="D1153" s="101"/>
      <c r="E1153" s="102"/>
    </row>
    <row r="1154" spans="1:5">
      <c r="A1154" s="109"/>
      <c r="B1154" s="108"/>
      <c r="C1154" s="100"/>
      <c r="D1154" s="101"/>
      <c r="E1154" s="102"/>
    </row>
    <row r="1155" spans="1:5">
      <c r="A1155" s="109"/>
      <c r="B1155" s="108"/>
      <c r="C1155" s="100"/>
      <c r="D1155" s="101"/>
      <c r="E1155" s="102"/>
    </row>
    <row r="1156" spans="1:5">
      <c r="A1156" s="109"/>
      <c r="B1156" s="108"/>
      <c r="C1156" s="100"/>
      <c r="D1156" s="101"/>
      <c r="E1156" s="102"/>
    </row>
    <row r="1157" spans="1:5">
      <c r="A1157" s="109"/>
      <c r="B1157" s="108"/>
      <c r="C1157" s="100"/>
      <c r="D1157" s="101"/>
      <c r="E1157" s="102"/>
    </row>
    <row r="1158" spans="1:5">
      <c r="A1158" s="109"/>
      <c r="B1158" s="108"/>
      <c r="C1158" s="100"/>
      <c r="D1158" s="101"/>
      <c r="E1158" s="102"/>
    </row>
    <row r="1159" spans="1:5">
      <c r="A1159" s="109"/>
      <c r="B1159" s="108"/>
      <c r="C1159" s="100"/>
      <c r="D1159" s="101"/>
      <c r="E1159" s="102"/>
    </row>
    <row r="1160" spans="1:5">
      <c r="A1160" s="109"/>
      <c r="B1160" s="108"/>
      <c r="C1160" s="100"/>
      <c r="D1160" s="101"/>
      <c r="E1160" s="102"/>
    </row>
    <row r="1161" spans="1:5">
      <c r="A1161" s="109"/>
      <c r="B1161" s="108"/>
      <c r="C1161" s="100"/>
      <c r="D1161" s="101"/>
      <c r="E1161" s="102"/>
    </row>
    <row r="1162" spans="1:5">
      <c r="A1162" s="109"/>
      <c r="B1162" s="108"/>
      <c r="C1162" s="100"/>
      <c r="D1162" s="101"/>
      <c r="E1162" s="102"/>
    </row>
    <row r="1163" spans="1:5">
      <c r="A1163" s="109"/>
      <c r="B1163" s="108"/>
      <c r="C1163" s="100"/>
      <c r="D1163" s="101"/>
      <c r="E1163" s="102"/>
    </row>
    <row r="1164" spans="1:5">
      <c r="A1164" s="109"/>
      <c r="B1164" s="108"/>
      <c r="C1164" s="100"/>
      <c r="D1164" s="101"/>
      <c r="E1164" s="102"/>
    </row>
    <row r="1165" spans="1:5">
      <c r="A1165" s="109"/>
      <c r="B1165" s="108"/>
      <c r="C1165" s="100"/>
      <c r="D1165" s="101"/>
      <c r="E1165" s="102"/>
    </row>
    <row r="1166" spans="1:5">
      <c r="A1166" s="109"/>
      <c r="B1166" s="108"/>
      <c r="C1166" s="100"/>
      <c r="D1166" s="101"/>
      <c r="E1166" s="102"/>
    </row>
    <row r="1167" spans="1:5">
      <c r="A1167" s="109"/>
      <c r="B1167" s="108"/>
      <c r="C1167" s="100"/>
      <c r="D1167" s="101"/>
      <c r="E1167" s="102"/>
    </row>
    <row r="1168" spans="1:5">
      <c r="A1168" s="109"/>
      <c r="B1168" s="108"/>
      <c r="C1168" s="100"/>
      <c r="D1168" s="101"/>
      <c r="E1168" s="102"/>
    </row>
    <row r="1169" spans="1:5">
      <c r="A1169" s="109"/>
      <c r="B1169" s="108"/>
      <c r="C1169" s="100"/>
      <c r="D1169" s="101"/>
      <c r="E1169" s="102"/>
    </row>
    <row r="1170" spans="1:5">
      <c r="A1170" s="109"/>
      <c r="B1170" s="108"/>
      <c r="C1170" s="100"/>
      <c r="D1170" s="101"/>
      <c r="E1170" s="102"/>
    </row>
    <row r="1171" spans="1:5">
      <c r="A1171" s="109"/>
      <c r="B1171" s="108"/>
      <c r="C1171" s="100"/>
      <c r="D1171" s="101"/>
      <c r="E1171" s="102"/>
    </row>
    <row r="1172" spans="1:5">
      <c r="A1172" s="109"/>
      <c r="B1172" s="108"/>
      <c r="C1172" s="100"/>
      <c r="D1172" s="101"/>
      <c r="E1172" s="102"/>
    </row>
    <row r="1173" spans="1:5">
      <c r="A1173" s="109"/>
      <c r="B1173" s="108"/>
      <c r="C1173" s="100"/>
      <c r="D1173" s="101"/>
      <c r="E1173" s="102"/>
    </row>
    <row r="1174" spans="1:5">
      <c r="A1174" s="109"/>
      <c r="B1174" s="108"/>
      <c r="C1174" s="100"/>
      <c r="D1174" s="101"/>
      <c r="E1174" s="102"/>
    </row>
    <row r="1175" spans="1:5">
      <c r="A1175" s="109"/>
      <c r="B1175" s="108"/>
      <c r="C1175" s="100"/>
      <c r="D1175" s="101"/>
      <c r="E1175" s="102"/>
    </row>
    <row r="1176" spans="1:5">
      <c r="A1176" s="109"/>
      <c r="B1176" s="108"/>
      <c r="C1176" s="100"/>
      <c r="D1176" s="101"/>
      <c r="E1176" s="102"/>
    </row>
    <row r="1177" spans="1:5">
      <c r="A1177" s="109"/>
      <c r="B1177" s="108"/>
      <c r="C1177" s="100"/>
      <c r="D1177" s="101"/>
      <c r="E1177" s="102"/>
    </row>
    <row r="1178" spans="1:5">
      <c r="A1178" s="109"/>
      <c r="B1178" s="108"/>
      <c r="C1178" s="100"/>
      <c r="D1178" s="101"/>
      <c r="E1178" s="102"/>
    </row>
    <row r="1179" spans="1:5">
      <c r="A1179" s="109"/>
      <c r="B1179" s="108"/>
      <c r="C1179" s="100"/>
      <c r="D1179" s="101"/>
      <c r="E1179" s="102"/>
    </row>
    <row r="1180" spans="1:5">
      <c r="A1180" s="109"/>
      <c r="B1180" s="108"/>
      <c r="C1180" s="100"/>
      <c r="D1180" s="101"/>
      <c r="E1180" s="102"/>
    </row>
    <row r="1181" spans="1:5">
      <c r="A1181" s="109"/>
      <c r="B1181" s="108"/>
      <c r="C1181" s="100"/>
      <c r="D1181" s="101"/>
      <c r="E1181" s="102"/>
    </row>
    <row r="1182" spans="1:5">
      <c r="A1182" s="109"/>
      <c r="B1182" s="108"/>
      <c r="C1182" s="100"/>
      <c r="D1182" s="101"/>
      <c r="E1182" s="102"/>
    </row>
    <row r="1183" spans="1:5">
      <c r="A1183" s="109"/>
      <c r="B1183" s="108"/>
      <c r="C1183" s="100"/>
      <c r="D1183" s="101"/>
      <c r="E1183" s="102"/>
    </row>
    <row r="1184" spans="1:5">
      <c r="A1184" s="109"/>
      <c r="B1184" s="108"/>
      <c r="C1184" s="100"/>
      <c r="D1184" s="101"/>
      <c r="E1184" s="102"/>
    </row>
    <row r="1185" spans="1:5">
      <c r="A1185" s="109"/>
      <c r="B1185" s="108"/>
      <c r="C1185" s="100"/>
      <c r="D1185" s="101"/>
      <c r="E1185" s="102"/>
    </row>
  </sheetData>
  <pageMargins left="0.7" right="0.7" top="0.75" bottom="0.75" header="0.3" footer="0.3"/>
  <pageSetup paperSize="0" orientation="portrait" horizontalDpi="0" verticalDpi="0" copies="0"/>
</worksheet>
</file>

<file path=xl/worksheets/sheet27.xml><?xml version="1.0" encoding="utf-8"?>
<worksheet xmlns="http://schemas.openxmlformats.org/spreadsheetml/2006/main" xmlns:r="http://schemas.openxmlformats.org/officeDocument/2006/relationships">
  <sheetPr codeName="Sheet53"/>
  <dimension ref="A1:L1174"/>
  <sheetViews>
    <sheetView workbookViewId="0"/>
  </sheetViews>
  <sheetFormatPr defaultRowHeight="15"/>
  <cols>
    <col min="1" max="1" width="14.7109375" style="69" customWidth="1"/>
    <col min="2" max="2" width="18.7109375" style="69" customWidth="1"/>
    <col min="3" max="3" width="18.7109375" style="70" customWidth="1"/>
    <col min="4" max="5" width="18.7109375" style="69" customWidth="1"/>
    <col min="6" max="7" width="18.7109375" style="76" customWidth="1"/>
    <col min="8" max="10" width="18.7109375" style="69" customWidth="1"/>
    <col min="11" max="16384" width="9.140625" style="69"/>
  </cols>
  <sheetData>
    <row r="1" spans="1:12" ht="15.75">
      <c r="A1" s="68"/>
      <c r="B1" s="31" t="s">
        <v>15</v>
      </c>
      <c r="C1" s="69"/>
    </row>
    <row r="2" spans="1:12" ht="15.75">
      <c r="A2" s="68"/>
      <c r="B2" s="31" t="s">
        <v>954</v>
      </c>
      <c r="C2" s="69"/>
    </row>
    <row r="3" spans="1:12">
      <c r="A3" s="68"/>
      <c r="B3" s="30" t="s">
        <v>441</v>
      </c>
      <c r="C3" s="69"/>
    </row>
    <row r="4" spans="1:12" ht="15.75">
      <c r="A4" s="38" t="s">
        <v>14</v>
      </c>
      <c r="B4" s="30" t="s">
        <v>425</v>
      </c>
      <c r="C4" s="69"/>
    </row>
    <row r="5" spans="1:12" ht="15.75">
      <c r="A5" s="38" t="s">
        <v>12</v>
      </c>
      <c r="B5" s="30" t="s">
        <v>417</v>
      </c>
      <c r="C5" s="69"/>
    </row>
    <row r="6" spans="1:12" ht="15.75">
      <c r="A6" s="38" t="s">
        <v>11</v>
      </c>
      <c r="B6" s="30"/>
      <c r="C6" s="69"/>
    </row>
    <row r="7" spans="1:12" ht="15.75">
      <c r="A7" s="38" t="s">
        <v>10</v>
      </c>
      <c r="B7" s="30"/>
      <c r="C7" s="69"/>
    </row>
    <row r="8" spans="1:12" ht="15.75">
      <c r="A8" s="38" t="s">
        <v>9</v>
      </c>
      <c r="B8" s="30" t="s">
        <v>436</v>
      </c>
      <c r="C8" s="69"/>
    </row>
    <row r="9" spans="1:12" ht="15.75">
      <c r="A9" s="38" t="s">
        <v>7</v>
      </c>
      <c r="B9" s="30" t="s">
        <v>39</v>
      </c>
      <c r="C9" s="69"/>
    </row>
    <row r="10" spans="1:12" ht="15.75">
      <c r="A10" s="67" t="s">
        <v>5</v>
      </c>
      <c r="B10" s="30"/>
      <c r="C10" s="69"/>
    </row>
    <row r="11" spans="1:12" s="73" customFormat="1" ht="16.5" thickBot="1">
      <c r="A11" s="51" t="s">
        <v>4</v>
      </c>
      <c r="B11" s="71"/>
      <c r="F11" s="147"/>
      <c r="G11" s="147"/>
      <c r="H11" s="148"/>
      <c r="I11" s="148"/>
      <c r="J11" s="148"/>
    </row>
    <row r="12" spans="1:12" s="400" customFormat="1">
      <c r="A12" s="416" t="s">
        <v>418</v>
      </c>
      <c r="B12" s="416" t="s">
        <v>426</v>
      </c>
      <c r="C12" s="416" t="s">
        <v>427</v>
      </c>
      <c r="D12" s="416" t="s">
        <v>428</v>
      </c>
      <c r="E12" s="416" t="s">
        <v>429</v>
      </c>
      <c r="F12" s="416" t="s">
        <v>430</v>
      </c>
      <c r="G12" s="417" t="s">
        <v>431</v>
      </c>
      <c r="H12" s="416" t="s">
        <v>432</v>
      </c>
      <c r="I12" s="416" t="s">
        <v>433</v>
      </c>
      <c r="J12" s="416" t="s">
        <v>434</v>
      </c>
    </row>
    <row r="13" spans="1:12">
      <c r="A13" s="161">
        <v>2002</v>
      </c>
      <c r="B13" s="95">
        <v>6.6348214832506582E-3</v>
      </c>
      <c r="C13" s="95">
        <v>2.0731214403821422E-2</v>
      </c>
      <c r="D13" s="95">
        <v>5.78480004899259E-3</v>
      </c>
      <c r="E13" s="95">
        <v>-8.5981995223222488E-4</v>
      </c>
      <c r="F13" s="95">
        <v>1.0153714250719578E-3</v>
      </c>
      <c r="G13" s="97">
        <v>-3.5754792087696739E-2</v>
      </c>
      <c r="H13" s="95">
        <v>3.3150835936064667E-2</v>
      </c>
      <c r="I13" s="95">
        <v>-3.5599240614857003E-2</v>
      </c>
      <c r="J13" s="95">
        <v>-2.4484046787923326E-3</v>
      </c>
      <c r="L13" s="162"/>
    </row>
    <row r="14" spans="1:12">
      <c r="A14" s="161">
        <v>2003</v>
      </c>
      <c r="B14" s="95">
        <v>7.4121442206432258E-3</v>
      </c>
      <c r="C14" s="95">
        <v>2.1604094508404628E-2</v>
      </c>
      <c r="D14" s="95">
        <v>5.1228899279942754E-3</v>
      </c>
      <c r="E14" s="95">
        <v>-5.5270158155854715E-4</v>
      </c>
      <c r="F14" s="95">
        <v>-1.513570309584202E-2</v>
      </c>
      <c r="G14" s="97">
        <v>-3.4971152543259297E-2</v>
      </c>
      <c r="H14" s="95">
        <v>3.4139128657042134E-2</v>
      </c>
      <c r="I14" s="95">
        <v>-5.0659557220659866E-2</v>
      </c>
      <c r="J14" s="95">
        <v>-1.6520428563617736E-2</v>
      </c>
      <c r="L14" s="162"/>
    </row>
    <row r="15" spans="1:12">
      <c r="A15" s="161">
        <v>2004</v>
      </c>
      <c r="B15" s="95">
        <v>6.0545447303176157E-3</v>
      </c>
      <c r="C15" s="95">
        <v>1.9943179432634038E-2</v>
      </c>
      <c r="D15" s="95">
        <v>9.4683003028348915E-3</v>
      </c>
      <c r="E15" s="95">
        <v>-8.795453493366807E-4</v>
      </c>
      <c r="F15" s="95">
        <v>-3.819401457009395E-2</v>
      </c>
      <c r="G15" s="97">
        <v>-3.819401457009395E-2</v>
      </c>
      <c r="H15" s="95">
        <v>3.5466024465786547E-2</v>
      </c>
      <c r="I15" s="95">
        <v>-7.7267574489524579E-2</v>
      </c>
      <c r="J15" s="95">
        <v>-4.1801550023738032E-2</v>
      </c>
      <c r="L15" s="162"/>
    </row>
    <row r="16" spans="1:12">
      <c r="A16" s="161">
        <v>2005</v>
      </c>
      <c r="B16" s="95">
        <v>4.5202045053937467E-3</v>
      </c>
      <c r="C16" s="95">
        <v>6.3357891259801166E-2</v>
      </c>
      <c r="D16" s="95">
        <v>2.0940658552579653E-2</v>
      </c>
      <c r="E16" s="95">
        <v>-1.4937429417479229E-3</v>
      </c>
      <c r="F16" s="95">
        <v>-6.490035380173656E-2</v>
      </c>
      <c r="G16" s="97">
        <v>-5.9834489774243119E-2</v>
      </c>
      <c r="H16" s="95">
        <v>8.881875431777457E-2</v>
      </c>
      <c r="I16" s="95">
        <v>-0.12622858651772761</v>
      </c>
      <c r="J16" s="95">
        <v>-3.7409832199953037E-2</v>
      </c>
      <c r="L16" s="162"/>
    </row>
    <row r="17" spans="1:12">
      <c r="A17" s="161">
        <v>2006</v>
      </c>
      <c r="B17" s="95">
        <v>4.308381870041466E-3</v>
      </c>
      <c r="C17" s="95">
        <v>8.2086958605977811E-2</v>
      </c>
      <c r="D17" s="95">
        <v>6.2587528719692379E-2</v>
      </c>
      <c r="E17" s="95">
        <v>-2.3352405605946988E-3</v>
      </c>
      <c r="F17" s="95">
        <v>-8.2645087948172727E-2</v>
      </c>
      <c r="G17" s="97">
        <v>-0.14267652124486813</v>
      </c>
      <c r="H17" s="95">
        <v>0.14898286919571166</v>
      </c>
      <c r="I17" s="95">
        <v>-0.22765684975363554</v>
      </c>
      <c r="J17" s="95">
        <v>-7.8673980557923892E-2</v>
      </c>
      <c r="L17" s="162"/>
    </row>
    <row r="18" spans="1:12">
      <c r="A18" s="161">
        <v>2007</v>
      </c>
      <c r="B18" s="95">
        <v>1.2171414081649902E-3</v>
      </c>
      <c r="C18" s="95">
        <v>7.1375661782220823E-2</v>
      </c>
      <c r="D18" s="95">
        <v>0.10696398521603491</v>
      </c>
      <c r="E18" s="95">
        <v>-2.6455920885808471E-3</v>
      </c>
      <c r="F18" s="95">
        <v>-5.5051828401502988E-2</v>
      </c>
      <c r="G18" s="97">
        <v>-0.21648366003027486</v>
      </c>
      <c r="H18" s="95">
        <v>0.17955678840642073</v>
      </c>
      <c r="I18" s="95">
        <v>-0.27418108052035867</v>
      </c>
      <c r="J18" s="95">
        <v>-9.4624292113937955E-2</v>
      </c>
      <c r="L18" s="162"/>
    </row>
    <row r="19" spans="1:12">
      <c r="A19" s="161">
        <v>2008</v>
      </c>
      <c r="B19" s="95">
        <v>8.7845931750468406E-4</v>
      </c>
      <c r="C19" s="95">
        <v>-3.5228471091726304E-2</v>
      </c>
      <c r="D19" s="95">
        <v>0.10254698596990577</v>
      </c>
      <c r="E19" s="95">
        <v>-9.9859050622327331E-4</v>
      </c>
      <c r="F19" s="95">
        <v>1.0048700910881087E-2</v>
      </c>
      <c r="G19" s="97">
        <v>-0.23408449454461064</v>
      </c>
      <c r="H19" s="95">
        <v>6.8196974195684157E-2</v>
      </c>
      <c r="I19" s="95">
        <v>-0.22503438413995283</v>
      </c>
      <c r="J19" s="95">
        <v>-0.15683740994426867</v>
      </c>
      <c r="L19" s="162"/>
    </row>
    <row r="20" spans="1:12">
      <c r="B20" s="159"/>
      <c r="C20" s="98"/>
      <c r="D20" s="98"/>
      <c r="E20" s="98"/>
      <c r="G20" s="99"/>
    </row>
    <row r="21" spans="1:12">
      <c r="B21" s="159"/>
      <c r="C21" s="98"/>
      <c r="D21" s="98"/>
      <c r="E21" s="98"/>
      <c r="G21" s="99"/>
    </row>
    <row r="22" spans="1:12">
      <c r="B22" s="159"/>
      <c r="C22" s="98"/>
      <c r="D22" s="98"/>
      <c r="E22" s="98"/>
      <c r="G22" s="99"/>
    </row>
    <row r="23" spans="1:12">
      <c r="B23" s="159"/>
      <c r="C23" s="98"/>
      <c r="D23" s="98"/>
      <c r="E23" s="98"/>
      <c r="G23" s="99"/>
    </row>
    <row r="24" spans="1:12">
      <c r="B24" s="159"/>
      <c r="C24" s="98"/>
      <c r="D24" s="98"/>
      <c r="E24" s="98"/>
      <c r="G24" s="99"/>
    </row>
    <row r="25" spans="1:12">
      <c r="A25" s="160"/>
      <c r="B25" s="159"/>
      <c r="C25" s="98"/>
      <c r="D25" s="98"/>
      <c r="E25" s="98"/>
      <c r="G25" s="99"/>
    </row>
    <row r="26" spans="1:12">
      <c r="B26" s="159"/>
      <c r="C26" s="98"/>
      <c r="D26" s="98"/>
      <c r="E26" s="98"/>
      <c r="G26" s="99"/>
    </row>
    <row r="27" spans="1:12">
      <c r="B27" s="159"/>
      <c r="C27" s="98"/>
      <c r="D27" s="98"/>
      <c r="E27" s="98"/>
      <c r="G27" s="99"/>
    </row>
    <row r="28" spans="1:12">
      <c r="B28" s="159"/>
      <c r="C28" s="98"/>
      <c r="D28" s="98"/>
      <c r="E28" s="98"/>
      <c r="G28" s="99"/>
    </row>
    <row r="29" spans="1:12">
      <c r="B29" s="159"/>
      <c r="C29" s="98"/>
      <c r="D29" s="98"/>
      <c r="E29" s="98"/>
      <c r="G29" s="99"/>
    </row>
    <row r="30" spans="1:12">
      <c r="B30" s="159"/>
      <c r="C30" s="98"/>
      <c r="D30" s="98"/>
      <c r="E30" s="98"/>
      <c r="G30" s="99"/>
    </row>
    <row r="31" spans="1:12">
      <c r="B31" s="159"/>
      <c r="C31" s="98"/>
      <c r="D31" s="98"/>
      <c r="E31" s="98"/>
      <c r="G31" s="99"/>
    </row>
    <row r="32" spans="1:12">
      <c r="B32" s="159"/>
      <c r="C32" s="98"/>
      <c r="D32" s="98"/>
      <c r="E32" s="98"/>
      <c r="G32" s="99"/>
    </row>
    <row r="33" spans="1:7">
      <c r="B33" s="159"/>
      <c r="C33" s="98"/>
      <c r="D33" s="98"/>
      <c r="E33" s="98"/>
      <c r="G33" s="99"/>
    </row>
    <row r="34" spans="1:7">
      <c r="B34" s="159"/>
      <c r="C34" s="98"/>
      <c r="D34" s="98"/>
      <c r="E34" s="98"/>
      <c r="G34" s="99"/>
    </row>
    <row r="35" spans="1:7">
      <c r="B35" s="159"/>
      <c r="C35" s="98"/>
      <c r="D35" s="98"/>
      <c r="E35" s="98"/>
      <c r="G35" s="99"/>
    </row>
    <row r="36" spans="1:7">
      <c r="B36" s="159"/>
      <c r="C36" s="98"/>
      <c r="D36" s="98"/>
      <c r="E36" s="98"/>
      <c r="G36" s="99"/>
    </row>
    <row r="37" spans="1:7">
      <c r="A37" s="160"/>
      <c r="B37" s="159"/>
      <c r="C37" s="98"/>
      <c r="D37" s="98"/>
      <c r="E37" s="98"/>
      <c r="G37" s="99"/>
    </row>
    <row r="38" spans="1:7">
      <c r="B38" s="159"/>
      <c r="C38" s="98"/>
      <c r="D38" s="98"/>
      <c r="E38" s="98"/>
      <c r="G38" s="99"/>
    </row>
    <row r="39" spans="1:7">
      <c r="B39" s="159"/>
      <c r="C39" s="98"/>
      <c r="D39" s="98"/>
      <c r="E39" s="98"/>
      <c r="G39" s="99"/>
    </row>
    <row r="40" spans="1:7">
      <c r="B40" s="159"/>
      <c r="C40" s="98"/>
      <c r="D40" s="98"/>
      <c r="E40" s="98"/>
      <c r="G40" s="99"/>
    </row>
    <row r="41" spans="1:7">
      <c r="B41" s="159"/>
      <c r="C41" s="98"/>
      <c r="D41" s="98"/>
      <c r="E41" s="98"/>
      <c r="G41" s="99"/>
    </row>
    <row r="42" spans="1:7">
      <c r="B42" s="159"/>
      <c r="C42" s="98"/>
      <c r="D42" s="98"/>
      <c r="E42" s="98"/>
      <c r="G42" s="99"/>
    </row>
    <row r="43" spans="1:7">
      <c r="B43" s="159"/>
      <c r="C43" s="98"/>
      <c r="D43" s="98"/>
      <c r="E43" s="98"/>
      <c r="G43" s="99"/>
    </row>
    <row r="44" spans="1:7">
      <c r="B44" s="159"/>
      <c r="C44" s="98"/>
      <c r="D44" s="98"/>
      <c r="E44" s="98"/>
      <c r="G44" s="99"/>
    </row>
    <row r="45" spans="1:7">
      <c r="B45" s="159"/>
      <c r="C45" s="98"/>
      <c r="D45" s="98"/>
      <c r="E45" s="98"/>
      <c r="G45" s="99"/>
    </row>
    <row r="46" spans="1:7">
      <c r="B46" s="159"/>
      <c r="C46" s="98"/>
      <c r="D46" s="98"/>
      <c r="E46" s="98"/>
      <c r="G46" s="99"/>
    </row>
    <row r="47" spans="1:7">
      <c r="B47" s="159"/>
      <c r="C47" s="98"/>
      <c r="D47" s="98"/>
      <c r="E47" s="98"/>
      <c r="G47" s="99"/>
    </row>
    <row r="48" spans="1:7">
      <c r="B48" s="159"/>
      <c r="C48" s="98"/>
      <c r="D48" s="98"/>
      <c r="E48" s="98"/>
      <c r="G48" s="99"/>
    </row>
    <row r="49" spans="1:7">
      <c r="A49" s="160"/>
      <c r="B49" s="159"/>
      <c r="C49" s="98"/>
      <c r="D49" s="98"/>
      <c r="E49" s="98"/>
      <c r="G49" s="99"/>
    </row>
    <row r="50" spans="1:7">
      <c r="B50" s="159"/>
      <c r="C50" s="98"/>
      <c r="D50" s="98"/>
      <c r="E50" s="98"/>
      <c r="G50" s="99"/>
    </row>
    <row r="51" spans="1:7">
      <c r="B51" s="159"/>
      <c r="C51" s="98"/>
      <c r="D51" s="98"/>
      <c r="E51" s="98"/>
      <c r="G51" s="99"/>
    </row>
    <row r="52" spans="1:7">
      <c r="B52" s="159"/>
      <c r="C52" s="98"/>
      <c r="D52" s="98"/>
      <c r="E52" s="98"/>
      <c r="G52" s="99"/>
    </row>
    <row r="53" spans="1:7">
      <c r="B53" s="159"/>
      <c r="C53" s="98"/>
      <c r="D53" s="98"/>
      <c r="E53" s="98"/>
      <c r="G53" s="99"/>
    </row>
    <row r="54" spans="1:7">
      <c r="B54" s="159"/>
      <c r="C54" s="98"/>
      <c r="D54" s="98"/>
      <c r="E54" s="98"/>
      <c r="G54" s="99"/>
    </row>
    <row r="55" spans="1:7">
      <c r="B55" s="159"/>
      <c r="C55" s="98"/>
      <c r="D55" s="98"/>
      <c r="E55" s="98"/>
      <c r="G55" s="99"/>
    </row>
    <row r="56" spans="1:7">
      <c r="B56" s="159"/>
      <c r="C56" s="98"/>
      <c r="D56" s="98"/>
      <c r="E56" s="98"/>
      <c r="G56" s="99"/>
    </row>
    <row r="57" spans="1:7">
      <c r="B57" s="159"/>
      <c r="C57" s="98"/>
      <c r="D57" s="98"/>
      <c r="E57" s="98"/>
      <c r="G57" s="99"/>
    </row>
    <row r="58" spans="1:7">
      <c r="B58" s="159"/>
      <c r="C58" s="98"/>
      <c r="D58" s="98"/>
      <c r="E58" s="98"/>
      <c r="G58" s="99"/>
    </row>
    <row r="59" spans="1:7">
      <c r="B59" s="159"/>
      <c r="C59" s="98"/>
      <c r="D59" s="98"/>
      <c r="E59" s="98"/>
      <c r="F59" s="99"/>
      <c r="G59" s="99"/>
    </row>
    <row r="60" spans="1:7">
      <c r="B60" s="159"/>
      <c r="C60" s="98"/>
      <c r="D60" s="98"/>
      <c r="E60" s="98"/>
      <c r="F60" s="99"/>
      <c r="G60" s="99"/>
    </row>
    <row r="61" spans="1:7">
      <c r="A61" s="160"/>
      <c r="B61" s="159"/>
      <c r="C61" s="98"/>
      <c r="D61" s="98"/>
      <c r="E61" s="98"/>
      <c r="F61" s="99"/>
      <c r="G61" s="99"/>
    </row>
    <row r="62" spans="1:7">
      <c r="B62" s="159"/>
      <c r="C62" s="98"/>
      <c r="D62" s="98"/>
      <c r="E62" s="98"/>
      <c r="F62" s="99"/>
      <c r="G62" s="99"/>
    </row>
    <row r="63" spans="1:7">
      <c r="B63" s="159"/>
      <c r="C63" s="98"/>
      <c r="D63" s="98"/>
      <c r="E63" s="98"/>
      <c r="F63" s="99"/>
      <c r="G63" s="99"/>
    </row>
    <row r="64" spans="1:7">
      <c r="B64" s="159"/>
      <c r="C64" s="98"/>
      <c r="D64" s="98"/>
      <c r="E64" s="98"/>
      <c r="F64" s="99"/>
      <c r="G64" s="99"/>
    </row>
    <row r="65" spans="1:7">
      <c r="B65" s="159"/>
      <c r="C65" s="98"/>
      <c r="D65" s="98"/>
      <c r="E65" s="98"/>
      <c r="F65" s="99"/>
      <c r="G65" s="99"/>
    </row>
    <row r="66" spans="1:7">
      <c r="B66" s="159"/>
      <c r="C66" s="98"/>
      <c r="D66" s="98"/>
      <c r="E66" s="98"/>
      <c r="F66" s="99"/>
      <c r="G66" s="99"/>
    </row>
    <row r="67" spans="1:7">
      <c r="B67" s="159"/>
      <c r="C67" s="98"/>
      <c r="D67" s="98"/>
      <c r="E67" s="98"/>
      <c r="F67" s="99"/>
      <c r="G67" s="99"/>
    </row>
    <row r="68" spans="1:7">
      <c r="B68" s="159"/>
      <c r="C68" s="98"/>
      <c r="D68" s="98"/>
      <c r="E68" s="98"/>
      <c r="F68" s="99"/>
      <c r="G68" s="99"/>
    </row>
    <row r="69" spans="1:7">
      <c r="B69" s="159"/>
      <c r="C69" s="98"/>
      <c r="D69" s="98"/>
      <c r="E69" s="98"/>
      <c r="F69" s="99"/>
      <c r="G69" s="99"/>
    </row>
    <row r="70" spans="1:7">
      <c r="B70" s="159"/>
      <c r="C70" s="98"/>
      <c r="D70" s="98"/>
      <c r="E70" s="98"/>
      <c r="F70" s="99"/>
      <c r="G70" s="99"/>
    </row>
    <row r="71" spans="1:7">
      <c r="B71" s="159"/>
      <c r="C71" s="98"/>
      <c r="D71" s="98"/>
      <c r="E71" s="98"/>
      <c r="F71" s="99"/>
      <c r="G71" s="99"/>
    </row>
    <row r="72" spans="1:7">
      <c r="B72" s="159"/>
      <c r="C72" s="98"/>
      <c r="D72" s="98"/>
      <c r="E72" s="98"/>
      <c r="F72" s="99"/>
      <c r="G72" s="99"/>
    </row>
    <row r="73" spans="1:7">
      <c r="A73" s="160"/>
      <c r="B73" s="159"/>
      <c r="C73" s="98"/>
      <c r="D73" s="98"/>
      <c r="E73" s="98"/>
      <c r="F73" s="99"/>
      <c r="G73" s="99"/>
    </row>
    <row r="74" spans="1:7">
      <c r="B74" s="159"/>
      <c r="C74" s="98"/>
      <c r="D74" s="98"/>
      <c r="E74" s="98"/>
      <c r="F74" s="99"/>
      <c r="G74" s="99"/>
    </row>
    <row r="75" spans="1:7">
      <c r="B75" s="159"/>
      <c r="C75" s="98"/>
      <c r="D75" s="98"/>
      <c r="E75" s="98"/>
      <c r="F75" s="99"/>
      <c r="G75" s="99"/>
    </row>
    <row r="76" spans="1:7">
      <c r="B76" s="159"/>
      <c r="C76" s="98"/>
      <c r="D76" s="98"/>
      <c r="E76" s="98"/>
      <c r="F76" s="99"/>
      <c r="G76" s="99"/>
    </row>
    <row r="77" spans="1:7">
      <c r="B77" s="159"/>
      <c r="C77" s="98"/>
      <c r="D77" s="98"/>
      <c r="E77" s="98"/>
      <c r="F77" s="99"/>
      <c r="G77" s="99"/>
    </row>
    <row r="78" spans="1:7">
      <c r="B78" s="159"/>
      <c r="C78" s="108"/>
      <c r="D78" s="100"/>
      <c r="E78" s="101"/>
      <c r="F78" s="99"/>
      <c r="G78" s="99"/>
    </row>
    <row r="79" spans="1:7">
      <c r="B79" s="159"/>
      <c r="C79" s="108"/>
      <c r="D79" s="100"/>
      <c r="E79" s="101"/>
      <c r="F79" s="99"/>
      <c r="G79" s="99"/>
    </row>
    <row r="80" spans="1:7">
      <c r="B80" s="159"/>
      <c r="C80" s="100"/>
      <c r="D80" s="101"/>
      <c r="E80" s="102"/>
      <c r="F80" s="99"/>
      <c r="G80" s="99"/>
    </row>
    <row r="81" spans="1:7">
      <c r="B81" s="159"/>
      <c r="C81" s="100"/>
      <c r="D81" s="101"/>
      <c r="E81" s="102"/>
      <c r="F81" s="99"/>
      <c r="G81" s="99"/>
    </row>
    <row r="82" spans="1:7">
      <c r="B82" s="159"/>
      <c r="C82" s="100"/>
      <c r="D82" s="101"/>
      <c r="E82" s="102"/>
      <c r="F82" s="99"/>
      <c r="G82" s="99"/>
    </row>
    <row r="83" spans="1:7">
      <c r="B83" s="159"/>
      <c r="C83" s="100"/>
      <c r="D83" s="101"/>
      <c r="E83" s="102"/>
      <c r="F83" s="99"/>
      <c r="G83" s="99"/>
    </row>
    <row r="84" spans="1:7">
      <c r="B84" s="159"/>
      <c r="C84" s="100"/>
      <c r="D84" s="101"/>
      <c r="E84" s="102"/>
      <c r="F84" s="99"/>
      <c r="G84" s="99"/>
    </row>
    <row r="85" spans="1:7">
      <c r="A85" s="160"/>
      <c r="B85" s="159"/>
      <c r="C85" s="100"/>
      <c r="D85" s="101"/>
      <c r="E85" s="102"/>
      <c r="F85" s="99"/>
      <c r="G85" s="99"/>
    </row>
    <row r="86" spans="1:7">
      <c r="B86" s="159"/>
      <c r="C86" s="100"/>
      <c r="D86" s="101"/>
      <c r="E86" s="102"/>
      <c r="F86" s="99"/>
      <c r="G86" s="99"/>
    </row>
    <row r="87" spans="1:7">
      <c r="B87" s="159"/>
      <c r="C87" s="100"/>
      <c r="D87" s="101"/>
      <c r="E87" s="102"/>
      <c r="F87" s="99"/>
      <c r="G87" s="99"/>
    </row>
    <row r="88" spans="1:7">
      <c r="B88" s="159"/>
      <c r="C88" s="100"/>
      <c r="D88" s="101"/>
      <c r="E88" s="102"/>
      <c r="F88" s="99"/>
      <c r="G88" s="99"/>
    </row>
    <row r="89" spans="1:7">
      <c r="B89" s="159"/>
      <c r="C89" s="100"/>
      <c r="D89" s="101"/>
      <c r="E89" s="102"/>
      <c r="F89" s="99"/>
      <c r="G89" s="99"/>
    </row>
    <row r="90" spans="1:7">
      <c r="B90" s="159"/>
      <c r="C90" s="100"/>
      <c r="D90" s="101"/>
      <c r="E90" s="102"/>
      <c r="F90" s="99"/>
      <c r="G90" s="99"/>
    </row>
    <row r="91" spans="1:7">
      <c r="B91" s="159"/>
      <c r="C91" s="100"/>
      <c r="D91" s="101"/>
      <c r="E91" s="102"/>
      <c r="F91" s="99"/>
      <c r="G91" s="99"/>
    </row>
    <row r="92" spans="1:7">
      <c r="B92" s="159"/>
      <c r="C92" s="100"/>
      <c r="D92" s="101"/>
      <c r="E92" s="102"/>
      <c r="F92" s="99"/>
      <c r="G92" s="99"/>
    </row>
    <row r="93" spans="1:7">
      <c r="B93" s="159"/>
      <c r="C93" s="100"/>
      <c r="D93" s="101"/>
      <c r="E93" s="102"/>
      <c r="F93" s="99"/>
      <c r="G93" s="99"/>
    </row>
    <row r="94" spans="1:7">
      <c r="B94" s="159"/>
      <c r="C94" s="100"/>
      <c r="D94" s="101"/>
      <c r="E94" s="102"/>
      <c r="F94" s="99"/>
      <c r="G94" s="99"/>
    </row>
    <row r="95" spans="1:7">
      <c r="B95" s="159"/>
      <c r="C95" s="100"/>
      <c r="D95" s="101"/>
      <c r="E95" s="102"/>
      <c r="F95" s="99"/>
      <c r="G95" s="99"/>
    </row>
    <row r="96" spans="1:7">
      <c r="B96" s="159"/>
      <c r="C96" s="100"/>
      <c r="D96" s="101"/>
      <c r="E96" s="102"/>
      <c r="F96" s="99"/>
      <c r="G96" s="99"/>
    </row>
    <row r="97" spans="1:7">
      <c r="A97" s="160"/>
      <c r="B97" s="159"/>
      <c r="C97" s="100"/>
      <c r="D97" s="101"/>
      <c r="E97" s="102"/>
      <c r="F97" s="99"/>
      <c r="G97" s="99"/>
    </row>
    <row r="98" spans="1:7">
      <c r="B98" s="159"/>
      <c r="C98" s="100"/>
      <c r="D98" s="101"/>
      <c r="E98" s="102"/>
      <c r="F98" s="99"/>
      <c r="G98" s="99"/>
    </row>
    <row r="99" spans="1:7">
      <c r="B99" s="159"/>
      <c r="C99" s="100"/>
      <c r="D99" s="101"/>
      <c r="E99" s="102"/>
      <c r="F99" s="99"/>
      <c r="G99" s="99"/>
    </row>
    <row r="100" spans="1:7">
      <c r="B100" s="159"/>
      <c r="C100" s="100"/>
      <c r="D100" s="101"/>
      <c r="E100" s="102"/>
      <c r="F100" s="99"/>
      <c r="G100" s="99"/>
    </row>
    <row r="101" spans="1:7">
      <c r="B101" s="159"/>
      <c r="C101" s="100"/>
      <c r="D101" s="101"/>
      <c r="E101" s="102"/>
      <c r="F101" s="99"/>
      <c r="G101" s="99"/>
    </row>
    <row r="102" spans="1:7">
      <c r="B102" s="159"/>
      <c r="C102" s="100"/>
      <c r="D102" s="101"/>
      <c r="E102" s="102"/>
      <c r="F102" s="99"/>
      <c r="G102" s="99"/>
    </row>
    <row r="103" spans="1:7">
      <c r="B103" s="159"/>
      <c r="C103" s="100"/>
      <c r="D103" s="101"/>
      <c r="E103" s="102"/>
      <c r="F103" s="99"/>
      <c r="G103" s="99"/>
    </row>
    <row r="104" spans="1:7">
      <c r="B104" s="159"/>
      <c r="C104" s="100"/>
      <c r="D104" s="101"/>
      <c r="E104" s="102"/>
      <c r="F104" s="99"/>
      <c r="G104" s="99"/>
    </row>
    <row r="105" spans="1:7">
      <c r="B105" s="159"/>
      <c r="C105" s="100"/>
      <c r="D105" s="101"/>
      <c r="E105" s="102"/>
      <c r="F105" s="99"/>
      <c r="G105" s="99"/>
    </row>
    <row r="106" spans="1:7">
      <c r="B106" s="159"/>
      <c r="C106" s="100"/>
      <c r="D106" s="101"/>
      <c r="E106" s="102"/>
      <c r="F106" s="99"/>
      <c r="G106" s="99"/>
    </row>
    <row r="107" spans="1:7">
      <c r="B107" s="159"/>
      <c r="C107" s="100"/>
      <c r="D107" s="101"/>
      <c r="E107" s="102"/>
      <c r="F107" s="99"/>
      <c r="G107" s="99"/>
    </row>
    <row r="108" spans="1:7">
      <c r="B108" s="159"/>
      <c r="C108" s="100"/>
      <c r="D108" s="101"/>
      <c r="E108" s="102"/>
      <c r="F108" s="99"/>
      <c r="G108" s="99"/>
    </row>
    <row r="109" spans="1:7">
      <c r="A109" s="160"/>
      <c r="B109" s="159"/>
      <c r="C109" s="100"/>
      <c r="D109" s="101"/>
      <c r="E109" s="102"/>
      <c r="F109" s="99"/>
      <c r="G109" s="99"/>
    </row>
    <row r="110" spans="1:7">
      <c r="B110" s="159"/>
      <c r="C110" s="100"/>
      <c r="D110" s="101"/>
      <c r="E110" s="102"/>
      <c r="F110" s="99"/>
      <c r="G110" s="99"/>
    </row>
    <row r="111" spans="1:7">
      <c r="B111" s="159"/>
      <c r="C111" s="100"/>
      <c r="D111" s="101"/>
      <c r="E111" s="102"/>
      <c r="F111" s="99"/>
      <c r="G111" s="99"/>
    </row>
    <row r="112" spans="1:7">
      <c r="B112" s="159"/>
      <c r="C112" s="100"/>
      <c r="D112" s="101"/>
      <c r="E112" s="102"/>
      <c r="F112" s="99"/>
      <c r="G112" s="99"/>
    </row>
    <row r="113" spans="1:7">
      <c r="B113" s="159"/>
      <c r="C113" s="100"/>
      <c r="D113" s="101"/>
      <c r="E113" s="102"/>
      <c r="F113" s="99"/>
      <c r="G113" s="99"/>
    </row>
    <row r="114" spans="1:7">
      <c r="B114" s="159"/>
      <c r="C114" s="100"/>
      <c r="D114" s="101"/>
      <c r="E114" s="102"/>
      <c r="F114" s="99"/>
      <c r="G114" s="99"/>
    </row>
    <row r="115" spans="1:7">
      <c r="B115" s="159"/>
      <c r="C115" s="100"/>
      <c r="D115" s="101"/>
      <c r="E115" s="102"/>
      <c r="F115" s="99"/>
      <c r="G115" s="99"/>
    </row>
    <row r="116" spans="1:7">
      <c r="B116" s="159"/>
      <c r="C116" s="100"/>
      <c r="D116" s="101"/>
      <c r="E116" s="102"/>
      <c r="F116" s="99"/>
      <c r="G116" s="99"/>
    </row>
    <row r="117" spans="1:7">
      <c r="B117" s="159"/>
      <c r="C117" s="100"/>
      <c r="D117" s="101"/>
      <c r="E117" s="102"/>
      <c r="F117" s="99"/>
      <c r="G117" s="99"/>
    </row>
    <row r="118" spans="1:7">
      <c r="B118" s="159"/>
      <c r="C118" s="100"/>
      <c r="D118" s="101"/>
      <c r="E118" s="102"/>
      <c r="F118" s="99"/>
      <c r="G118" s="99"/>
    </row>
    <row r="119" spans="1:7">
      <c r="B119" s="159"/>
      <c r="C119" s="100"/>
      <c r="D119" s="101"/>
      <c r="E119" s="102"/>
      <c r="F119" s="99"/>
      <c r="G119" s="99"/>
    </row>
    <row r="120" spans="1:7">
      <c r="B120" s="159"/>
      <c r="C120" s="100"/>
      <c r="D120" s="101"/>
      <c r="E120" s="102"/>
      <c r="F120" s="99"/>
      <c r="G120" s="99"/>
    </row>
    <row r="121" spans="1:7">
      <c r="A121" s="160"/>
      <c r="B121" s="159"/>
      <c r="C121" s="100"/>
      <c r="D121" s="101"/>
      <c r="E121" s="102"/>
      <c r="F121" s="99"/>
      <c r="G121" s="99"/>
    </row>
    <row r="122" spans="1:7">
      <c r="B122" s="159"/>
      <c r="C122" s="100"/>
      <c r="D122" s="101"/>
      <c r="E122" s="102"/>
      <c r="F122" s="99"/>
      <c r="G122" s="99"/>
    </row>
    <row r="123" spans="1:7">
      <c r="B123" s="159"/>
      <c r="C123" s="100"/>
      <c r="D123" s="101"/>
      <c r="E123" s="102"/>
      <c r="F123" s="99"/>
      <c r="G123" s="99"/>
    </row>
    <row r="124" spans="1:7">
      <c r="B124" s="159"/>
      <c r="C124" s="100"/>
      <c r="D124" s="101"/>
      <c r="E124" s="102"/>
      <c r="F124" s="99"/>
      <c r="G124" s="99"/>
    </row>
    <row r="125" spans="1:7">
      <c r="B125" s="159"/>
      <c r="C125" s="100"/>
      <c r="D125" s="101"/>
      <c r="E125" s="102"/>
      <c r="F125" s="99"/>
      <c r="G125" s="99"/>
    </row>
    <row r="126" spans="1:7">
      <c r="B126" s="159"/>
      <c r="C126" s="100"/>
      <c r="D126" s="101"/>
      <c r="E126" s="102"/>
      <c r="F126" s="99"/>
      <c r="G126" s="99"/>
    </row>
    <row r="127" spans="1:7">
      <c r="B127" s="159"/>
      <c r="C127" s="100"/>
      <c r="D127" s="101"/>
      <c r="E127" s="102"/>
      <c r="F127" s="99"/>
      <c r="G127" s="99"/>
    </row>
    <row r="128" spans="1:7">
      <c r="B128" s="159"/>
      <c r="C128" s="100"/>
      <c r="D128" s="101"/>
      <c r="E128" s="102"/>
      <c r="F128" s="99"/>
      <c r="G128" s="99"/>
    </row>
    <row r="129" spans="1:7">
      <c r="B129" s="159"/>
      <c r="C129" s="100"/>
      <c r="D129" s="101"/>
      <c r="E129" s="102"/>
      <c r="F129" s="99"/>
      <c r="G129" s="99"/>
    </row>
    <row r="130" spans="1:7">
      <c r="B130" s="159"/>
      <c r="C130" s="100"/>
      <c r="D130" s="101"/>
      <c r="E130" s="102"/>
      <c r="F130" s="99"/>
      <c r="G130" s="99"/>
    </row>
    <row r="131" spans="1:7">
      <c r="B131" s="159"/>
      <c r="C131" s="100"/>
      <c r="D131" s="101"/>
      <c r="E131" s="102"/>
      <c r="F131" s="99"/>
      <c r="G131" s="99"/>
    </row>
    <row r="132" spans="1:7">
      <c r="B132" s="159"/>
      <c r="C132" s="100"/>
      <c r="D132" s="101"/>
      <c r="E132" s="102"/>
      <c r="F132" s="99"/>
      <c r="G132" s="99"/>
    </row>
    <row r="133" spans="1:7">
      <c r="A133" s="160"/>
      <c r="B133" s="159"/>
      <c r="C133" s="100"/>
      <c r="D133" s="101"/>
      <c r="E133" s="102"/>
      <c r="F133" s="99"/>
      <c r="G133" s="99"/>
    </row>
    <row r="134" spans="1:7">
      <c r="B134" s="159"/>
      <c r="C134" s="100"/>
      <c r="D134" s="101"/>
      <c r="E134" s="102"/>
      <c r="F134" s="99"/>
      <c r="G134" s="99"/>
    </row>
    <row r="135" spans="1:7">
      <c r="B135" s="159"/>
      <c r="C135" s="100"/>
      <c r="D135" s="101"/>
      <c r="E135" s="102"/>
      <c r="F135" s="99"/>
      <c r="G135" s="99"/>
    </row>
    <row r="136" spans="1:7">
      <c r="B136" s="159"/>
      <c r="C136" s="100"/>
      <c r="D136" s="101"/>
      <c r="E136" s="102"/>
      <c r="F136" s="99"/>
      <c r="G136" s="99"/>
    </row>
    <row r="137" spans="1:7">
      <c r="B137" s="159"/>
      <c r="C137" s="100"/>
      <c r="D137" s="101"/>
      <c r="E137" s="102"/>
      <c r="F137" s="99"/>
      <c r="G137" s="99"/>
    </row>
    <row r="138" spans="1:7">
      <c r="B138" s="159"/>
      <c r="C138" s="100"/>
      <c r="D138" s="101"/>
      <c r="E138" s="102"/>
      <c r="F138" s="99"/>
      <c r="G138" s="99"/>
    </row>
    <row r="139" spans="1:7">
      <c r="B139" s="159"/>
      <c r="C139" s="100"/>
      <c r="D139" s="101"/>
      <c r="E139" s="102"/>
      <c r="F139" s="99"/>
      <c r="G139" s="99"/>
    </row>
    <row r="140" spans="1:7">
      <c r="B140" s="159"/>
      <c r="C140" s="100"/>
      <c r="D140" s="101"/>
      <c r="E140" s="102"/>
      <c r="F140" s="99"/>
      <c r="G140" s="99"/>
    </row>
    <row r="141" spans="1:7">
      <c r="B141" s="159"/>
      <c r="C141" s="100"/>
      <c r="D141" s="101"/>
      <c r="E141" s="102"/>
      <c r="F141" s="99"/>
      <c r="G141" s="99"/>
    </row>
    <row r="142" spans="1:7">
      <c r="B142" s="159"/>
      <c r="C142" s="100"/>
      <c r="D142" s="101"/>
      <c r="E142" s="102"/>
      <c r="F142" s="99"/>
      <c r="G142" s="99"/>
    </row>
    <row r="143" spans="1:7">
      <c r="B143" s="159"/>
      <c r="C143" s="100"/>
      <c r="D143" s="101"/>
      <c r="E143" s="102"/>
      <c r="F143" s="99"/>
      <c r="G143" s="99"/>
    </row>
    <row r="144" spans="1:7">
      <c r="B144" s="159"/>
      <c r="C144" s="100"/>
      <c r="D144" s="101"/>
      <c r="E144" s="102"/>
      <c r="F144" s="99"/>
      <c r="G144" s="99"/>
    </row>
    <row r="145" spans="1:7">
      <c r="A145" s="160"/>
      <c r="B145" s="159"/>
      <c r="C145" s="100"/>
      <c r="D145" s="101"/>
      <c r="E145" s="102"/>
      <c r="F145" s="99"/>
      <c r="G145" s="99"/>
    </row>
    <row r="146" spans="1:7">
      <c r="B146" s="159"/>
      <c r="C146" s="100"/>
      <c r="D146" s="101"/>
      <c r="E146" s="102"/>
      <c r="F146" s="99"/>
      <c r="G146" s="99"/>
    </row>
    <row r="147" spans="1:7">
      <c r="B147" s="159"/>
      <c r="C147" s="100"/>
      <c r="D147" s="101"/>
      <c r="E147" s="102"/>
      <c r="F147" s="99"/>
      <c r="G147" s="99"/>
    </row>
    <row r="148" spans="1:7">
      <c r="B148" s="159"/>
      <c r="C148" s="100"/>
      <c r="D148" s="101"/>
      <c r="E148" s="102"/>
      <c r="F148" s="99"/>
      <c r="G148" s="99"/>
    </row>
    <row r="149" spans="1:7">
      <c r="B149" s="159"/>
      <c r="C149" s="100"/>
      <c r="D149" s="101"/>
      <c r="E149" s="102"/>
      <c r="F149" s="99"/>
      <c r="G149" s="99"/>
    </row>
    <row r="150" spans="1:7">
      <c r="B150" s="159"/>
      <c r="C150" s="100"/>
      <c r="D150" s="101"/>
      <c r="E150" s="102"/>
      <c r="F150" s="99"/>
      <c r="G150" s="99"/>
    </row>
    <row r="151" spans="1:7">
      <c r="B151" s="159"/>
      <c r="C151" s="100"/>
      <c r="D151" s="101"/>
      <c r="E151" s="102"/>
      <c r="F151" s="99"/>
      <c r="G151" s="99"/>
    </row>
    <row r="152" spans="1:7">
      <c r="B152" s="159"/>
      <c r="C152" s="100"/>
      <c r="D152" s="101"/>
      <c r="E152" s="102"/>
      <c r="F152" s="99"/>
      <c r="G152" s="99"/>
    </row>
    <row r="153" spans="1:7">
      <c r="B153" s="159"/>
      <c r="C153" s="100"/>
      <c r="D153" s="101"/>
      <c r="E153" s="102"/>
      <c r="F153" s="99"/>
      <c r="G153" s="99"/>
    </row>
    <row r="154" spans="1:7">
      <c r="B154" s="159"/>
      <c r="C154" s="100"/>
      <c r="D154" s="101"/>
      <c r="E154" s="102"/>
      <c r="F154" s="99"/>
      <c r="G154" s="99"/>
    </row>
    <row r="155" spans="1:7">
      <c r="B155" s="159"/>
      <c r="C155" s="100"/>
      <c r="D155" s="101"/>
      <c r="E155" s="102"/>
      <c r="F155" s="99"/>
      <c r="G155" s="99"/>
    </row>
    <row r="156" spans="1:7">
      <c r="B156" s="159"/>
      <c r="C156" s="100"/>
      <c r="D156" s="101"/>
      <c r="E156" s="102"/>
      <c r="F156" s="104"/>
      <c r="G156" s="104"/>
    </row>
    <row r="157" spans="1:7">
      <c r="A157" s="160"/>
      <c r="B157" s="159"/>
      <c r="C157" s="100"/>
      <c r="D157" s="101"/>
      <c r="E157" s="102"/>
      <c r="F157" s="104"/>
      <c r="G157" s="104"/>
    </row>
    <row r="158" spans="1:7">
      <c r="B158" s="159"/>
      <c r="C158" s="100"/>
      <c r="D158" s="101"/>
      <c r="E158" s="102"/>
      <c r="F158" s="105"/>
      <c r="G158" s="105"/>
    </row>
    <row r="159" spans="1:7">
      <c r="B159" s="159"/>
      <c r="C159" s="100"/>
      <c r="D159" s="101"/>
      <c r="E159" s="102"/>
    </row>
    <row r="160" spans="1:7">
      <c r="B160" s="159"/>
      <c r="C160" s="100"/>
      <c r="D160" s="101"/>
      <c r="E160" s="102"/>
    </row>
    <row r="161" spans="1:5">
      <c r="B161" s="159"/>
      <c r="C161" s="100"/>
      <c r="D161" s="101"/>
      <c r="E161" s="102"/>
    </row>
    <row r="162" spans="1:5">
      <c r="B162" s="159"/>
      <c r="C162" s="100"/>
      <c r="D162" s="101"/>
      <c r="E162" s="102"/>
    </row>
    <row r="163" spans="1:5">
      <c r="B163" s="159"/>
      <c r="C163" s="100"/>
      <c r="D163" s="101"/>
      <c r="E163" s="102"/>
    </row>
    <row r="164" spans="1:5">
      <c r="B164" s="159"/>
      <c r="C164" s="100"/>
      <c r="D164" s="101"/>
      <c r="E164" s="102"/>
    </row>
    <row r="165" spans="1:5">
      <c r="B165" s="159"/>
      <c r="C165" s="100"/>
      <c r="D165" s="101"/>
      <c r="E165" s="102"/>
    </row>
    <row r="166" spans="1:5">
      <c r="B166" s="159"/>
      <c r="C166" s="100"/>
      <c r="D166" s="101"/>
      <c r="E166" s="102"/>
    </row>
    <row r="167" spans="1:5">
      <c r="B167" s="159"/>
      <c r="C167" s="100"/>
      <c r="D167" s="101"/>
      <c r="E167" s="102"/>
    </row>
    <row r="168" spans="1:5">
      <c r="B168" s="159"/>
      <c r="C168" s="100"/>
      <c r="D168" s="101"/>
      <c r="E168" s="102"/>
    </row>
    <row r="169" spans="1:5">
      <c r="A169" s="160"/>
      <c r="B169" s="159"/>
      <c r="C169" s="100"/>
      <c r="D169" s="101"/>
      <c r="E169" s="102"/>
    </row>
    <row r="170" spans="1:5">
      <c r="B170" s="159"/>
      <c r="C170" s="100"/>
      <c r="D170" s="101"/>
      <c r="E170" s="102"/>
    </row>
    <row r="171" spans="1:5">
      <c r="B171" s="159"/>
      <c r="C171" s="100"/>
      <c r="D171" s="101"/>
      <c r="E171" s="102"/>
    </row>
    <row r="172" spans="1:5">
      <c r="B172" s="159"/>
      <c r="C172" s="100"/>
      <c r="D172" s="101"/>
      <c r="E172" s="102"/>
    </row>
    <row r="173" spans="1:5">
      <c r="B173" s="159"/>
      <c r="C173" s="100"/>
      <c r="D173" s="101"/>
      <c r="E173" s="102"/>
    </row>
    <row r="174" spans="1:5">
      <c r="B174" s="159"/>
      <c r="C174" s="100"/>
      <c r="D174" s="101"/>
      <c r="E174" s="102"/>
    </row>
    <row r="175" spans="1:5">
      <c r="B175" s="159"/>
      <c r="C175" s="100"/>
      <c r="D175" s="101"/>
      <c r="E175" s="102"/>
    </row>
    <row r="176" spans="1:5">
      <c r="B176" s="159"/>
      <c r="C176" s="100"/>
      <c r="D176" s="101"/>
      <c r="E176" s="102"/>
    </row>
    <row r="177" spans="1:5">
      <c r="B177" s="159"/>
      <c r="C177" s="100"/>
      <c r="D177" s="101"/>
      <c r="E177" s="102"/>
    </row>
    <row r="178" spans="1:5">
      <c r="B178" s="159"/>
      <c r="C178" s="100"/>
      <c r="D178" s="101"/>
      <c r="E178" s="102"/>
    </row>
    <row r="179" spans="1:5">
      <c r="B179" s="159"/>
      <c r="C179" s="100"/>
      <c r="D179" s="101"/>
      <c r="E179" s="102"/>
    </row>
    <row r="180" spans="1:5">
      <c r="B180" s="159"/>
      <c r="C180" s="100"/>
      <c r="D180" s="101"/>
      <c r="E180" s="102"/>
    </row>
    <row r="181" spans="1:5">
      <c r="A181" s="160"/>
      <c r="B181" s="159"/>
      <c r="C181" s="100"/>
      <c r="D181" s="101"/>
      <c r="E181" s="102"/>
    </row>
    <row r="182" spans="1:5">
      <c r="B182" s="159"/>
      <c r="C182" s="100"/>
      <c r="D182" s="101"/>
      <c r="E182" s="102"/>
    </row>
    <row r="183" spans="1:5">
      <c r="B183" s="159"/>
      <c r="C183" s="100"/>
      <c r="D183" s="101"/>
      <c r="E183" s="102"/>
    </row>
    <row r="184" spans="1:5">
      <c r="B184" s="159"/>
      <c r="C184" s="100"/>
      <c r="D184" s="101"/>
      <c r="E184" s="102"/>
    </row>
    <row r="185" spans="1:5">
      <c r="B185" s="159"/>
      <c r="C185" s="100"/>
      <c r="D185" s="101"/>
      <c r="E185" s="102"/>
    </row>
    <row r="186" spans="1:5">
      <c r="B186" s="159"/>
      <c r="C186" s="100"/>
      <c r="D186" s="101"/>
      <c r="E186" s="102"/>
    </row>
    <row r="187" spans="1:5">
      <c r="B187" s="159"/>
      <c r="C187" s="100"/>
      <c r="D187" s="101"/>
      <c r="E187" s="102"/>
    </row>
    <row r="188" spans="1:5">
      <c r="B188" s="159"/>
      <c r="C188" s="100"/>
      <c r="D188" s="101"/>
      <c r="E188" s="102"/>
    </row>
    <row r="189" spans="1:5">
      <c r="B189" s="159"/>
      <c r="C189" s="100"/>
      <c r="D189" s="101"/>
      <c r="E189" s="102"/>
    </row>
    <row r="190" spans="1:5">
      <c r="B190" s="159"/>
      <c r="C190" s="100"/>
      <c r="D190" s="101"/>
      <c r="E190" s="102"/>
    </row>
    <row r="191" spans="1:5">
      <c r="B191" s="159"/>
      <c r="C191" s="100"/>
      <c r="D191" s="101"/>
      <c r="E191" s="102"/>
    </row>
    <row r="192" spans="1:5">
      <c r="B192" s="159"/>
      <c r="C192" s="100"/>
      <c r="D192" s="101"/>
      <c r="E192" s="102"/>
    </row>
    <row r="193" spans="1:5">
      <c r="A193" s="160"/>
      <c r="B193" s="159"/>
      <c r="C193" s="100"/>
      <c r="D193" s="101"/>
      <c r="E193" s="102"/>
    </row>
    <row r="194" spans="1:5">
      <c r="B194" s="159"/>
      <c r="C194" s="100"/>
      <c r="D194" s="101"/>
      <c r="E194" s="102"/>
    </row>
    <row r="195" spans="1:5">
      <c r="B195" s="159"/>
      <c r="C195" s="100"/>
      <c r="D195" s="101"/>
      <c r="E195" s="102"/>
    </row>
    <row r="196" spans="1:5">
      <c r="B196" s="159"/>
      <c r="C196" s="100"/>
      <c r="D196" s="101"/>
      <c r="E196" s="102"/>
    </row>
    <row r="197" spans="1:5">
      <c r="B197" s="159"/>
      <c r="C197" s="100"/>
      <c r="D197" s="101"/>
      <c r="E197" s="102"/>
    </row>
    <row r="198" spans="1:5">
      <c r="B198" s="159"/>
      <c r="C198" s="100"/>
      <c r="D198" s="101"/>
      <c r="E198" s="102"/>
    </row>
    <row r="199" spans="1:5">
      <c r="B199" s="159"/>
      <c r="C199" s="100"/>
      <c r="D199" s="101"/>
      <c r="E199" s="102"/>
    </row>
    <row r="200" spans="1:5">
      <c r="B200" s="159"/>
      <c r="C200" s="100"/>
      <c r="D200" s="101"/>
      <c r="E200" s="102"/>
    </row>
    <row r="201" spans="1:5">
      <c r="B201" s="159"/>
      <c r="C201" s="100"/>
      <c r="D201" s="101"/>
      <c r="E201" s="102"/>
    </row>
    <row r="202" spans="1:5">
      <c r="B202" s="159"/>
      <c r="C202" s="100"/>
      <c r="D202" s="101"/>
      <c r="E202" s="102"/>
    </row>
    <row r="203" spans="1:5">
      <c r="B203" s="159"/>
      <c r="C203" s="100"/>
      <c r="D203" s="101"/>
      <c r="E203" s="102"/>
    </row>
    <row r="204" spans="1:5">
      <c r="B204" s="159"/>
      <c r="C204" s="100"/>
      <c r="D204" s="101"/>
      <c r="E204" s="102"/>
    </row>
    <row r="205" spans="1:5">
      <c r="A205" s="160"/>
      <c r="B205" s="159"/>
      <c r="C205" s="100"/>
      <c r="D205" s="101"/>
      <c r="E205" s="102"/>
    </row>
    <row r="206" spans="1:5">
      <c r="B206" s="159"/>
      <c r="C206" s="100"/>
      <c r="D206" s="101"/>
      <c r="E206" s="102"/>
    </row>
    <row r="207" spans="1:5">
      <c r="B207" s="159"/>
      <c r="C207" s="100"/>
      <c r="D207" s="101"/>
      <c r="E207" s="102"/>
    </row>
    <row r="208" spans="1:5">
      <c r="B208" s="159"/>
      <c r="C208" s="100"/>
      <c r="D208" s="101"/>
      <c r="E208" s="102"/>
    </row>
    <row r="209" spans="1:5">
      <c r="B209" s="159"/>
      <c r="C209" s="100"/>
      <c r="D209" s="101"/>
      <c r="E209" s="102"/>
    </row>
    <row r="210" spans="1:5">
      <c r="B210" s="159"/>
      <c r="C210" s="100"/>
      <c r="D210" s="101"/>
      <c r="E210" s="102"/>
    </row>
    <row r="211" spans="1:5">
      <c r="B211" s="159"/>
      <c r="C211" s="100"/>
      <c r="D211" s="101"/>
      <c r="E211" s="102"/>
    </row>
    <row r="212" spans="1:5">
      <c r="B212" s="159"/>
      <c r="C212" s="100"/>
      <c r="D212" s="101"/>
      <c r="E212" s="102"/>
    </row>
    <row r="213" spans="1:5">
      <c r="B213" s="159"/>
      <c r="C213" s="100"/>
      <c r="D213" s="101"/>
      <c r="E213" s="102"/>
    </row>
    <row r="214" spans="1:5">
      <c r="B214" s="159"/>
      <c r="C214" s="100"/>
      <c r="D214" s="101"/>
      <c r="E214" s="102"/>
    </row>
    <row r="215" spans="1:5">
      <c r="B215" s="159"/>
      <c r="C215" s="100"/>
      <c r="D215" s="101"/>
      <c r="E215" s="102"/>
    </row>
    <row r="216" spans="1:5">
      <c r="B216" s="159"/>
      <c r="C216" s="100"/>
      <c r="D216" s="101"/>
      <c r="E216" s="102"/>
    </row>
    <row r="217" spans="1:5">
      <c r="A217" s="160"/>
      <c r="B217" s="159"/>
      <c r="C217" s="100"/>
      <c r="D217" s="101"/>
      <c r="E217" s="102"/>
    </row>
    <row r="218" spans="1:5">
      <c r="B218" s="159"/>
      <c r="C218" s="100"/>
      <c r="D218" s="101"/>
      <c r="E218" s="102"/>
    </row>
    <row r="219" spans="1:5">
      <c r="B219" s="159"/>
      <c r="C219" s="100"/>
      <c r="D219" s="101"/>
      <c r="E219" s="102"/>
    </row>
    <row r="220" spans="1:5">
      <c r="B220" s="159"/>
      <c r="C220" s="100"/>
      <c r="D220" s="101"/>
      <c r="E220" s="102"/>
    </row>
    <row r="221" spans="1:5">
      <c r="B221" s="159"/>
      <c r="C221" s="100"/>
      <c r="D221" s="101"/>
      <c r="E221" s="102"/>
    </row>
    <row r="222" spans="1:5">
      <c r="B222" s="159"/>
      <c r="C222" s="100"/>
      <c r="D222" s="101"/>
      <c r="E222" s="102"/>
    </row>
    <row r="223" spans="1:5">
      <c r="B223" s="159"/>
      <c r="C223" s="100"/>
      <c r="D223" s="101"/>
      <c r="E223" s="102"/>
    </row>
    <row r="224" spans="1:5">
      <c r="B224" s="159"/>
      <c r="C224" s="100"/>
      <c r="D224" s="101"/>
      <c r="E224" s="102"/>
    </row>
    <row r="225" spans="1:5">
      <c r="B225" s="159"/>
      <c r="C225" s="100"/>
      <c r="D225" s="101"/>
      <c r="E225" s="102"/>
    </row>
    <row r="226" spans="1:5">
      <c r="B226" s="159"/>
      <c r="C226" s="100"/>
      <c r="D226" s="101"/>
      <c r="E226" s="102"/>
    </row>
    <row r="227" spans="1:5">
      <c r="B227" s="159"/>
      <c r="C227" s="100"/>
      <c r="D227" s="101"/>
      <c r="E227" s="102"/>
    </row>
    <row r="228" spans="1:5">
      <c r="B228" s="159"/>
      <c r="C228" s="100"/>
      <c r="D228" s="101"/>
      <c r="E228" s="102"/>
    </row>
    <row r="229" spans="1:5">
      <c r="A229" s="160"/>
      <c r="B229" s="159"/>
      <c r="C229" s="100"/>
      <c r="D229" s="101"/>
      <c r="E229" s="102"/>
    </row>
    <row r="230" spans="1:5">
      <c r="B230" s="159"/>
      <c r="C230" s="100"/>
      <c r="D230" s="101"/>
      <c r="E230" s="102"/>
    </row>
    <row r="231" spans="1:5">
      <c r="B231" s="159"/>
      <c r="C231" s="100"/>
      <c r="D231" s="101"/>
      <c r="E231" s="102"/>
    </row>
    <row r="232" spans="1:5">
      <c r="B232" s="159"/>
      <c r="C232" s="100"/>
      <c r="D232" s="101"/>
      <c r="E232" s="102"/>
    </row>
    <row r="233" spans="1:5">
      <c r="B233" s="159"/>
      <c r="C233" s="100"/>
      <c r="D233" s="101"/>
      <c r="E233" s="102"/>
    </row>
    <row r="234" spans="1:5">
      <c r="B234" s="159"/>
      <c r="C234" s="100"/>
      <c r="D234" s="101"/>
      <c r="E234" s="102"/>
    </row>
    <row r="235" spans="1:5">
      <c r="B235" s="159"/>
      <c r="C235" s="100"/>
      <c r="D235" s="101"/>
      <c r="E235" s="102"/>
    </row>
    <row r="236" spans="1:5">
      <c r="B236" s="159"/>
      <c r="C236" s="100"/>
      <c r="D236" s="101"/>
      <c r="E236" s="102"/>
    </row>
    <row r="237" spans="1:5">
      <c r="B237" s="159"/>
      <c r="C237" s="100"/>
      <c r="D237" s="101"/>
      <c r="E237" s="102"/>
    </row>
    <row r="238" spans="1:5">
      <c r="B238" s="159"/>
      <c r="C238" s="100"/>
      <c r="D238" s="101"/>
      <c r="E238" s="102"/>
    </row>
    <row r="239" spans="1:5">
      <c r="B239" s="159"/>
      <c r="C239" s="100"/>
      <c r="D239" s="101"/>
      <c r="E239" s="102"/>
    </row>
    <row r="240" spans="1:5">
      <c r="B240" s="159"/>
      <c r="C240" s="100"/>
      <c r="D240" s="101"/>
      <c r="E240" s="102"/>
    </row>
    <row r="241" spans="1:5">
      <c r="A241" s="160"/>
      <c r="B241" s="159"/>
      <c r="C241" s="100"/>
      <c r="D241" s="101"/>
      <c r="E241" s="102"/>
    </row>
    <row r="242" spans="1:5">
      <c r="B242" s="159"/>
      <c r="C242" s="100"/>
      <c r="D242" s="101"/>
      <c r="E242" s="102"/>
    </row>
    <row r="243" spans="1:5">
      <c r="B243" s="159"/>
      <c r="C243" s="100"/>
      <c r="D243" s="101"/>
      <c r="E243" s="102"/>
    </row>
    <row r="244" spans="1:5">
      <c r="B244" s="159"/>
      <c r="C244" s="100"/>
      <c r="D244" s="101"/>
      <c r="E244" s="102"/>
    </row>
    <row r="245" spans="1:5">
      <c r="B245" s="159"/>
      <c r="C245" s="100"/>
      <c r="D245" s="101"/>
      <c r="E245" s="102"/>
    </row>
    <row r="246" spans="1:5">
      <c r="B246" s="159"/>
      <c r="C246" s="100"/>
      <c r="D246" s="101"/>
      <c r="E246" s="102"/>
    </row>
    <row r="247" spans="1:5">
      <c r="B247" s="159"/>
      <c r="C247" s="100"/>
      <c r="D247" s="101"/>
      <c r="E247" s="102"/>
    </row>
    <row r="248" spans="1:5">
      <c r="B248" s="159"/>
      <c r="C248" s="100"/>
      <c r="D248" s="101"/>
      <c r="E248" s="102"/>
    </row>
    <row r="249" spans="1:5">
      <c r="B249" s="159"/>
      <c r="C249" s="100"/>
      <c r="D249" s="101"/>
      <c r="E249" s="102"/>
    </row>
    <row r="250" spans="1:5">
      <c r="B250" s="159"/>
      <c r="C250" s="100"/>
      <c r="D250" s="101"/>
      <c r="E250" s="102"/>
    </row>
    <row r="251" spans="1:5">
      <c r="B251" s="159"/>
      <c r="C251" s="100"/>
      <c r="D251" s="101"/>
      <c r="E251" s="102"/>
    </row>
    <row r="252" spans="1:5">
      <c r="B252" s="159"/>
      <c r="C252" s="100"/>
      <c r="D252" s="101"/>
      <c r="E252" s="102"/>
    </row>
    <row r="253" spans="1:5">
      <c r="A253" s="160"/>
      <c r="B253" s="159"/>
      <c r="C253" s="100"/>
      <c r="D253" s="101"/>
      <c r="E253" s="102"/>
    </row>
    <row r="254" spans="1:5">
      <c r="B254" s="159"/>
      <c r="C254" s="100"/>
      <c r="D254" s="101"/>
      <c r="E254" s="102"/>
    </row>
    <row r="255" spans="1:5">
      <c r="B255" s="159"/>
      <c r="C255" s="100"/>
      <c r="D255" s="101"/>
      <c r="E255" s="102"/>
    </row>
    <row r="256" spans="1:5">
      <c r="B256" s="159"/>
      <c r="C256" s="100"/>
      <c r="D256" s="101"/>
      <c r="E256" s="102"/>
    </row>
    <row r="257" spans="1:5">
      <c r="B257" s="159"/>
      <c r="C257" s="100"/>
      <c r="D257" s="101"/>
      <c r="E257" s="102"/>
    </row>
    <row r="258" spans="1:5">
      <c r="B258" s="159"/>
      <c r="C258" s="100"/>
      <c r="D258" s="101"/>
      <c r="E258" s="102"/>
    </row>
    <row r="259" spans="1:5">
      <c r="B259" s="159"/>
      <c r="C259" s="100"/>
      <c r="D259" s="101"/>
      <c r="E259" s="102"/>
    </row>
    <row r="260" spans="1:5">
      <c r="B260" s="159"/>
      <c r="C260" s="100"/>
      <c r="D260" s="101"/>
      <c r="E260" s="102"/>
    </row>
    <row r="261" spans="1:5">
      <c r="B261" s="159"/>
      <c r="C261" s="100"/>
      <c r="D261" s="101"/>
      <c r="E261" s="102"/>
    </row>
    <row r="262" spans="1:5">
      <c r="B262" s="159"/>
      <c r="C262" s="100"/>
      <c r="D262" s="101"/>
      <c r="E262" s="102"/>
    </row>
    <row r="263" spans="1:5">
      <c r="B263" s="159"/>
      <c r="C263" s="100"/>
      <c r="D263" s="101"/>
      <c r="E263" s="102"/>
    </row>
    <row r="264" spans="1:5">
      <c r="B264" s="159"/>
      <c r="C264" s="100"/>
      <c r="D264" s="101"/>
      <c r="E264" s="102"/>
    </row>
    <row r="265" spans="1:5">
      <c r="A265" s="160"/>
      <c r="B265" s="159"/>
      <c r="C265" s="100"/>
      <c r="D265" s="101"/>
      <c r="E265" s="102"/>
    </row>
    <row r="266" spans="1:5">
      <c r="B266" s="159"/>
      <c r="C266" s="100"/>
      <c r="D266" s="101"/>
      <c r="E266" s="102"/>
    </row>
    <row r="267" spans="1:5">
      <c r="B267" s="159"/>
      <c r="C267" s="100"/>
      <c r="D267" s="101"/>
      <c r="E267" s="102"/>
    </row>
    <row r="268" spans="1:5">
      <c r="B268" s="159"/>
      <c r="C268" s="100"/>
      <c r="D268" s="101"/>
      <c r="E268" s="102"/>
    </row>
    <row r="269" spans="1:5">
      <c r="B269" s="159"/>
      <c r="C269" s="100"/>
      <c r="D269" s="101"/>
      <c r="E269" s="102"/>
    </row>
    <row r="270" spans="1:5">
      <c r="B270" s="159"/>
      <c r="C270" s="100"/>
      <c r="D270" s="101"/>
      <c r="E270" s="102"/>
    </row>
    <row r="271" spans="1:5">
      <c r="B271" s="159"/>
      <c r="C271" s="100"/>
      <c r="D271" s="101"/>
      <c r="E271" s="102"/>
    </row>
    <row r="272" spans="1:5">
      <c r="B272" s="159"/>
      <c r="C272" s="100"/>
      <c r="D272" s="101"/>
      <c r="E272" s="102"/>
    </row>
    <row r="273" spans="1:5">
      <c r="B273" s="159"/>
      <c r="C273" s="100"/>
      <c r="D273" s="101"/>
      <c r="E273" s="102"/>
    </row>
    <row r="274" spans="1:5">
      <c r="B274" s="159"/>
      <c r="C274" s="100"/>
      <c r="D274" s="101"/>
      <c r="E274" s="102"/>
    </row>
    <row r="275" spans="1:5">
      <c r="B275" s="159"/>
      <c r="C275" s="100"/>
      <c r="D275" s="101"/>
      <c r="E275" s="102"/>
    </row>
    <row r="276" spans="1:5">
      <c r="B276" s="159"/>
      <c r="C276" s="100"/>
      <c r="D276" s="101"/>
      <c r="E276" s="102"/>
    </row>
    <row r="277" spans="1:5">
      <c r="A277" s="160"/>
      <c r="B277" s="159"/>
      <c r="C277" s="100"/>
      <c r="D277" s="101"/>
      <c r="E277" s="102"/>
    </row>
    <row r="278" spans="1:5">
      <c r="B278" s="159"/>
      <c r="C278" s="100"/>
      <c r="D278" s="101"/>
      <c r="E278" s="102"/>
    </row>
    <row r="279" spans="1:5">
      <c r="B279" s="159"/>
      <c r="C279" s="100"/>
      <c r="D279" s="101"/>
      <c r="E279" s="102"/>
    </row>
    <row r="280" spans="1:5">
      <c r="B280" s="159"/>
      <c r="C280" s="100"/>
      <c r="D280" s="101"/>
      <c r="E280" s="102"/>
    </row>
    <row r="281" spans="1:5">
      <c r="B281" s="159"/>
      <c r="C281" s="100"/>
      <c r="D281" s="101"/>
      <c r="E281" s="102"/>
    </row>
    <row r="282" spans="1:5">
      <c r="B282" s="159"/>
      <c r="C282" s="100"/>
      <c r="D282" s="101"/>
      <c r="E282" s="102"/>
    </row>
    <row r="283" spans="1:5">
      <c r="B283" s="159"/>
      <c r="C283" s="100"/>
      <c r="D283" s="101"/>
      <c r="E283" s="102"/>
    </row>
    <row r="284" spans="1:5">
      <c r="B284" s="159"/>
      <c r="C284" s="100"/>
      <c r="D284" s="101"/>
      <c r="E284" s="102"/>
    </row>
    <row r="285" spans="1:5">
      <c r="B285" s="159"/>
      <c r="C285" s="100"/>
      <c r="D285" s="101"/>
      <c r="E285" s="102"/>
    </row>
    <row r="286" spans="1:5">
      <c r="B286" s="159"/>
      <c r="C286" s="100"/>
      <c r="D286" s="101"/>
      <c r="E286" s="102"/>
    </row>
    <row r="287" spans="1:5">
      <c r="B287" s="159"/>
      <c r="C287" s="100"/>
      <c r="D287" s="101"/>
      <c r="E287" s="102"/>
    </row>
    <row r="288" spans="1:5">
      <c r="B288" s="159"/>
      <c r="C288" s="100"/>
      <c r="D288" s="101"/>
      <c r="E288" s="102"/>
    </row>
    <row r="289" spans="1:5">
      <c r="A289" s="160"/>
      <c r="B289" s="159"/>
      <c r="C289" s="100"/>
      <c r="D289" s="101"/>
      <c r="E289" s="102"/>
    </row>
    <row r="290" spans="1:5">
      <c r="B290" s="159"/>
      <c r="C290" s="100"/>
      <c r="D290" s="101"/>
      <c r="E290" s="102"/>
    </row>
    <row r="291" spans="1:5">
      <c r="B291" s="159"/>
      <c r="C291" s="100"/>
      <c r="D291" s="101"/>
      <c r="E291" s="102"/>
    </row>
    <row r="292" spans="1:5">
      <c r="B292" s="159"/>
      <c r="C292" s="100"/>
      <c r="D292" s="101"/>
      <c r="E292" s="102"/>
    </row>
    <row r="293" spans="1:5">
      <c r="B293" s="159"/>
      <c r="C293" s="100"/>
      <c r="D293" s="101"/>
      <c r="E293" s="102"/>
    </row>
    <row r="294" spans="1:5">
      <c r="B294" s="159"/>
      <c r="C294" s="100"/>
      <c r="D294" s="101"/>
      <c r="E294" s="102"/>
    </row>
    <row r="295" spans="1:5">
      <c r="B295" s="159"/>
      <c r="C295" s="100"/>
      <c r="D295" s="101"/>
      <c r="E295" s="102"/>
    </row>
    <row r="296" spans="1:5">
      <c r="B296" s="159"/>
      <c r="C296" s="100"/>
      <c r="D296" s="101"/>
      <c r="E296" s="102"/>
    </row>
    <row r="297" spans="1:5">
      <c r="B297" s="159"/>
      <c r="C297" s="100"/>
      <c r="D297" s="101"/>
      <c r="E297" s="102"/>
    </row>
    <row r="298" spans="1:5">
      <c r="B298" s="159"/>
      <c r="C298" s="100"/>
      <c r="D298" s="101"/>
      <c r="E298" s="102"/>
    </row>
    <row r="299" spans="1:5">
      <c r="B299" s="159"/>
      <c r="C299" s="100"/>
      <c r="D299" s="101"/>
      <c r="E299" s="102"/>
    </row>
    <row r="300" spans="1:5">
      <c r="B300" s="159"/>
      <c r="C300" s="100"/>
      <c r="D300" s="101"/>
      <c r="E300" s="102"/>
    </row>
    <row r="301" spans="1:5">
      <c r="A301" s="160"/>
      <c r="B301" s="159"/>
      <c r="C301" s="100"/>
      <c r="D301" s="101"/>
      <c r="E301" s="102"/>
    </row>
    <row r="302" spans="1:5">
      <c r="B302" s="159"/>
      <c r="C302" s="100"/>
      <c r="D302" s="101"/>
      <c r="E302" s="102"/>
    </row>
    <row r="303" spans="1:5">
      <c r="B303" s="159"/>
      <c r="C303" s="100"/>
      <c r="D303" s="101"/>
      <c r="E303" s="102"/>
    </row>
    <row r="304" spans="1:5">
      <c r="B304" s="159"/>
      <c r="C304" s="100"/>
      <c r="D304" s="101"/>
      <c r="E304" s="102"/>
    </row>
    <row r="305" spans="1:5">
      <c r="B305" s="159"/>
      <c r="C305" s="100"/>
      <c r="D305" s="101"/>
      <c r="E305" s="102"/>
    </row>
    <row r="306" spans="1:5">
      <c r="B306" s="159"/>
      <c r="C306" s="100"/>
      <c r="D306" s="101"/>
      <c r="E306" s="102"/>
    </row>
    <row r="307" spans="1:5">
      <c r="B307" s="159"/>
      <c r="C307" s="100"/>
      <c r="D307" s="101"/>
      <c r="E307" s="102"/>
    </row>
    <row r="308" spans="1:5">
      <c r="B308" s="159"/>
      <c r="C308" s="100"/>
      <c r="D308" s="101"/>
      <c r="E308" s="102"/>
    </row>
    <row r="309" spans="1:5">
      <c r="B309" s="159"/>
      <c r="C309" s="100"/>
      <c r="D309" s="101"/>
      <c r="E309" s="102"/>
    </row>
    <row r="310" spans="1:5">
      <c r="B310" s="159"/>
      <c r="C310" s="100"/>
      <c r="D310" s="101"/>
      <c r="E310" s="102"/>
    </row>
    <row r="311" spans="1:5">
      <c r="B311" s="159"/>
      <c r="C311" s="100"/>
      <c r="D311" s="101"/>
      <c r="E311" s="102"/>
    </row>
    <row r="312" spans="1:5">
      <c r="B312" s="159"/>
      <c r="C312" s="100"/>
      <c r="D312" s="101"/>
      <c r="E312" s="102"/>
    </row>
    <row r="313" spans="1:5">
      <c r="A313" s="160"/>
      <c r="B313" s="159"/>
      <c r="C313" s="100"/>
      <c r="D313" s="101"/>
      <c r="E313" s="102"/>
    </row>
    <row r="314" spans="1:5">
      <c r="B314" s="159"/>
      <c r="C314" s="100"/>
      <c r="D314" s="101"/>
      <c r="E314" s="102"/>
    </row>
    <row r="315" spans="1:5">
      <c r="B315" s="159"/>
      <c r="C315" s="100"/>
      <c r="D315" s="101"/>
      <c r="E315" s="102"/>
    </row>
    <row r="316" spans="1:5">
      <c r="B316" s="159"/>
      <c r="C316" s="100"/>
      <c r="D316" s="101"/>
      <c r="E316" s="102"/>
    </row>
    <row r="317" spans="1:5">
      <c r="B317" s="159"/>
      <c r="C317" s="100"/>
      <c r="D317" s="101"/>
      <c r="E317" s="102"/>
    </row>
    <row r="318" spans="1:5">
      <c r="B318" s="159"/>
      <c r="C318" s="100"/>
      <c r="D318" s="101"/>
      <c r="E318" s="102"/>
    </row>
    <row r="319" spans="1:5">
      <c r="B319" s="159"/>
      <c r="C319" s="100"/>
      <c r="D319" s="101"/>
      <c r="E319" s="102"/>
    </row>
    <row r="320" spans="1:5">
      <c r="B320" s="159"/>
      <c r="C320" s="100"/>
      <c r="D320" s="101"/>
      <c r="E320" s="102"/>
    </row>
    <row r="321" spans="1:5">
      <c r="B321" s="159"/>
      <c r="C321" s="100"/>
      <c r="D321" s="101"/>
      <c r="E321" s="102"/>
    </row>
    <row r="322" spans="1:5">
      <c r="B322" s="159"/>
      <c r="C322" s="100"/>
      <c r="D322" s="101"/>
      <c r="E322" s="102"/>
    </row>
    <row r="323" spans="1:5">
      <c r="B323" s="159"/>
      <c r="C323" s="100"/>
      <c r="D323" s="101"/>
      <c r="E323" s="102"/>
    </row>
    <row r="324" spans="1:5">
      <c r="B324" s="159"/>
      <c r="C324" s="100"/>
      <c r="D324" s="101"/>
      <c r="E324" s="102"/>
    </row>
    <row r="325" spans="1:5">
      <c r="A325" s="160"/>
      <c r="B325" s="159"/>
      <c r="C325" s="100"/>
      <c r="D325" s="101"/>
      <c r="E325" s="102"/>
    </row>
    <row r="326" spans="1:5">
      <c r="B326" s="159"/>
      <c r="C326" s="100"/>
      <c r="D326" s="101"/>
      <c r="E326" s="102"/>
    </row>
    <row r="327" spans="1:5">
      <c r="B327" s="159"/>
      <c r="C327" s="100"/>
      <c r="D327" s="101"/>
      <c r="E327" s="102"/>
    </row>
    <row r="328" spans="1:5">
      <c r="B328" s="159"/>
      <c r="C328" s="100"/>
      <c r="D328" s="101"/>
      <c r="E328" s="102"/>
    </row>
    <row r="329" spans="1:5">
      <c r="B329" s="159"/>
      <c r="C329" s="100"/>
      <c r="D329" s="101"/>
      <c r="E329" s="102"/>
    </row>
    <row r="330" spans="1:5">
      <c r="B330" s="159"/>
      <c r="C330" s="100"/>
      <c r="D330" s="101"/>
      <c r="E330" s="102"/>
    </row>
    <row r="331" spans="1:5">
      <c r="B331" s="159"/>
      <c r="C331" s="100"/>
      <c r="D331" s="101"/>
      <c r="E331" s="102"/>
    </row>
    <row r="332" spans="1:5">
      <c r="B332" s="159"/>
      <c r="C332" s="100"/>
      <c r="D332" s="101"/>
      <c r="E332" s="102"/>
    </row>
    <row r="333" spans="1:5">
      <c r="B333" s="159"/>
      <c r="C333" s="100"/>
      <c r="D333" s="101"/>
      <c r="E333" s="102"/>
    </row>
    <row r="334" spans="1:5">
      <c r="B334" s="159"/>
      <c r="C334" s="100"/>
      <c r="D334" s="101"/>
      <c r="E334" s="102"/>
    </row>
    <row r="335" spans="1:5">
      <c r="B335" s="159"/>
      <c r="C335" s="100"/>
      <c r="D335" s="101"/>
      <c r="E335" s="102"/>
    </row>
    <row r="336" spans="1:5">
      <c r="B336" s="159"/>
      <c r="C336" s="100"/>
      <c r="D336" s="101"/>
      <c r="E336" s="102"/>
    </row>
    <row r="337" spans="1:5">
      <c r="A337" s="160"/>
      <c r="B337" s="159"/>
      <c r="C337" s="100"/>
      <c r="D337" s="101"/>
      <c r="E337" s="102"/>
    </row>
    <row r="338" spans="1:5">
      <c r="B338" s="159"/>
      <c r="C338" s="100"/>
      <c r="D338" s="101"/>
      <c r="E338" s="102"/>
    </row>
    <row r="339" spans="1:5">
      <c r="B339" s="159"/>
      <c r="C339" s="100"/>
      <c r="D339" s="101"/>
      <c r="E339" s="102"/>
    </row>
    <row r="340" spans="1:5">
      <c r="B340" s="159"/>
      <c r="C340" s="100"/>
      <c r="D340" s="101"/>
      <c r="E340" s="102"/>
    </row>
    <row r="341" spans="1:5">
      <c r="B341" s="159"/>
      <c r="C341" s="100"/>
      <c r="D341" s="101"/>
      <c r="E341" s="102"/>
    </row>
    <row r="342" spans="1:5">
      <c r="B342" s="159"/>
      <c r="C342" s="100"/>
      <c r="D342" s="101"/>
      <c r="E342" s="102"/>
    </row>
    <row r="343" spans="1:5">
      <c r="B343" s="159"/>
      <c r="C343" s="100"/>
      <c r="D343" s="101"/>
      <c r="E343" s="102"/>
    </row>
    <row r="344" spans="1:5">
      <c r="B344" s="159"/>
      <c r="C344" s="100"/>
      <c r="D344" s="101"/>
      <c r="E344" s="102"/>
    </row>
    <row r="345" spans="1:5">
      <c r="B345" s="159"/>
      <c r="C345" s="100"/>
      <c r="D345" s="101"/>
      <c r="E345" s="102"/>
    </row>
    <row r="346" spans="1:5">
      <c r="B346" s="159"/>
      <c r="C346" s="100"/>
      <c r="D346" s="101"/>
      <c r="E346" s="102"/>
    </row>
    <row r="347" spans="1:5">
      <c r="B347" s="159"/>
      <c r="C347" s="100"/>
      <c r="D347" s="101"/>
      <c r="E347" s="102"/>
    </row>
    <row r="348" spans="1:5">
      <c r="B348" s="159"/>
      <c r="C348" s="100"/>
      <c r="D348" s="101"/>
      <c r="E348" s="102"/>
    </row>
    <row r="349" spans="1:5">
      <c r="A349" s="160"/>
      <c r="B349" s="159"/>
      <c r="C349" s="100"/>
      <c r="D349" s="101"/>
      <c r="E349" s="102"/>
    </row>
    <row r="350" spans="1:5">
      <c r="B350" s="159"/>
      <c r="C350" s="100"/>
      <c r="D350" s="101"/>
      <c r="E350" s="102"/>
    </row>
    <row r="351" spans="1:5">
      <c r="B351" s="159"/>
      <c r="C351" s="100"/>
      <c r="D351" s="101"/>
      <c r="E351" s="102"/>
    </row>
    <row r="352" spans="1:5">
      <c r="B352" s="159"/>
      <c r="C352" s="100"/>
      <c r="D352" s="101"/>
      <c r="E352" s="102"/>
    </row>
    <row r="353" spans="1:5">
      <c r="B353" s="159"/>
      <c r="C353" s="100"/>
      <c r="D353" s="101"/>
      <c r="E353" s="102"/>
    </row>
    <row r="354" spans="1:5">
      <c r="B354" s="159"/>
      <c r="C354" s="100"/>
      <c r="D354" s="101"/>
      <c r="E354" s="102"/>
    </row>
    <row r="355" spans="1:5">
      <c r="B355" s="159"/>
      <c r="C355" s="100"/>
      <c r="D355" s="101"/>
      <c r="E355" s="102"/>
    </row>
    <row r="356" spans="1:5">
      <c r="B356" s="159"/>
      <c r="C356" s="100"/>
      <c r="D356" s="101"/>
      <c r="E356" s="102"/>
    </row>
    <row r="357" spans="1:5">
      <c r="B357" s="159"/>
      <c r="C357" s="100"/>
      <c r="D357" s="101"/>
      <c r="E357" s="102"/>
    </row>
    <row r="358" spans="1:5">
      <c r="B358" s="159"/>
      <c r="C358" s="100"/>
      <c r="D358" s="101"/>
      <c r="E358" s="102"/>
    </row>
    <row r="359" spans="1:5">
      <c r="C359" s="100"/>
      <c r="D359" s="101"/>
      <c r="E359" s="102"/>
    </row>
    <row r="360" spans="1:5">
      <c r="C360" s="100"/>
      <c r="D360" s="101"/>
      <c r="E360" s="102"/>
    </row>
    <row r="361" spans="1:5">
      <c r="A361" s="109"/>
      <c r="B361" s="108"/>
      <c r="C361" s="100"/>
      <c r="D361" s="101"/>
      <c r="E361" s="102"/>
    </row>
    <row r="362" spans="1:5">
      <c r="A362" s="109"/>
      <c r="B362" s="108"/>
      <c r="C362" s="100"/>
      <c r="D362" s="101"/>
      <c r="E362" s="102"/>
    </row>
    <row r="363" spans="1:5">
      <c r="A363" s="109"/>
      <c r="B363" s="108"/>
      <c r="C363" s="100"/>
      <c r="D363" s="101"/>
      <c r="E363" s="102"/>
    </row>
    <row r="364" spans="1:5">
      <c r="A364" s="109"/>
      <c r="B364" s="108"/>
      <c r="C364" s="100"/>
      <c r="D364" s="101"/>
      <c r="E364" s="102"/>
    </row>
    <row r="365" spans="1:5">
      <c r="A365" s="109"/>
      <c r="B365" s="108"/>
      <c r="C365" s="100"/>
      <c r="D365" s="101"/>
      <c r="E365" s="102"/>
    </row>
    <row r="366" spans="1:5">
      <c r="A366" s="109"/>
      <c r="B366" s="108"/>
      <c r="C366" s="100"/>
      <c r="D366" s="101"/>
      <c r="E366" s="102"/>
    </row>
    <row r="367" spans="1:5">
      <c r="A367" s="109"/>
      <c r="B367" s="108"/>
      <c r="C367" s="100"/>
      <c r="D367" s="101"/>
      <c r="E367" s="102"/>
    </row>
    <row r="368" spans="1:5">
      <c r="A368" s="109"/>
      <c r="B368" s="108"/>
      <c r="C368" s="100"/>
      <c r="D368" s="101"/>
      <c r="E368" s="102"/>
    </row>
    <row r="369" spans="1:5">
      <c r="A369" s="109"/>
      <c r="B369" s="108"/>
      <c r="C369" s="100"/>
      <c r="D369" s="101"/>
      <c r="E369" s="102"/>
    </row>
    <row r="370" spans="1:5">
      <c r="A370" s="109"/>
      <c r="B370" s="108"/>
      <c r="C370" s="100"/>
      <c r="D370" s="101"/>
      <c r="E370" s="102"/>
    </row>
    <row r="371" spans="1:5">
      <c r="A371" s="109"/>
      <c r="B371" s="108"/>
      <c r="C371" s="100"/>
      <c r="D371" s="101"/>
      <c r="E371" s="102"/>
    </row>
    <row r="372" spans="1:5">
      <c r="A372" s="109"/>
      <c r="B372" s="108"/>
      <c r="C372" s="100"/>
      <c r="D372" s="101"/>
      <c r="E372" s="102"/>
    </row>
    <row r="373" spans="1:5">
      <c r="A373" s="109"/>
      <c r="B373" s="108"/>
      <c r="C373" s="100"/>
      <c r="D373" s="101"/>
      <c r="E373" s="102"/>
    </row>
    <row r="374" spans="1:5">
      <c r="A374" s="109"/>
      <c r="B374" s="108"/>
      <c r="C374" s="100"/>
      <c r="D374" s="101"/>
      <c r="E374" s="102"/>
    </row>
    <row r="375" spans="1:5">
      <c r="A375" s="109"/>
      <c r="B375" s="108"/>
      <c r="C375" s="100"/>
      <c r="D375" s="101"/>
      <c r="E375" s="102"/>
    </row>
    <row r="376" spans="1:5">
      <c r="A376" s="109"/>
      <c r="B376" s="108"/>
      <c r="C376" s="100"/>
      <c r="D376" s="101"/>
      <c r="E376" s="102"/>
    </row>
    <row r="377" spans="1:5">
      <c r="A377" s="109"/>
      <c r="B377" s="108"/>
      <c r="C377" s="100"/>
      <c r="D377" s="101"/>
      <c r="E377" s="102"/>
    </row>
    <row r="378" spans="1:5">
      <c r="A378" s="109"/>
      <c r="B378" s="108"/>
      <c r="C378" s="100"/>
      <c r="D378" s="101"/>
      <c r="E378" s="102"/>
    </row>
    <row r="379" spans="1:5">
      <c r="A379" s="109"/>
      <c r="B379" s="108"/>
      <c r="C379" s="100"/>
      <c r="D379" s="101"/>
      <c r="E379" s="102"/>
    </row>
    <row r="380" spans="1:5">
      <c r="A380" s="109"/>
      <c r="B380" s="108"/>
      <c r="C380" s="100"/>
      <c r="D380" s="101"/>
      <c r="E380" s="102"/>
    </row>
    <row r="381" spans="1:5">
      <c r="A381" s="109"/>
      <c r="B381" s="108"/>
      <c r="C381" s="100"/>
      <c r="D381" s="101"/>
      <c r="E381" s="102"/>
    </row>
    <row r="382" spans="1:5">
      <c r="A382" s="109"/>
      <c r="B382" s="108"/>
      <c r="C382" s="100"/>
      <c r="D382" s="101"/>
      <c r="E382" s="102"/>
    </row>
    <row r="383" spans="1:5">
      <c r="A383" s="109"/>
      <c r="B383" s="108"/>
      <c r="C383" s="100"/>
      <c r="D383" s="101"/>
      <c r="E383" s="102"/>
    </row>
    <row r="384" spans="1:5">
      <c r="A384" s="109"/>
      <c r="B384" s="108"/>
      <c r="C384" s="100"/>
      <c r="D384" s="101"/>
      <c r="E384" s="102"/>
    </row>
    <row r="385" spans="1:5">
      <c r="A385" s="109"/>
      <c r="B385" s="108"/>
      <c r="C385" s="100"/>
      <c r="D385" s="101"/>
      <c r="E385" s="102"/>
    </row>
    <row r="386" spans="1:5">
      <c r="A386" s="109"/>
      <c r="B386" s="108"/>
      <c r="C386" s="100"/>
      <c r="D386" s="101"/>
      <c r="E386" s="102"/>
    </row>
    <row r="387" spans="1:5">
      <c r="A387" s="109"/>
      <c r="B387" s="108"/>
      <c r="C387" s="100"/>
      <c r="D387" s="101"/>
      <c r="E387" s="102"/>
    </row>
    <row r="388" spans="1:5">
      <c r="A388" s="109"/>
      <c r="B388" s="108"/>
      <c r="C388" s="100"/>
      <c r="D388" s="101"/>
      <c r="E388" s="102"/>
    </row>
    <row r="389" spans="1:5">
      <c r="A389" s="109"/>
      <c r="B389" s="108"/>
      <c r="C389" s="100"/>
      <c r="D389" s="101"/>
      <c r="E389" s="102"/>
    </row>
    <row r="390" spans="1:5">
      <c r="A390" s="109"/>
      <c r="B390" s="108"/>
      <c r="C390" s="100"/>
      <c r="D390" s="101"/>
      <c r="E390" s="102"/>
    </row>
    <row r="391" spans="1:5">
      <c r="A391" s="109"/>
      <c r="B391" s="108"/>
      <c r="C391" s="100"/>
      <c r="D391" s="101"/>
      <c r="E391" s="102"/>
    </row>
    <row r="392" spans="1:5">
      <c r="A392" s="109"/>
      <c r="B392" s="108"/>
      <c r="C392" s="100"/>
      <c r="D392" s="101"/>
      <c r="E392" s="102"/>
    </row>
    <row r="393" spans="1:5">
      <c r="A393" s="109"/>
      <c r="B393" s="108"/>
      <c r="C393" s="100"/>
      <c r="D393" s="101"/>
      <c r="E393" s="102"/>
    </row>
    <row r="394" spans="1:5">
      <c r="A394" s="109"/>
      <c r="B394" s="108"/>
      <c r="C394" s="100"/>
      <c r="D394" s="101"/>
      <c r="E394" s="102"/>
    </row>
    <row r="395" spans="1:5">
      <c r="A395" s="109"/>
      <c r="B395" s="108"/>
      <c r="C395" s="100"/>
      <c r="D395" s="101"/>
      <c r="E395" s="102"/>
    </row>
    <row r="396" spans="1:5">
      <c r="A396" s="109"/>
      <c r="B396" s="108"/>
      <c r="C396" s="100"/>
      <c r="D396" s="101"/>
      <c r="E396" s="102"/>
    </row>
    <row r="397" spans="1:5">
      <c r="A397" s="109"/>
      <c r="B397" s="108"/>
      <c r="C397" s="100"/>
      <c r="D397" s="101"/>
      <c r="E397" s="102"/>
    </row>
    <row r="398" spans="1:5">
      <c r="A398" s="109"/>
      <c r="B398" s="108"/>
      <c r="C398" s="100"/>
      <c r="D398" s="101"/>
      <c r="E398" s="102"/>
    </row>
    <row r="399" spans="1:5">
      <c r="A399" s="109"/>
      <c r="B399" s="108"/>
      <c r="C399" s="100"/>
      <c r="D399" s="101"/>
      <c r="E399" s="102"/>
    </row>
    <row r="400" spans="1:5">
      <c r="A400" s="109"/>
      <c r="B400" s="108"/>
      <c r="C400" s="100"/>
      <c r="D400" s="101"/>
      <c r="E400" s="102"/>
    </row>
    <row r="401" spans="1:5">
      <c r="A401" s="109"/>
      <c r="B401" s="108"/>
      <c r="C401" s="100"/>
      <c r="D401" s="101"/>
      <c r="E401" s="102"/>
    </row>
    <row r="402" spans="1:5">
      <c r="A402" s="109"/>
      <c r="B402" s="108"/>
      <c r="C402" s="100"/>
      <c r="D402" s="101"/>
      <c r="E402" s="102"/>
    </row>
    <row r="403" spans="1:5">
      <c r="A403" s="109"/>
      <c r="B403" s="108"/>
      <c r="C403" s="100"/>
      <c r="D403" s="101"/>
      <c r="E403" s="102"/>
    </row>
    <row r="404" spans="1:5">
      <c r="A404" s="109"/>
      <c r="B404" s="108"/>
      <c r="C404" s="100"/>
      <c r="D404" s="101"/>
      <c r="E404" s="102"/>
    </row>
    <row r="405" spans="1:5">
      <c r="A405" s="109"/>
      <c r="B405" s="108"/>
      <c r="C405" s="100"/>
      <c r="D405" s="101"/>
      <c r="E405" s="102"/>
    </row>
    <row r="406" spans="1:5">
      <c r="A406" s="109"/>
      <c r="B406" s="108"/>
      <c r="C406" s="100"/>
      <c r="D406" s="101"/>
      <c r="E406" s="102"/>
    </row>
    <row r="407" spans="1:5">
      <c r="A407" s="109"/>
      <c r="B407" s="108"/>
      <c r="C407" s="100"/>
      <c r="D407" s="101"/>
      <c r="E407" s="102"/>
    </row>
    <row r="408" spans="1:5">
      <c r="A408" s="109"/>
      <c r="B408" s="108"/>
      <c r="C408" s="100"/>
      <c r="D408" s="101"/>
      <c r="E408" s="102"/>
    </row>
    <row r="409" spans="1:5">
      <c r="A409" s="109"/>
      <c r="B409" s="108"/>
      <c r="C409" s="100"/>
      <c r="D409" s="101"/>
      <c r="E409" s="102"/>
    </row>
    <row r="410" spans="1:5">
      <c r="A410" s="109"/>
      <c r="B410" s="108"/>
      <c r="C410" s="100"/>
      <c r="D410" s="101"/>
      <c r="E410" s="102"/>
    </row>
    <row r="411" spans="1:5">
      <c r="A411" s="109"/>
      <c r="B411" s="108"/>
      <c r="C411" s="100"/>
      <c r="D411" s="101"/>
      <c r="E411" s="102"/>
    </row>
    <row r="412" spans="1:5">
      <c r="A412" s="109"/>
      <c r="B412" s="108"/>
      <c r="C412" s="100"/>
      <c r="D412" s="101"/>
      <c r="E412" s="102"/>
    </row>
    <row r="413" spans="1:5">
      <c r="A413" s="109"/>
      <c r="B413" s="108"/>
      <c r="C413" s="100"/>
      <c r="D413" s="101"/>
      <c r="E413" s="102"/>
    </row>
    <row r="414" spans="1:5">
      <c r="A414" s="109"/>
      <c r="B414" s="108"/>
      <c r="C414" s="100"/>
      <c r="D414" s="101"/>
      <c r="E414" s="102"/>
    </row>
    <row r="415" spans="1:5">
      <c r="A415" s="109"/>
      <c r="B415" s="108"/>
      <c r="C415" s="100"/>
      <c r="D415" s="101"/>
      <c r="E415" s="102"/>
    </row>
    <row r="416" spans="1:5">
      <c r="A416" s="109"/>
      <c r="B416" s="108"/>
      <c r="C416" s="100"/>
      <c r="D416" s="101"/>
      <c r="E416" s="102"/>
    </row>
    <row r="417" spans="1:5">
      <c r="A417" s="109"/>
      <c r="B417" s="108"/>
      <c r="C417" s="100"/>
      <c r="D417" s="101"/>
      <c r="E417" s="102"/>
    </row>
    <row r="418" spans="1:5">
      <c r="A418" s="109"/>
      <c r="B418" s="108"/>
      <c r="C418" s="100"/>
      <c r="D418" s="101"/>
      <c r="E418" s="102"/>
    </row>
    <row r="419" spans="1:5">
      <c r="A419" s="109"/>
      <c r="B419" s="108"/>
      <c r="C419" s="100"/>
      <c r="D419" s="101"/>
      <c r="E419" s="102"/>
    </row>
    <row r="420" spans="1:5">
      <c r="A420" s="109"/>
      <c r="B420" s="108"/>
      <c r="C420" s="100"/>
      <c r="D420" s="101"/>
      <c r="E420" s="102"/>
    </row>
    <row r="421" spans="1:5">
      <c r="A421" s="109"/>
      <c r="B421" s="108"/>
      <c r="C421" s="100"/>
      <c r="D421" s="101"/>
      <c r="E421" s="102"/>
    </row>
    <row r="422" spans="1:5">
      <c r="A422" s="109"/>
      <c r="B422" s="108"/>
      <c r="C422" s="100"/>
      <c r="D422" s="101"/>
      <c r="E422" s="102"/>
    </row>
    <row r="423" spans="1:5">
      <c r="A423" s="109"/>
      <c r="B423" s="108"/>
      <c r="C423" s="100"/>
      <c r="D423" s="101"/>
      <c r="E423" s="102"/>
    </row>
    <row r="424" spans="1:5">
      <c r="A424" s="109"/>
      <c r="B424" s="108"/>
      <c r="C424" s="100"/>
      <c r="D424" s="101"/>
      <c r="E424" s="102"/>
    </row>
    <row r="425" spans="1:5">
      <c r="A425" s="109"/>
      <c r="B425" s="108"/>
      <c r="C425" s="100"/>
      <c r="D425" s="101"/>
      <c r="E425" s="102"/>
    </row>
    <row r="426" spans="1:5">
      <c r="A426" s="109"/>
      <c r="B426" s="108"/>
      <c r="C426" s="100"/>
      <c r="D426" s="101"/>
      <c r="E426" s="102"/>
    </row>
    <row r="427" spans="1:5">
      <c r="A427" s="109"/>
      <c r="B427" s="108"/>
      <c r="C427" s="100"/>
      <c r="D427" s="101"/>
      <c r="E427" s="102"/>
    </row>
    <row r="428" spans="1:5">
      <c r="A428" s="109"/>
      <c r="B428" s="108"/>
      <c r="C428" s="100"/>
      <c r="D428" s="101"/>
      <c r="E428" s="102"/>
    </row>
    <row r="429" spans="1:5">
      <c r="A429" s="109"/>
      <c r="B429" s="108"/>
      <c r="C429" s="100"/>
      <c r="D429" s="101"/>
      <c r="E429" s="102"/>
    </row>
    <row r="430" spans="1:5">
      <c r="A430" s="109"/>
      <c r="B430" s="108"/>
      <c r="C430" s="100"/>
      <c r="D430" s="101"/>
      <c r="E430" s="102"/>
    </row>
    <row r="431" spans="1:5">
      <c r="A431" s="109"/>
      <c r="B431" s="108"/>
      <c r="C431" s="100"/>
      <c r="D431" s="101"/>
      <c r="E431" s="102"/>
    </row>
    <row r="432" spans="1:5">
      <c r="A432" s="109"/>
      <c r="B432" s="108"/>
      <c r="C432" s="100"/>
      <c r="D432" s="101"/>
      <c r="E432" s="102"/>
    </row>
    <row r="433" spans="1:5">
      <c r="A433" s="109"/>
      <c r="B433" s="108"/>
      <c r="C433" s="100"/>
      <c r="D433" s="101"/>
      <c r="E433" s="102"/>
    </row>
    <row r="434" spans="1:5">
      <c r="A434" s="109"/>
      <c r="B434" s="108"/>
      <c r="C434" s="100"/>
      <c r="D434" s="101"/>
      <c r="E434" s="102"/>
    </row>
    <row r="435" spans="1:5">
      <c r="A435" s="109"/>
      <c r="B435" s="108"/>
      <c r="C435" s="100"/>
      <c r="D435" s="101"/>
      <c r="E435" s="102"/>
    </row>
    <row r="436" spans="1:5">
      <c r="A436" s="109"/>
      <c r="B436" s="108"/>
      <c r="C436" s="100"/>
      <c r="D436" s="101"/>
      <c r="E436" s="102"/>
    </row>
    <row r="437" spans="1:5">
      <c r="A437" s="109"/>
      <c r="B437" s="108"/>
      <c r="C437" s="100"/>
      <c r="D437" s="101"/>
      <c r="E437" s="102"/>
    </row>
    <row r="438" spans="1:5">
      <c r="A438" s="109"/>
      <c r="B438" s="108"/>
      <c r="C438" s="100"/>
      <c r="D438" s="101"/>
      <c r="E438" s="102"/>
    </row>
    <row r="439" spans="1:5">
      <c r="A439" s="109"/>
      <c r="B439" s="108"/>
      <c r="C439" s="100"/>
      <c r="D439" s="101"/>
      <c r="E439" s="102"/>
    </row>
    <row r="440" spans="1:5">
      <c r="A440" s="109"/>
      <c r="B440" s="108"/>
      <c r="C440" s="100"/>
      <c r="D440" s="101"/>
      <c r="E440" s="102"/>
    </row>
    <row r="441" spans="1:5">
      <c r="A441" s="109"/>
      <c r="B441" s="108"/>
      <c r="C441" s="100"/>
      <c r="D441" s="101"/>
      <c r="E441" s="102"/>
    </row>
    <row r="442" spans="1:5">
      <c r="A442" s="109"/>
      <c r="B442" s="108"/>
      <c r="C442" s="100"/>
      <c r="D442" s="101"/>
      <c r="E442" s="102"/>
    </row>
    <row r="443" spans="1:5">
      <c r="A443" s="109"/>
      <c r="B443" s="108"/>
      <c r="C443" s="100"/>
      <c r="D443" s="101"/>
      <c r="E443" s="102"/>
    </row>
    <row r="444" spans="1:5">
      <c r="A444" s="109"/>
      <c r="B444" s="108"/>
      <c r="C444" s="100"/>
      <c r="D444" s="101"/>
      <c r="E444" s="102"/>
    </row>
    <row r="445" spans="1:5">
      <c r="A445" s="109"/>
      <c r="B445" s="108"/>
      <c r="C445" s="100"/>
      <c r="D445" s="101"/>
      <c r="E445" s="102"/>
    </row>
    <row r="446" spans="1:5">
      <c r="A446" s="109"/>
      <c r="B446" s="108"/>
      <c r="C446" s="100"/>
      <c r="D446" s="101"/>
      <c r="E446" s="102"/>
    </row>
    <row r="447" spans="1:5">
      <c r="A447" s="109"/>
      <c r="B447" s="108"/>
      <c r="C447" s="100"/>
      <c r="D447" s="101"/>
      <c r="E447" s="102"/>
    </row>
    <row r="448" spans="1:5">
      <c r="A448" s="109"/>
      <c r="B448" s="108"/>
      <c r="C448" s="100"/>
      <c r="D448" s="101"/>
      <c r="E448" s="102"/>
    </row>
    <row r="449" spans="1:5">
      <c r="A449" s="109"/>
      <c r="B449" s="108"/>
      <c r="C449" s="100"/>
      <c r="D449" s="101"/>
      <c r="E449" s="102"/>
    </row>
    <row r="450" spans="1:5">
      <c r="A450" s="109"/>
      <c r="B450" s="108"/>
      <c r="C450" s="100"/>
      <c r="D450" s="101"/>
      <c r="E450" s="102"/>
    </row>
    <row r="451" spans="1:5">
      <c r="A451" s="109"/>
      <c r="B451" s="108"/>
      <c r="C451" s="100"/>
      <c r="D451" s="101"/>
      <c r="E451" s="102"/>
    </row>
    <row r="452" spans="1:5">
      <c r="A452" s="109"/>
      <c r="B452" s="108"/>
      <c r="C452" s="100"/>
      <c r="D452" s="101"/>
      <c r="E452" s="102"/>
    </row>
    <row r="453" spans="1:5">
      <c r="A453" s="109"/>
      <c r="B453" s="108"/>
      <c r="C453" s="100"/>
      <c r="D453" s="101"/>
      <c r="E453" s="102"/>
    </row>
    <row r="454" spans="1:5">
      <c r="A454" s="109"/>
      <c r="B454" s="108"/>
      <c r="C454" s="100"/>
      <c r="D454" s="101"/>
      <c r="E454" s="102"/>
    </row>
    <row r="455" spans="1:5">
      <c r="A455" s="109"/>
      <c r="B455" s="108"/>
      <c r="C455" s="100"/>
      <c r="D455" s="101"/>
      <c r="E455" s="102"/>
    </row>
    <row r="456" spans="1:5">
      <c r="A456" s="109"/>
      <c r="B456" s="108"/>
      <c r="C456" s="100"/>
      <c r="D456" s="101"/>
      <c r="E456" s="102"/>
    </row>
    <row r="457" spans="1:5">
      <c r="A457" s="109"/>
      <c r="B457" s="108"/>
      <c r="C457" s="100"/>
      <c r="D457" s="101"/>
      <c r="E457" s="102"/>
    </row>
    <row r="458" spans="1:5">
      <c r="A458" s="109"/>
      <c r="B458" s="108"/>
      <c r="C458" s="100"/>
      <c r="D458" s="101"/>
      <c r="E458" s="102"/>
    </row>
    <row r="459" spans="1:5">
      <c r="A459" s="109"/>
      <c r="B459" s="108"/>
      <c r="C459" s="100"/>
      <c r="D459" s="101"/>
      <c r="E459" s="102"/>
    </row>
    <row r="460" spans="1:5">
      <c r="A460" s="109"/>
      <c r="B460" s="108"/>
      <c r="C460" s="100"/>
      <c r="D460" s="101"/>
      <c r="E460" s="102"/>
    </row>
    <row r="461" spans="1:5">
      <c r="A461" s="109"/>
      <c r="B461" s="108"/>
      <c r="C461" s="100"/>
      <c r="D461" s="101"/>
      <c r="E461" s="102"/>
    </row>
    <row r="462" spans="1:5">
      <c r="A462" s="109"/>
      <c r="B462" s="108"/>
      <c r="C462" s="100"/>
      <c r="D462" s="101"/>
      <c r="E462" s="102"/>
    </row>
    <row r="463" spans="1:5">
      <c r="A463" s="109"/>
      <c r="B463" s="108"/>
      <c r="C463" s="100"/>
      <c r="D463" s="101"/>
      <c r="E463" s="102"/>
    </row>
    <row r="464" spans="1:5">
      <c r="A464" s="109"/>
      <c r="B464" s="108"/>
      <c r="C464" s="100"/>
      <c r="D464" s="101"/>
      <c r="E464" s="102"/>
    </row>
    <row r="465" spans="1:5">
      <c r="A465" s="109"/>
      <c r="B465" s="108"/>
      <c r="C465" s="100"/>
      <c r="D465" s="101"/>
      <c r="E465" s="102"/>
    </row>
    <row r="466" spans="1:5">
      <c r="A466" s="109"/>
      <c r="B466" s="108"/>
      <c r="C466" s="100"/>
      <c r="D466" s="101"/>
      <c r="E466" s="102"/>
    </row>
    <row r="467" spans="1:5">
      <c r="A467" s="109"/>
      <c r="B467" s="108"/>
      <c r="C467" s="100"/>
      <c r="D467" s="101"/>
      <c r="E467" s="102"/>
    </row>
    <row r="468" spans="1:5">
      <c r="A468" s="109"/>
      <c r="B468" s="108"/>
      <c r="C468" s="100"/>
      <c r="D468" s="101"/>
      <c r="E468" s="102"/>
    </row>
    <row r="469" spans="1:5">
      <c r="A469" s="109"/>
      <c r="B469" s="108"/>
      <c r="C469" s="100"/>
      <c r="D469" s="101"/>
      <c r="E469" s="102"/>
    </row>
    <row r="470" spans="1:5">
      <c r="A470" s="109"/>
      <c r="B470" s="108"/>
      <c r="C470" s="100"/>
      <c r="D470" s="101"/>
      <c r="E470" s="102"/>
    </row>
    <row r="471" spans="1:5">
      <c r="A471" s="109"/>
      <c r="B471" s="108"/>
      <c r="C471" s="100"/>
      <c r="D471" s="101"/>
      <c r="E471" s="102"/>
    </row>
    <row r="472" spans="1:5">
      <c r="A472" s="109"/>
      <c r="B472" s="108"/>
      <c r="C472" s="100"/>
      <c r="D472" s="101"/>
      <c r="E472" s="102"/>
    </row>
    <row r="473" spans="1:5">
      <c r="A473" s="109"/>
      <c r="B473" s="108"/>
      <c r="C473" s="100"/>
      <c r="D473" s="101"/>
      <c r="E473" s="102"/>
    </row>
    <row r="474" spans="1:5">
      <c r="A474" s="109"/>
      <c r="B474" s="108"/>
      <c r="C474" s="100"/>
      <c r="D474" s="101"/>
      <c r="E474" s="102"/>
    </row>
    <row r="475" spans="1:5">
      <c r="A475" s="109"/>
      <c r="B475" s="108"/>
      <c r="C475" s="100"/>
      <c r="D475" s="101"/>
      <c r="E475" s="102"/>
    </row>
    <row r="476" spans="1:5">
      <c r="A476" s="109"/>
      <c r="B476" s="108"/>
      <c r="C476" s="100"/>
      <c r="D476" s="101"/>
      <c r="E476" s="102"/>
    </row>
    <row r="477" spans="1:5">
      <c r="A477" s="109"/>
      <c r="B477" s="108"/>
      <c r="C477" s="100"/>
      <c r="D477" s="101"/>
      <c r="E477" s="102"/>
    </row>
    <row r="478" spans="1:5">
      <c r="A478" s="109"/>
      <c r="B478" s="108"/>
      <c r="C478" s="100"/>
      <c r="D478" s="101"/>
      <c r="E478" s="102"/>
    </row>
    <row r="479" spans="1:5">
      <c r="A479" s="109"/>
      <c r="B479" s="108"/>
      <c r="C479" s="100"/>
      <c r="D479" s="101"/>
      <c r="E479" s="102"/>
    </row>
    <row r="480" spans="1:5">
      <c r="A480" s="109"/>
      <c r="B480" s="108"/>
      <c r="C480" s="100"/>
      <c r="D480" s="101"/>
      <c r="E480" s="102"/>
    </row>
    <row r="481" spans="1:5">
      <c r="A481" s="109"/>
      <c r="B481" s="108"/>
      <c r="C481" s="100"/>
      <c r="D481" s="101"/>
      <c r="E481" s="102"/>
    </row>
    <row r="482" spans="1:5">
      <c r="A482" s="109"/>
      <c r="B482" s="108"/>
      <c r="C482" s="100"/>
      <c r="D482" s="101"/>
      <c r="E482" s="102"/>
    </row>
    <row r="483" spans="1:5">
      <c r="A483" s="109"/>
      <c r="B483" s="108"/>
      <c r="C483" s="100"/>
      <c r="D483" s="101"/>
      <c r="E483" s="102"/>
    </row>
    <row r="484" spans="1:5">
      <c r="A484" s="109"/>
      <c r="B484" s="108"/>
      <c r="C484" s="100"/>
      <c r="D484" s="101"/>
      <c r="E484" s="102"/>
    </row>
    <row r="485" spans="1:5">
      <c r="A485" s="109"/>
      <c r="B485" s="108"/>
      <c r="C485" s="100"/>
      <c r="D485" s="101"/>
      <c r="E485" s="102"/>
    </row>
    <row r="486" spans="1:5">
      <c r="A486" s="109"/>
      <c r="B486" s="108"/>
      <c r="C486" s="100"/>
      <c r="D486" s="101"/>
      <c r="E486" s="102"/>
    </row>
    <row r="487" spans="1:5">
      <c r="A487" s="109"/>
      <c r="B487" s="108"/>
      <c r="C487" s="100"/>
      <c r="D487" s="101"/>
      <c r="E487" s="102"/>
    </row>
    <row r="488" spans="1:5">
      <c r="A488" s="109"/>
      <c r="B488" s="108"/>
      <c r="C488" s="100"/>
      <c r="D488" s="101"/>
      <c r="E488" s="102"/>
    </row>
    <row r="489" spans="1:5">
      <c r="A489" s="109"/>
      <c r="B489" s="108"/>
      <c r="C489" s="100"/>
      <c r="D489" s="101"/>
      <c r="E489" s="102"/>
    </row>
    <row r="490" spans="1:5">
      <c r="A490" s="109"/>
      <c r="B490" s="108"/>
      <c r="C490" s="100"/>
      <c r="D490" s="101"/>
      <c r="E490" s="102"/>
    </row>
    <row r="491" spans="1:5">
      <c r="A491" s="109"/>
      <c r="B491" s="108"/>
      <c r="C491" s="100"/>
      <c r="D491" s="101"/>
      <c r="E491" s="102"/>
    </row>
    <row r="492" spans="1:5">
      <c r="A492" s="109"/>
      <c r="B492" s="108"/>
      <c r="C492" s="100"/>
      <c r="D492" s="101"/>
      <c r="E492" s="102"/>
    </row>
    <row r="493" spans="1:5">
      <c r="A493" s="109"/>
      <c r="B493" s="108"/>
      <c r="C493" s="100"/>
      <c r="D493" s="101"/>
      <c r="E493" s="102"/>
    </row>
    <row r="494" spans="1:5">
      <c r="A494" s="109"/>
      <c r="B494" s="108"/>
      <c r="C494" s="100"/>
      <c r="D494" s="101"/>
      <c r="E494" s="102"/>
    </row>
    <row r="495" spans="1:5">
      <c r="A495" s="109"/>
      <c r="B495" s="108"/>
      <c r="C495" s="100"/>
      <c r="D495" s="101"/>
      <c r="E495" s="102"/>
    </row>
    <row r="496" spans="1:5">
      <c r="A496" s="109"/>
      <c r="B496" s="108"/>
      <c r="C496" s="100"/>
      <c r="D496" s="101"/>
      <c r="E496" s="102"/>
    </row>
    <row r="497" spans="1:5">
      <c r="A497" s="109"/>
      <c r="B497" s="108"/>
      <c r="C497" s="100"/>
      <c r="D497" s="101"/>
      <c r="E497" s="102"/>
    </row>
    <row r="498" spans="1:5">
      <c r="A498" s="109"/>
      <c r="B498" s="108"/>
      <c r="C498" s="100"/>
      <c r="D498" s="101"/>
      <c r="E498" s="102"/>
    </row>
    <row r="499" spans="1:5">
      <c r="A499" s="109"/>
      <c r="B499" s="108"/>
      <c r="C499" s="100"/>
      <c r="D499" s="101"/>
      <c r="E499" s="102"/>
    </row>
    <row r="500" spans="1:5">
      <c r="A500" s="109"/>
      <c r="B500" s="108"/>
      <c r="C500" s="100"/>
      <c r="D500" s="101"/>
      <c r="E500" s="102"/>
    </row>
    <row r="501" spans="1:5">
      <c r="A501" s="109"/>
      <c r="B501" s="108"/>
      <c r="C501" s="100"/>
      <c r="D501" s="101"/>
      <c r="E501" s="102"/>
    </row>
    <row r="502" spans="1:5">
      <c r="A502" s="109"/>
      <c r="B502" s="108"/>
      <c r="C502" s="100"/>
      <c r="D502" s="101"/>
      <c r="E502" s="102"/>
    </row>
    <row r="503" spans="1:5">
      <c r="A503" s="109"/>
      <c r="B503" s="108"/>
      <c r="C503" s="100"/>
      <c r="D503" s="101"/>
      <c r="E503" s="102"/>
    </row>
    <row r="504" spans="1:5">
      <c r="A504" s="109"/>
      <c r="B504" s="108"/>
      <c r="C504" s="100"/>
      <c r="D504" s="101"/>
      <c r="E504" s="102"/>
    </row>
    <row r="505" spans="1:5">
      <c r="A505" s="109"/>
      <c r="B505" s="108"/>
      <c r="C505" s="100"/>
      <c r="D505" s="101"/>
      <c r="E505" s="102"/>
    </row>
    <row r="506" spans="1:5">
      <c r="A506" s="109"/>
      <c r="B506" s="108"/>
      <c r="C506" s="100"/>
      <c r="D506" s="101"/>
      <c r="E506" s="102"/>
    </row>
    <row r="507" spans="1:5">
      <c r="A507" s="109"/>
      <c r="B507" s="108"/>
      <c r="C507" s="100"/>
      <c r="D507" s="101"/>
      <c r="E507" s="102"/>
    </row>
    <row r="508" spans="1:5">
      <c r="A508" s="109"/>
      <c r="B508" s="108"/>
      <c r="C508" s="100"/>
      <c r="D508" s="101"/>
      <c r="E508" s="102"/>
    </row>
    <row r="509" spans="1:5">
      <c r="A509" s="109"/>
      <c r="B509" s="108"/>
      <c r="C509" s="100"/>
      <c r="D509" s="101"/>
      <c r="E509" s="102"/>
    </row>
    <row r="510" spans="1:5">
      <c r="A510" s="109"/>
      <c r="B510" s="108"/>
      <c r="C510" s="100"/>
      <c r="D510" s="101"/>
      <c r="E510" s="102"/>
    </row>
    <row r="511" spans="1:5">
      <c r="A511" s="109"/>
      <c r="B511" s="108"/>
      <c r="C511" s="100"/>
      <c r="D511" s="101"/>
      <c r="E511" s="102"/>
    </row>
    <row r="512" spans="1:5">
      <c r="A512" s="109"/>
      <c r="B512" s="108"/>
      <c r="C512" s="100"/>
      <c r="D512" s="101"/>
      <c r="E512" s="102"/>
    </row>
    <row r="513" spans="1:5">
      <c r="A513" s="109"/>
      <c r="B513" s="108"/>
      <c r="C513" s="100"/>
      <c r="D513" s="101"/>
      <c r="E513" s="102"/>
    </row>
    <row r="514" spans="1:5">
      <c r="A514" s="109"/>
      <c r="B514" s="108"/>
      <c r="C514" s="100"/>
      <c r="D514" s="101"/>
      <c r="E514" s="102"/>
    </row>
    <row r="515" spans="1:5">
      <c r="A515" s="109"/>
      <c r="B515" s="108"/>
      <c r="C515" s="100"/>
      <c r="D515" s="101"/>
      <c r="E515" s="102"/>
    </row>
    <row r="516" spans="1:5">
      <c r="A516" s="109"/>
      <c r="B516" s="108"/>
      <c r="C516" s="100"/>
      <c r="D516" s="101"/>
      <c r="E516" s="102"/>
    </row>
    <row r="517" spans="1:5">
      <c r="A517" s="109"/>
      <c r="B517" s="108"/>
      <c r="C517" s="100"/>
      <c r="D517" s="101"/>
      <c r="E517" s="102"/>
    </row>
    <row r="518" spans="1:5">
      <c r="A518" s="109"/>
      <c r="B518" s="108"/>
      <c r="C518" s="100"/>
      <c r="D518" s="101"/>
      <c r="E518" s="102"/>
    </row>
    <row r="519" spans="1:5">
      <c r="A519" s="109"/>
      <c r="B519" s="108"/>
      <c r="C519" s="100"/>
      <c r="D519" s="101"/>
      <c r="E519" s="102"/>
    </row>
    <row r="520" spans="1:5">
      <c r="A520" s="109"/>
      <c r="B520" s="108"/>
      <c r="C520" s="100"/>
      <c r="D520" s="101"/>
      <c r="E520" s="102"/>
    </row>
    <row r="521" spans="1:5">
      <c r="A521" s="109"/>
      <c r="B521" s="108"/>
      <c r="C521" s="100"/>
      <c r="D521" s="101"/>
      <c r="E521" s="102"/>
    </row>
    <row r="522" spans="1:5">
      <c r="A522" s="109"/>
      <c r="B522" s="108"/>
      <c r="C522" s="100"/>
      <c r="D522" s="101"/>
      <c r="E522" s="102"/>
    </row>
    <row r="523" spans="1:5">
      <c r="A523" s="109"/>
      <c r="B523" s="108"/>
      <c r="C523" s="100"/>
      <c r="D523" s="101"/>
      <c r="E523" s="102"/>
    </row>
    <row r="524" spans="1:5">
      <c r="A524" s="109"/>
      <c r="B524" s="108"/>
      <c r="C524" s="100"/>
      <c r="D524" s="101"/>
      <c r="E524" s="102"/>
    </row>
    <row r="525" spans="1:5">
      <c r="A525" s="109"/>
      <c r="B525" s="108"/>
      <c r="C525" s="100"/>
      <c r="D525" s="101"/>
      <c r="E525" s="102"/>
    </row>
    <row r="526" spans="1:5">
      <c r="A526" s="109"/>
      <c r="B526" s="108"/>
      <c r="C526" s="100"/>
      <c r="D526" s="101"/>
      <c r="E526" s="102"/>
    </row>
    <row r="527" spans="1:5">
      <c r="A527" s="109"/>
      <c r="B527" s="108"/>
      <c r="C527" s="100"/>
      <c r="D527" s="101"/>
      <c r="E527" s="102"/>
    </row>
    <row r="528" spans="1:5">
      <c r="A528" s="109"/>
      <c r="B528" s="108"/>
      <c r="C528" s="100"/>
      <c r="D528" s="101"/>
      <c r="E528" s="102"/>
    </row>
    <row r="529" spans="1:5">
      <c r="A529" s="109"/>
      <c r="B529" s="108"/>
      <c r="C529" s="100"/>
      <c r="D529" s="101"/>
      <c r="E529" s="102"/>
    </row>
    <row r="530" spans="1:5">
      <c r="A530" s="109"/>
      <c r="B530" s="108"/>
      <c r="C530" s="100"/>
      <c r="D530" s="101"/>
      <c r="E530" s="102"/>
    </row>
    <row r="531" spans="1:5">
      <c r="A531" s="109"/>
      <c r="B531" s="108"/>
      <c r="C531" s="100"/>
      <c r="D531" s="101"/>
      <c r="E531" s="102"/>
    </row>
    <row r="532" spans="1:5">
      <c r="A532" s="109"/>
      <c r="B532" s="108"/>
      <c r="C532" s="100"/>
      <c r="D532" s="101"/>
      <c r="E532" s="102"/>
    </row>
    <row r="533" spans="1:5">
      <c r="A533" s="109"/>
      <c r="B533" s="108"/>
      <c r="C533" s="100"/>
      <c r="D533" s="101"/>
      <c r="E533" s="102"/>
    </row>
    <row r="534" spans="1:5">
      <c r="A534" s="109"/>
      <c r="B534" s="108"/>
      <c r="C534" s="100"/>
      <c r="D534" s="101"/>
      <c r="E534" s="102"/>
    </row>
    <row r="535" spans="1:5">
      <c r="A535" s="109"/>
      <c r="B535" s="108"/>
      <c r="C535" s="100"/>
      <c r="D535" s="101"/>
      <c r="E535" s="102"/>
    </row>
    <row r="536" spans="1:5">
      <c r="A536" s="109"/>
      <c r="B536" s="108"/>
      <c r="C536" s="100"/>
      <c r="D536" s="101"/>
      <c r="E536" s="102"/>
    </row>
    <row r="537" spans="1:5">
      <c r="A537" s="109"/>
      <c r="B537" s="108"/>
      <c r="C537" s="100"/>
      <c r="D537" s="101"/>
      <c r="E537" s="102"/>
    </row>
    <row r="538" spans="1:5">
      <c r="A538" s="109"/>
      <c r="B538" s="108"/>
      <c r="C538" s="100"/>
      <c r="D538" s="101"/>
      <c r="E538" s="102"/>
    </row>
    <row r="539" spans="1:5">
      <c r="A539" s="109"/>
      <c r="B539" s="108"/>
      <c r="C539" s="100"/>
      <c r="D539" s="101"/>
      <c r="E539" s="102"/>
    </row>
    <row r="540" spans="1:5">
      <c r="A540" s="109"/>
      <c r="B540" s="108"/>
      <c r="C540" s="100"/>
      <c r="D540" s="101"/>
      <c r="E540" s="102"/>
    </row>
    <row r="541" spans="1:5">
      <c r="A541" s="109"/>
      <c r="B541" s="108"/>
      <c r="C541" s="100"/>
      <c r="D541" s="101"/>
      <c r="E541" s="102"/>
    </row>
    <row r="542" spans="1:5">
      <c r="A542" s="109"/>
      <c r="B542" s="108"/>
      <c r="C542" s="100"/>
      <c r="D542" s="101"/>
      <c r="E542" s="102"/>
    </row>
    <row r="543" spans="1:5">
      <c r="A543" s="109"/>
      <c r="B543" s="108"/>
      <c r="C543" s="100"/>
      <c r="D543" s="101"/>
      <c r="E543" s="102"/>
    </row>
    <row r="544" spans="1:5">
      <c r="A544" s="109"/>
      <c r="B544" s="108"/>
      <c r="C544" s="100"/>
      <c r="D544" s="101"/>
      <c r="E544" s="102"/>
    </row>
    <row r="545" spans="1:5">
      <c r="A545" s="109"/>
      <c r="B545" s="108"/>
      <c r="C545" s="100"/>
      <c r="D545" s="101"/>
      <c r="E545" s="102"/>
    </row>
    <row r="546" spans="1:5">
      <c r="A546" s="109"/>
      <c r="B546" s="108"/>
      <c r="C546" s="100"/>
      <c r="D546" s="101"/>
      <c r="E546" s="102"/>
    </row>
    <row r="547" spans="1:5">
      <c r="A547" s="109"/>
      <c r="B547" s="108"/>
      <c r="C547" s="100"/>
      <c r="D547" s="101"/>
      <c r="E547" s="102"/>
    </row>
    <row r="548" spans="1:5">
      <c r="A548" s="109"/>
      <c r="B548" s="108"/>
      <c r="C548" s="100"/>
      <c r="D548" s="101"/>
      <c r="E548" s="102"/>
    </row>
    <row r="549" spans="1:5">
      <c r="A549" s="109"/>
      <c r="B549" s="108"/>
      <c r="C549" s="100"/>
      <c r="D549" s="101"/>
      <c r="E549" s="102"/>
    </row>
    <row r="550" spans="1:5">
      <c r="A550" s="109"/>
      <c r="B550" s="108"/>
      <c r="C550" s="100"/>
      <c r="D550" s="101"/>
      <c r="E550" s="102"/>
    </row>
    <row r="551" spans="1:5">
      <c r="A551" s="109"/>
      <c r="B551" s="108"/>
      <c r="C551" s="100"/>
      <c r="D551" s="101"/>
      <c r="E551" s="102"/>
    </row>
    <row r="552" spans="1:5">
      <c r="A552" s="109"/>
      <c r="B552" s="108"/>
      <c r="C552" s="100"/>
      <c r="D552" s="101"/>
      <c r="E552" s="102"/>
    </row>
    <row r="553" spans="1:5">
      <c r="A553" s="109"/>
      <c r="B553" s="108"/>
      <c r="C553" s="100"/>
      <c r="D553" s="101"/>
      <c r="E553" s="102"/>
    </row>
    <row r="554" spans="1:5">
      <c r="A554" s="109"/>
      <c r="B554" s="108"/>
      <c r="C554" s="100"/>
      <c r="D554" s="101"/>
      <c r="E554" s="102"/>
    </row>
    <row r="555" spans="1:5">
      <c r="A555" s="109"/>
      <c r="B555" s="108"/>
      <c r="C555" s="100"/>
      <c r="D555" s="101"/>
      <c r="E555" s="102"/>
    </row>
    <row r="556" spans="1:5">
      <c r="A556" s="109"/>
      <c r="B556" s="108"/>
      <c r="C556" s="100"/>
      <c r="D556" s="101"/>
      <c r="E556" s="102"/>
    </row>
    <row r="557" spans="1:5">
      <c r="A557" s="109"/>
      <c r="B557" s="108"/>
      <c r="C557" s="100"/>
      <c r="D557" s="101"/>
      <c r="E557" s="102"/>
    </row>
    <row r="558" spans="1:5">
      <c r="A558" s="109"/>
      <c r="B558" s="108"/>
      <c r="C558" s="100"/>
      <c r="D558" s="101"/>
      <c r="E558" s="102"/>
    </row>
    <row r="559" spans="1:5">
      <c r="A559" s="109"/>
      <c r="B559" s="108"/>
      <c r="C559" s="100"/>
      <c r="D559" s="101"/>
      <c r="E559" s="102"/>
    </row>
    <row r="560" spans="1:5">
      <c r="A560" s="109"/>
      <c r="B560" s="108"/>
      <c r="C560" s="100"/>
      <c r="D560" s="101"/>
      <c r="E560" s="102"/>
    </row>
    <row r="561" spans="1:5">
      <c r="A561" s="109"/>
      <c r="B561" s="108"/>
      <c r="C561" s="100"/>
      <c r="D561" s="101"/>
      <c r="E561" s="102"/>
    </row>
    <row r="562" spans="1:5">
      <c r="A562" s="109"/>
      <c r="B562" s="108"/>
      <c r="C562" s="100"/>
      <c r="D562" s="101"/>
      <c r="E562" s="102"/>
    </row>
    <row r="563" spans="1:5">
      <c r="A563" s="109"/>
      <c r="B563" s="108"/>
      <c r="C563" s="100"/>
      <c r="D563" s="101"/>
      <c r="E563" s="102"/>
    </row>
    <row r="564" spans="1:5">
      <c r="A564" s="109"/>
      <c r="B564" s="108"/>
      <c r="C564" s="100"/>
      <c r="D564" s="101"/>
      <c r="E564" s="102"/>
    </row>
    <row r="565" spans="1:5">
      <c r="A565" s="109"/>
      <c r="B565" s="108"/>
      <c r="C565" s="100"/>
      <c r="D565" s="101"/>
      <c r="E565" s="102"/>
    </row>
    <row r="566" spans="1:5">
      <c r="A566" s="109"/>
      <c r="B566" s="108"/>
      <c r="C566" s="100"/>
      <c r="D566" s="101"/>
      <c r="E566" s="102"/>
    </row>
    <row r="567" spans="1:5">
      <c r="A567" s="109"/>
      <c r="B567" s="108"/>
      <c r="C567" s="100"/>
      <c r="D567" s="101"/>
      <c r="E567" s="102"/>
    </row>
    <row r="568" spans="1:5">
      <c r="A568" s="109"/>
      <c r="B568" s="108"/>
      <c r="C568" s="100"/>
      <c r="D568" s="101"/>
      <c r="E568" s="102"/>
    </row>
    <row r="569" spans="1:5">
      <c r="A569" s="109"/>
      <c r="B569" s="108"/>
      <c r="C569" s="100"/>
      <c r="D569" s="101"/>
      <c r="E569" s="102"/>
    </row>
    <row r="570" spans="1:5">
      <c r="A570" s="109"/>
      <c r="B570" s="108"/>
      <c r="C570" s="100"/>
      <c r="D570" s="101"/>
      <c r="E570" s="102"/>
    </row>
    <row r="571" spans="1:5">
      <c r="A571" s="109"/>
      <c r="B571" s="108"/>
      <c r="C571" s="100"/>
      <c r="D571" s="101"/>
      <c r="E571" s="102"/>
    </row>
    <row r="572" spans="1:5">
      <c r="A572" s="109"/>
      <c r="B572" s="108"/>
      <c r="C572" s="100"/>
      <c r="D572" s="101"/>
      <c r="E572" s="102"/>
    </row>
    <row r="573" spans="1:5">
      <c r="A573" s="109"/>
      <c r="B573" s="108"/>
      <c r="C573" s="100"/>
      <c r="D573" s="101"/>
      <c r="E573" s="102"/>
    </row>
    <row r="574" spans="1:5">
      <c r="A574" s="109"/>
      <c r="B574" s="108"/>
      <c r="C574" s="100"/>
      <c r="D574" s="101"/>
      <c r="E574" s="102"/>
    </row>
    <row r="575" spans="1:5">
      <c r="A575" s="109"/>
      <c r="B575" s="108"/>
      <c r="C575" s="100"/>
      <c r="D575" s="101"/>
      <c r="E575" s="102"/>
    </row>
    <row r="576" spans="1:5">
      <c r="A576" s="109"/>
      <c r="B576" s="108"/>
      <c r="C576" s="100"/>
      <c r="D576" s="101"/>
      <c r="E576" s="102"/>
    </row>
    <row r="577" spans="1:5">
      <c r="A577" s="109"/>
      <c r="B577" s="108"/>
      <c r="C577" s="100"/>
      <c r="D577" s="101"/>
      <c r="E577" s="102"/>
    </row>
    <row r="578" spans="1:5">
      <c r="A578" s="109"/>
      <c r="B578" s="108"/>
      <c r="C578" s="100"/>
      <c r="D578" s="101"/>
      <c r="E578" s="102"/>
    </row>
    <row r="579" spans="1:5">
      <c r="A579" s="109"/>
      <c r="B579" s="108"/>
      <c r="C579" s="100"/>
      <c r="D579" s="101"/>
      <c r="E579" s="102"/>
    </row>
    <row r="580" spans="1:5">
      <c r="A580" s="109"/>
      <c r="B580" s="108"/>
      <c r="C580" s="100"/>
      <c r="D580" s="101"/>
      <c r="E580" s="102"/>
    </row>
    <row r="581" spans="1:5">
      <c r="A581" s="109"/>
      <c r="B581" s="108"/>
      <c r="C581" s="100"/>
      <c r="D581" s="101"/>
      <c r="E581" s="102"/>
    </row>
    <row r="582" spans="1:5">
      <c r="A582" s="109"/>
      <c r="B582" s="108"/>
      <c r="C582" s="100"/>
      <c r="D582" s="101"/>
      <c r="E582" s="102"/>
    </row>
    <row r="583" spans="1:5">
      <c r="A583" s="109"/>
      <c r="B583" s="108"/>
      <c r="C583" s="100"/>
      <c r="D583" s="101"/>
      <c r="E583" s="102"/>
    </row>
    <row r="584" spans="1:5">
      <c r="A584" s="109"/>
      <c r="B584" s="108"/>
      <c r="C584" s="100"/>
      <c r="D584" s="101"/>
      <c r="E584" s="102"/>
    </row>
    <row r="585" spans="1:5">
      <c r="A585" s="109"/>
      <c r="B585" s="108"/>
      <c r="C585" s="100"/>
      <c r="D585" s="101"/>
      <c r="E585" s="102"/>
    </row>
    <row r="586" spans="1:5">
      <c r="A586" s="109"/>
      <c r="B586" s="108"/>
      <c r="C586" s="100"/>
      <c r="D586" s="101"/>
      <c r="E586" s="102"/>
    </row>
    <row r="587" spans="1:5">
      <c r="A587" s="109"/>
      <c r="B587" s="108"/>
      <c r="C587" s="100"/>
      <c r="D587" s="101"/>
      <c r="E587" s="102"/>
    </row>
    <row r="588" spans="1:5">
      <c r="A588" s="109"/>
      <c r="B588" s="108"/>
      <c r="C588" s="100"/>
      <c r="D588" s="101"/>
      <c r="E588" s="102"/>
    </row>
    <row r="589" spans="1:5">
      <c r="A589" s="109"/>
      <c r="B589" s="108"/>
      <c r="C589" s="100"/>
      <c r="D589" s="101"/>
      <c r="E589" s="102"/>
    </row>
    <row r="590" spans="1:5">
      <c r="A590" s="109"/>
      <c r="B590" s="108"/>
      <c r="C590" s="100"/>
      <c r="D590" s="101"/>
      <c r="E590" s="102"/>
    </row>
    <row r="591" spans="1:5">
      <c r="A591" s="109"/>
      <c r="B591" s="108"/>
      <c r="C591" s="100"/>
      <c r="D591" s="101"/>
      <c r="E591" s="102"/>
    </row>
    <row r="592" spans="1:5">
      <c r="A592" s="109"/>
      <c r="B592" s="108"/>
      <c r="C592" s="100"/>
      <c r="D592" s="101"/>
      <c r="E592" s="102"/>
    </row>
    <row r="593" spans="1:5">
      <c r="A593" s="109"/>
      <c r="B593" s="108"/>
      <c r="C593" s="100"/>
      <c r="D593" s="101"/>
      <c r="E593" s="102"/>
    </row>
    <row r="594" spans="1:5">
      <c r="A594" s="109"/>
      <c r="B594" s="108"/>
      <c r="C594" s="100"/>
      <c r="D594" s="101"/>
      <c r="E594" s="102"/>
    </row>
    <row r="595" spans="1:5">
      <c r="A595" s="109"/>
      <c r="B595" s="108"/>
      <c r="C595" s="100"/>
      <c r="D595" s="101"/>
      <c r="E595" s="102"/>
    </row>
    <row r="596" spans="1:5">
      <c r="A596" s="109"/>
      <c r="B596" s="108"/>
      <c r="C596" s="100"/>
      <c r="D596" s="101"/>
      <c r="E596" s="102"/>
    </row>
    <row r="597" spans="1:5">
      <c r="A597" s="109"/>
      <c r="B597" s="108"/>
      <c r="C597" s="100"/>
      <c r="D597" s="101"/>
      <c r="E597" s="102"/>
    </row>
    <row r="598" spans="1:5">
      <c r="A598" s="109"/>
      <c r="B598" s="108"/>
      <c r="C598" s="100"/>
      <c r="D598" s="101"/>
      <c r="E598" s="102"/>
    </row>
    <row r="599" spans="1:5">
      <c r="A599" s="109"/>
      <c r="B599" s="108"/>
      <c r="C599" s="100"/>
      <c r="D599" s="101"/>
      <c r="E599" s="102"/>
    </row>
    <row r="600" spans="1:5">
      <c r="A600" s="109"/>
      <c r="B600" s="108"/>
      <c r="C600" s="100"/>
      <c r="D600" s="101"/>
      <c r="E600" s="102"/>
    </row>
    <row r="601" spans="1:5">
      <c r="A601" s="109"/>
      <c r="B601" s="108"/>
      <c r="C601" s="100"/>
      <c r="D601" s="101"/>
      <c r="E601" s="102"/>
    </row>
    <row r="602" spans="1:5">
      <c r="A602" s="109"/>
      <c r="B602" s="108"/>
      <c r="C602" s="100"/>
      <c r="D602" s="101"/>
      <c r="E602" s="102"/>
    </row>
    <row r="603" spans="1:5">
      <c r="A603" s="109"/>
      <c r="B603" s="108"/>
      <c r="C603" s="100"/>
      <c r="D603" s="101"/>
      <c r="E603" s="102"/>
    </row>
    <row r="604" spans="1:5">
      <c r="A604" s="109"/>
      <c r="B604" s="108"/>
      <c r="C604" s="100"/>
      <c r="D604" s="101"/>
      <c r="E604" s="102"/>
    </row>
    <row r="605" spans="1:5">
      <c r="A605" s="109"/>
      <c r="B605" s="108"/>
      <c r="C605" s="100"/>
      <c r="D605" s="101"/>
      <c r="E605" s="102"/>
    </row>
    <row r="606" spans="1:5">
      <c r="A606" s="109"/>
      <c r="B606" s="108"/>
      <c r="C606" s="100"/>
      <c r="D606" s="101"/>
      <c r="E606" s="102"/>
    </row>
    <row r="607" spans="1:5">
      <c r="A607" s="109"/>
      <c r="B607" s="108"/>
      <c r="C607" s="100"/>
      <c r="D607" s="101"/>
      <c r="E607" s="102"/>
    </row>
    <row r="608" spans="1:5">
      <c r="A608" s="109"/>
      <c r="B608" s="108"/>
      <c r="C608" s="100"/>
      <c r="D608" s="101"/>
      <c r="E608" s="102"/>
    </row>
    <row r="609" spans="1:5">
      <c r="A609" s="109"/>
      <c r="B609" s="108"/>
      <c r="C609" s="100"/>
      <c r="D609" s="101"/>
      <c r="E609" s="102"/>
    </row>
    <row r="610" spans="1:5">
      <c r="A610" s="109"/>
      <c r="B610" s="108"/>
      <c r="C610" s="100"/>
      <c r="D610" s="101"/>
      <c r="E610" s="102"/>
    </row>
    <row r="611" spans="1:5">
      <c r="A611" s="109"/>
      <c r="B611" s="108"/>
      <c r="C611" s="100"/>
      <c r="D611" s="101"/>
      <c r="E611" s="102"/>
    </row>
    <row r="612" spans="1:5">
      <c r="A612" s="109"/>
      <c r="B612" s="108"/>
      <c r="C612" s="100"/>
      <c r="D612" s="101"/>
      <c r="E612" s="102"/>
    </row>
    <row r="613" spans="1:5">
      <c r="A613" s="109"/>
      <c r="B613" s="108"/>
      <c r="C613" s="100"/>
      <c r="D613" s="101"/>
      <c r="E613" s="102"/>
    </row>
    <row r="614" spans="1:5">
      <c r="A614" s="109"/>
      <c r="B614" s="108"/>
      <c r="C614" s="100"/>
      <c r="D614" s="101"/>
      <c r="E614" s="102"/>
    </row>
    <row r="615" spans="1:5">
      <c r="A615" s="109"/>
      <c r="B615" s="108"/>
      <c r="C615" s="100"/>
      <c r="D615" s="101"/>
      <c r="E615" s="102"/>
    </row>
    <row r="616" spans="1:5">
      <c r="A616" s="109"/>
      <c r="B616" s="108"/>
      <c r="C616" s="100"/>
      <c r="D616" s="101"/>
      <c r="E616" s="102"/>
    </row>
    <row r="617" spans="1:5">
      <c r="A617" s="109"/>
      <c r="B617" s="108"/>
      <c r="C617" s="100"/>
      <c r="D617" s="101"/>
      <c r="E617" s="102"/>
    </row>
    <row r="618" spans="1:5">
      <c r="A618" s="109"/>
      <c r="B618" s="108"/>
      <c r="C618" s="100"/>
      <c r="D618" s="101"/>
      <c r="E618" s="102"/>
    </row>
    <row r="619" spans="1:5">
      <c r="A619" s="109"/>
      <c r="B619" s="108"/>
      <c r="C619" s="100"/>
      <c r="D619" s="101"/>
      <c r="E619" s="102"/>
    </row>
    <row r="620" spans="1:5">
      <c r="A620" s="109"/>
      <c r="B620" s="108"/>
      <c r="C620" s="100"/>
      <c r="D620" s="101"/>
      <c r="E620" s="102"/>
    </row>
    <row r="621" spans="1:5">
      <c r="A621" s="109"/>
      <c r="B621" s="108"/>
      <c r="C621" s="100"/>
      <c r="D621" s="101"/>
      <c r="E621" s="102"/>
    </row>
    <row r="622" spans="1:5">
      <c r="A622" s="109"/>
      <c r="B622" s="108"/>
      <c r="C622" s="100"/>
      <c r="D622" s="101"/>
      <c r="E622" s="102"/>
    </row>
    <row r="623" spans="1:5">
      <c r="A623" s="109"/>
      <c r="B623" s="108"/>
      <c r="C623" s="100"/>
      <c r="D623" s="101"/>
      <c r="E623" s="102"/>
    </row>
    <row r="624" spans="1:5">
      <c r="A624" s="109"/>
      <c r="B624" s="108"/>
      <c r="C624" s="100"/>
      <c r="D624" s="101"/>
      <c r="E624" s="102"/>
    </row>
    <row r="625" spans="1:5">
      <c r="A625" s="109"/>
      <c r="B625" s="108"/>
      <c r="C625" s="100"/>
      <c r="D625" s="101"/>
      <c r="E625" s="102"/>
    </row>
    <row r="626" spans="1:5">
      <c r="A626" s="109"/>
      <c r="B626" s="108"/>
      <c r="C626" s="100"/>
      <c r="D626" s="101"/>
      <c r="E626" s="102"/>
    </row>
    <row r="627" spans="1:5">
      <c r="A627" s="109"/>
      <c r="B627" s="108"/>
      <c r="C627" s="100"/>
      <c r="D627" s="101"/>
      <c r="E627" s="102"/>
    </row>
    <row r="628" spans="1:5">
      <c r="A628" s="109"/>
      <c r="B628" s="108"/>
      <c r="C628" s="100"/>
      <c r="D628" s="101"/>
      <c r="E628" s="102"/>
    </row>
    <row r="629" spans="1:5">
      <c r="A629" s="109"/>
      <c r="B629" s="108"/>
      <c r="C629" s="100"/>
      <c r="D629" s="101"/>
      <c r="E629" s="102"/>
    </row>
    <row r="630" spans="1:5">
      <c r="A630" s="109"/>
      <c r="B630" s="108"/>
      <c r="C630" s="100"/>
      <c r="D630" s="101"/>
      <c r="E630" s="102"/>
    </row>
    <row r="631" spans="1:5">
      <c r="A631" s="109"/>
      <c r="B631" s="108"/>
      <c r="C631" s="100"/>
      <c r="D631" s="101"/>
      <c r="E631" s="102"/>
    </row>
    <row r="632" spans="1:5">
      <c r="A632" s="109"/>
      <c r="B632" s="108"/>
      <c r="C632" s="100"/>
      <c r="D632" s="101"/>
      <c r="E632" s="102"/>
    </row>
    <row r="633" spans="1:5">
      <c r="A633" s="109"/>
      <c r="B633" s="108"/>
      <c r="C633" s="100"/>
      <c r="D633" s="101"/>
      <c r="E633" s="102"/>
    </row>
    <row r="634" spans="1:5">
      <c r="A634" s="109"/>
      <c r="B634" s="108"/>
      <c r="C634" s="100"/>
      <c r="D634" s="101"/>
      <c r="E634" s="102"/>
    </row>
    <row r="635" spans="1:5">
      <c r="A635" s="109"/>
      <c r="B635" s="108"/>
      <c r="C635" s="100"/>
      <c r="D635" s="101"/>
      <c r="E635" s="102"/>
    </row>
    <row r="636" spans="1:5">
      <c r="A636" s="109"/>
      <c r="B636" s="108"/>
      <c r="C636" s="100"/>
      <c r="D636" s="101"/>
      <c r="E636" s="102"/>
    </row>
    <row r="637" spans="1:5">
      <c r="A637" s="109"/>
      <c r="B637" s="108"/>
      <c r="C637" s="100"/>
      <c r="D637" s="101"/>
      <c r="E637" s="102"/>
    </row>
    <row r="638" spans="1:5">
      <c r="A638" s="109"/>
      <c r="B638" s="108"/>
      <c r="C638" s="100"/>
      <c r="D638" s="101"/>
      <c r="E638" s="102"/>
    </row>
    <row r="639" spans="1:5">
      <c r="A639" s="109"/>
      <c r="B639" s="108"/>
      <c r="C639" s="100"/>
      <c r="D639" s="101"/>
      <c r="E639" s="102"/>
    </row>
    <row r="640" spans="1:5">
      <c r="A640" s="109"/>
      <c r="B640" s="108"/>
      <c r="C640" s="100"/>
      <c r="D640" s="101"/>
      <c r="E640" s="102"/>
    </row>
    <row r="641" spans="1:5">
      <c r="A641" s="109"/>
      <c r="B641" s="108"/>
      <c r="C641" s="100"/>
      <c r="D641" s="101"/>
      <c r="E641" s="102"/>
    </row>
    <row r="642" spans="1:5">
      <c r="A642" s="109"/>
      <c r="B642" s="108"/>
      <c r="C642" s="100"/>
      <c r="D642" s="101"/>
      <c r="E642" s="102"/>
    </row>
    <row r="643" spans="1:5">
      <c r="A643" s="109"/>
      <c r="B643" s="108"/>
      <c r="C643" s="100"/>
      <c r="D643" s="101"/>
      <c r="E643" s="102"/>
    </row>
    <row r="644" spans="1:5">
      <c r="A644" s="109"/>
      <c r="B644" s="108"/>
      <c r="C644" s="100"/>
      <c r="D644" s="101"/>
      <c r="E644" s="102"/>
    </row>
    <row r="645" spans="1:5">
      <c r="A645" s="109"/>
      <c r="B645" s="108"/>
      <c r="C645" s="100"/>
      <c r="D645" s="101"/>
      <c r="E645" s="102"/>
    </row>
    <row r="646" spans="1:5">
      <c r="A646" s="109"/>
      <c r="B646" s="108"/>
      <c r="C646" s="100"/>
      <c r="D646" s="101"/>
      <c r="E646" s="102"/>
    </row>
    <row r="647" spans="1:5">
      <c r="A647" s="109"/>
      <c r="B647" s="108"/>
      <c r="C647" s="100"/>
      <c r="D647" s="101"/>
      <c r="E647" s="102"/>
    </row>
    <row r="648" spans="1:5">
      <c r="A648" s="109"/>
      <c r="B648" s="108"/>
      <c r="C648" s="100"/>
      <c r="D648" s="101"/>
      <c r="E648" s="102"/>
    </row>
    <row r="649" spans="1:5">
      <c r="A649" s="109"/>
      <c r="B649" s="108"/>
      <c r="C649" s="100"/>
      <c r="D649" s="101"/>
      <c r="E649" s="102"/>
    </row>
    <row r="650" spans="1:5">
      <c r="A650" s="109"/>
      <c r="B650" s="108"/>
      <c r="C650" s="100"/>
      <c r="D650" s="101"/>
      <c r="E650" s="102"/>
    </row>
    <row r="651" spans="1:5">
      <c r="A651" s="109"/>
      <c r="B651" s="108"/>
      <c r="C651" s="100"/>
      <c r="D651" s="101"/>
      <c r="E651" s="102"/>
    </row>
    <row r="652" spans="1:5">
      <c r="A652" s="109"/>
      <c r="B652" s="108"/>
      <c r="C652" s="100"/>
      <c r="D652" s="101"/>
      <c r="E652" s="102"/>
    </row>
    <row r="653" spans="1:5">
      <c r="A653" s="109"/>
      <c r="B653" s="108"/>
      <c r="C653" s="100"/>
      <c r="D653" s="101"/>
      <c r="E653" s="102"/>
    </row>
    <row r="654" spans="1:5">
      <c r="A654" s="109"/>
      <c r="B654" s="108"/>
      <c r="C654" s="100"/>
      <c r="D654" s="101"/>
      <c r="E654" s="102"/>
    </row>
    <row r="655" spans="1:5">
      <c r="A655" s="109"/>
      <c r="B655" s="108"/>
      <c r="C655" s="100"/>
      <c r="D655" s="101"/>
      <c r="E655" s="102"/>
    </row>
    <row r="656" spans="1:5">
      <c r="A656" s="109"/>
      <c r="B656" s="108"/>
      <c r="C656" s="100"/>
      <c r="D656" s="101"/>
      <c r="E656" s="102"/>
    </row>
    <row r="657" spans="1:5">
      <c r="A657" s="109"/>
      <c r="B657" s="108"/>
      <c r="C657" s="100"/>
      <c r="D657" s="101"/>
      <c r="E657" s="102"/>
    </row>
    <row r="658" spans="1:5">
      <c r="A658" s="109"/>
      <c r="B658" s="108"/>
      <c r="C658" s="100"/>
      <c r="D658" s="101"/>
      <c r="E658" s="102"/>
    </row>
    <row r="659" spans="1:5">
      <c r="A659" s="109"/>
      <c r="B659" s="108"/>
      <c r="C659" s="100"/>
      <c r="D659" s="101"/>
      <c r="E659" s="102"/>
    </row>
    <row r="660" spans="1:5">
      <c r="A660" s="109"/>
      <c r="B660" s="108"/>
      <c r="C660" s="100"/>
      <c r="D660" s="101"/>
      <c r="E660" s="102"/>
    </row>
    <row r="661" spans="1:5">
      <c r="A661" s="109"/>
      <c r="B661" s="108"/>
      <c r="C661" s="100"/>
      <c r="D661" s="101"/>
      <c r="E661" s="102"/>
    </row>
    <row r="662" spans="1:5">
      <c r="A662" s="109"/>
      <c r="B662" s="108"/>
      <c r="C662" s="100"/>
      <c r="D662" s="101"/>
      <c r="E662" s="102"/>
    </row>
    <row r="663" spans="1:5">
      <c r="A663" s="109"/>
      <c r="B663" s="108"/>
      <c r="C663" s="100"/>
      <c r="D663" s="101"/>
      <c r="E663" s="102"/>
    </row>
    <row r="664" spans="1:5">
      <c r="A664" s="109"/>
      <c r="B664" s="108"/>
      <c r="C664" s="100"/>
      <c r="D664" s="101"/>
      <c r="E664" s="102"/>
    </row>
    <row r="665" spans="1:5">
      <c r="A665" s="109"/>
      <c r="B665" s="108"/>
      <c r="C665" s="100"/>
      <c r="D665" s="101"/>
      <c r="E665" s="102"/>
    </row>
    <row r="666" spans="1:5">
      <c r="A666" s="109"/>
      <c r="B666" s="108"/>
      <c r="C666" s="100"/>
      <c r="D666" s="101"/>
      <c r="E666" s="102"/>
    </row>
    <row r="667" spans="1:5">
      <c r="A667" s="109"/>
      <c r="B667" s="108"/>
      <c r="C667" s="100"/>
      <c r="D667" s="101"/>
      <c r="E667" s="102"/>
    </row>
    <row r="668" spans="1:5">
      <c r="A668" s="109"/>
      <c r="B668" s="108"/>
      <c r="C668" s="100"/>
      <c r="D668" s="101"/>
      <c r="E668" s="102"/>
    </row>
    <row r="669" spans="1:5">
      <c r="A669" s="109"/>
      <c r="B669" s="108"/>
      <c r="C669" s="100"/>
      <c r="D669" s="101"/>
      <c r="E669" s="102"/>
    </row>
    <row r="670" spans="1:5">
      <c r="A670" s="109"/>
      <c r="B670" s="108"/>
      <c r="C670" s="100"/>
      <c r="D670" s="101"/>
      <c r="E670" s="102"/>
    </row>
    <row r="671" spans="1:5">
      <c r="A671" s="109"/>
      <c r="B671" s="108"/>
      <c r="C671" s="100"/>
      <c r="D671" s="101"/>
      <c r="E671" s="102"/>
    </row>
    <row r="672" spans="1:5">
      <c r="A672" s="109"/>
      <c r="B672" s="108"/>
      <c r="C672" s="100"/>
      <c r="D672" s="101"/>
      <c r="E672" s="102"/>
    </row>
    <row r="673" spans="1:5">
      <c r="A673" s="109"/>
      <c r="B673" s="108"/>
      <c r="C673" s="100"/>
      <c r="D673" s="101"/>
      <c r="E673" s="102"/>
    </row>
    <row r="674" spans="1:5">
      <c r="A674" s="109"/>
      <c r="B674" s="108"/>
      <c r="C674" s="100"/>
      <c r="D674" s="101"/>
      <c r="E674" s="102"/>
    </row>
    <row r="675" spans="1:5">
      <c r="A675" s="109"/>
      <c r="B675" s="108"/>
      <c r="C675" s="100"/>
      <c r="D675" s="101"/>
      <c r="E675" s="102"/>
    </row>
    <row r="676" spans="1:5">
      <c r="A676" s="109"/>
      <c r="B676" s="108"/>
      <c r="C676" s="100"/>
      <c r="D676" s="101"/>
      <c r="E676" s="102"/>
    </row>
    <row r="677" spans="1:5">
      <c r="A677" s="109"/>
      <c r="B677" s="108"/>
      <c r="C677" s="100"/>
      <c r="D677" s="101"/>
      <c r="E677" s="102"/>
    </row>
    <row r="678" spans="1:5">
      <c r="A678" s="109"/>
      <c r="B678" s="108"/>
      <c r="C678" s="100"/>
      <c r="D678" s="101"/>
      <c r="E678" s="102"/>
    </row>
    <row r="679" spans="1:5">
      <c r="A679" s="109"/>
      <c r="B679" s="108"/>
      <c r="C679" s="100"/>
      <c r="D679" s="101"/>
      <c r="E679" s="102"/>
    </row>
    <row r="680" spans="1:5">
      <c r="A680" s="109"/>
      <c r="B680" s="108"/>
      <c r="C680" s="100"/>
      <c r="D680" s="101"/>
      <c r="E680" s="102"/>
    </row>
    <row r="681" spans="1:5">
      <c r="A681" s="109"/>
      <c r="B681" s="108"/>
      <c r="C681" s="100"/>
      <c r="D681" s="101"/>
      <c r="E681" s="102"/>
    </row>
    <row r="682" spans="1:5">
      <c r="A682" s="109"/>
      <c r="B682" s="108"/>
      <c r="C682" s="100"/>
      <c r="D682" s="101"/>
      <c r="E682" s="102"/>
    </row>
    <row r="683" spans="1:5">
      <c r="A683" s="109"/>
      <c r="B683" s="108"/>
      <c r="C683" s="100"/>
      <c r="D683" s="101"/>
      <c r="E683" s="102"/>
    </row>
    <row r="684" spans="1:5">
      <c r="A684" s="109"/>
      <c r="B684" s="108"/>
      <c r="C684" s="100"/>
      <c r="D684" s="101"/>
      <c r="E684" s="102"/>
    </row>
    <row r="685" spans="1:5">
      <c r="A685" s="109"/>
      <c r="B685" s="108"/>
      <c r="C685" s="100"/>
      <c r="D685" s="101"/>
      <c r="E685" s="102"/>
    </row>
    <row r="686" spans="1:5">
      <c r="A686" s="109"/>
      <c r="B686" s="108"/>
      <c r="C686" s="100"/>
      <c r="D686" s="101"/>
      <c r="E686" s="102"/>
    </row>
    <row r="687" spans="1:5">
      <c r="A687" s="109"/>
      <c r="B687" s="108"/>
      <c r="C687" s="100"/>
      <c r="D687" s="101"/>
      <c r="E687" s="102"/>
    </row>
    <row r="688" spans="1:5">
      <c r="A688" s="109"/>
      <c r="B688" s="108"/>
      <c r="C688" s="100"/>
      <c r="D688" s="101"/>
      <c r="E688" s="102"/>
    </row>
    <row r="689" spans="1:5">
      <c r="A689" s="109"/>
      <c r="B689" s="108"/>
      <c r="C689" s="100"/>
      <c r="D689" s="101"/>
      <c r="E689" s="102"/>
    </row>
    <row r="690" spans="1:5">
      <c r="A690" s="109"/>
      <c r="B690" s="108"/>
      <c r="C690" s="100"/>
      <c r="D690" s="101"/>
      <c r="E690" s="102"/>
    </row>
    <row r="691" spans="1:5">
      <c r="A691" s="109"/>
      <c r="B691" s="108"/>
      <c r="C691" s="100"/>
      <c r="D691" s="101"/>
      <c r="E691" s="102"/>
    </row>
    <row r="692" spans="1:5">
      <c r="A692" s="109"/>
      <c r="B692" s="108"/>
      <c r="C692" s="100"/>
      <c r="D692" s="101"/>
      <c r="E692" s="102"/>
    </row>
    <row r="693" spans="1:5">
      <c r="A693" s="109"/>
      <c r="B693" s="108"/>
      <c r="C693" s="100"/>
      <c r="D693" s="101"/>
      <c r="E693" s="102"/>
    </row>
    <row r="694" spans="1:5">
      <c r="A694" s="109"/>
      <c r="B694" s="108"/>
      <c r="C694" s="100"/>
      <c r="D694" s="101"/>
      <c r="E694" s="102"/>
    </row>
    <row r="695" spans="1:5">
      <c r="A695" s="109"/>
      <c r="B695" s="108"/>
      <c r="C695" s="100"/>
      <c r="D695" s="101"/>
      <c r="E695" s="102"/>
    </row>
    <row r="696" spans="1:5">
      <c r="A696" s="109"/>
      <c r="B696" s="108"/>
      <c r="C696" s="100"/>
      <c r="D696" s="101"/>
      <c r="E696" s="102"/>
    </row>
    <row r="697" spans="1:5">
      <c r="A697" s="109"/>
      <c r="B697" s="108"/>
      <c r="C697" s="100"/>
      <c r="D697" s="101"/>
      <c r="E697" s="102"/>
    </row>
    <row r="698" spans="1:5">
      <c r="A698" s="109"/>
      <c r="B698" s="108"/>
      <c r="C698" s="100"/>
      <c r="D698" s="101"/>
      <c r="E698" s="102"/>
    </row>
    <row r="699" spans="1:5">
      <c r="A699" s="109"/>
      <c r="B699" s="108"/>
      <c r="C699" s="100"/>
      <c r="D699" s="101"/>
      <c r="E699" s="102"/>
    </row>
    <row r="700" spans="1:5">
      <c r="A700" s="109"/>
      <c r="B700" s="108"/>
      <c r="C700" s="100"/>
      <c r="D700" s="101"/>
      <c r="E700" s="102"/>
    </row>
    <row r="701" spans="1:5">
      <c r="A701" s="109"/>
      <c r="B701" s="108"/>
      <c r="C701" s="100"/>
      <c r="D701" s="101"/>
      <c r="E701" s="102"/>
    </row>
    <row r="702" spans="1:5">
      <c r="A702" s="109"/>
      <c r="B702" s="108"/>
      <c r="C702" s="100"/>
      <c r="D702" s="101"/>
      <c r="E702" s="102"/>
    </row>
    <row r="703" spans="1:5">
      <c r="A703" s="109"/>
      <c r="B703" s="108"/>
      <c r="C703" s="100"/>
      <c r="D703" s="101"/>
      <c r="E703" s="102"/>
    </row>
    <row r="704" spans="1:5">
      <c r="A704" s="109"/>
      <c r="B704" s="108"/>
      <c r="C704" s="100"/>
      <c r="D704" s="101"/>
      <c r="E704" s="102"/>
    </row>
    <row r="705" spans="1:5">
      <c r="A705" s="109"/>
      <c r="B705" s="108"/>
      <c r="C705" s="100"/>
      <c r="D705" s="101"/>
      <c r="E705" s="102"/>
    </row>
    <row r="706" spans="1:5">
      <c r="A706" s="109"/>
      <c r="B706" s="108"/>
      <c r="C706" s="100"/>
      <c r="D706" s="101"/>
      <c r="E706" s="102"/>
    </row>
    <row r="707" spans="1:5">
      <c r="A707" s="109"/>
      <c r="B707" s="108"/>
      <c r="C707" s="100"/>
      <c r="D707" s="101"/>
      <c r="E707" s="102"/>
    </row>
    <row r="708" spans="1:5">
      <c r="A708" s="109"/>
      <c r="B708" s="108"/>
      <c r="C708" s="100"/>
      <c r="D708" s="101"/>
      <c r="E708" s="102"/>
    </row>
    <row r="709" spans="1:5">
      <c r="A709" s="109"/>
      <c r="B709" s="108"/>
      <c r="C709" s="100"/>
      <c r="D709" s="101"/>
      <c r="E709" s="102"/>
    </row>
    <row r="710" spans="1:5">
      <c r="A710" s="109"/>
      <c r="B710" s="108"/>
      <c r="C710" s="100"/>
      <c r="D710" s="101"/>
      <c r="E710" s="102"/>
    </row>
    <row r="711" spans="1:5">
      <c r="A711" s="109"/>
      <c r="B711" s="108"/>
      <c r="C711" s="100"/>
      <c r="D711" s="101"/>
      <c r="E711" s="102"/>
    </row>
    <row r="712" spans="1:5">
      <c r="A712" s="109"/>
      <c r="B712" s="108"/>
      <c r="C712" s="100"/>
      <c r="D712" s="101"/>
      <c r="E712" s="102"/>
    </row>
    <row r="713" spans="1:5">
      <c r="A713" s="109"/>
      <c r="B713" s="108"/>
      <c r="C713" s="100"/>
      <c r="D713" s="101"/>
      <c r="E713" s="102"/>
    </row>
    <row r="714" spans="1:5">
      <c r="A714" s="109"/>
      <c r="B714" s="108"/>
      <c r="C714" s="100"/>
      <c r="D714" s="101"/>
      <c r="E714" s="102"/>
    </row>
    <row r="715" spans="1:5">
      <c r="A715" s="109"/>
      <c r="B715" s="108"/>
      <c r="C715" s="100"/>
      <c r="D715" s="101"/>
      <c r="E715" s="102"/>
    </row>
    <row r="716" spans="1:5">
      <c r="A716" s="109"/>
      <c r="B716" s="108"/>
      <c r="C716" s="100"/>
      <c r="D716" s="101"/>
      <c r="E716" s="102"/>
    </row>
    <row r="717" spans="1:5">
      <c r="A717" s="109"/>
      <c r="B717" s="108"/>
      <c r="C717" s="100"/>
      <c r="D717" s="101"/>
      <c r="E717" s="102"/>
    </row>
    <row r="718" spans="1:5">
      <c r="A718" s="109"/>
      <c r="B718" s="108"/>
      <c r="C718" s="100"/>
      <c r="D718" s="101"/>
      <c r="E718" s="102"/>
    </row>
    <row r="719" spans="1:5">
      <c r="A719" s="109"/>
      <c r="B719" s="108"/>
      <c r="C719" s="100"/>
      <c r="D719" s="101"/>
      <c r="E719" s="102"/>
    </row>
    <row r="720" spans="1:5">
      <c r="A720" s="109"/>
      <c r="B720" s="108"/>
      <c r="C720" s="100"/>
      <c r="D720" s="101"/>
      <c r="E720" s="102"/>
    </row>
    <row r="721" spans="1:5">
      <c r="A721" s="109"/>
      <c r="B721" s="108"/>
      <c r="C721" s="100"/>
      <c r="D721" s="101"/>
      <c r="E721" s="102"/>
    </row>
    <row r="722" spans="1:5">
      <c r="A722" s="109"/>
      <c r="B722" s="108"/>
      <c r="C722" s="100"/>
      <c r="D722" s="101"/>
      <c r="E722" s="102"/>
    </row>
    <row r="723" spans="1:5">
      <c r="A723" s="109"/>
      <c r="B723" s="108"/>
      <c r="C723" s="100"/>
      <c r="D723" s="101"/>
      <c r="E723" s="102"/>
    </row>
    <row r="724" spans="1:5">
      <c r="A724" s="109"/>
      <c r="B724" s="108"/>
      <c r="C724" s="100"/>
      <c r="D724" s="101"/>
      <c r="E724" s="102"/>
    </row>
    <row r="725" spans="1:5">
      <c r="A725" s="109"/>
      <c r="B725" s="108"/>
      <c r="C725" s="100"/>
      <c r="D725" s="101"/>
      <c r="E725" s="102"/>
    </row>
    <row r="726" spans="1:5">
      <c r="A726" s="109"/>
      <c r="B726" s="108"/>
      <c r="C726" s="100"/>
      <c r="D726" s="101"/>
      <c r="E726" s="102"/>
    </row>
    <row r="727" spans="1:5">
      <c r="A727" s="109"/>
      <c r="B727" s="108"/>
      <c r="C727" s="100"/>
      <c r="D727" s="101"/>
      <c r="E727" s="102"/>
    </row>
    <row r="728" spans="1:5">
      <c r="A728" s="109"/>
      <c r="B728" s="108"/>
      <c r="C728" s="100"/>
      <c r="D728" s="101"/>
      <c r="E728" s="102"/>
    </row>
    <row r="729" spans="1:5">
      <c r="A729" s="109"/>
      <c r="B729" s="108"/>
      <c r="C729" s="100"/>
      <c r="D729" s="101"/>
      <c r="E729" s="102"/>
    </row>
    <row r="730" spans="1:5">
      <c r="A730" s="109"/>
      <c r="B730" s="108"/>
      <c r="C730" s="100"/>
      <c r="D730" s="101"/>
      <c r="E730" s="102"/>
    </row>
    <row r="731" spans="1:5">
      <c r="A731" s="109"/>
      <c r="B731" s="108"/>
      <c r="C731" s="100"/>
      <c r="D731" s="101"/>
      <c r="E731" s="102"/>
    </row>
    <row r="732" spans="1:5">
      <c r="A732" s="109"/>
      <c r="B732" s="108"/>
      <c r="C732" s="100"/>
      <c r="D732" s="101"/>
      <c r="E732" s="102"/>
    </row>
    <row r="733" spans="1:5">
      <c r="A733" s="109"/>
      <c r="B733" s="108"/>
      <c r="C733" s="100"/>
      <c r="D733" s="101"/>
      <c r="E733" s="102"/>
    </row>
    <row r="734" spans="1:5">
      <c r="A734" s="109"/>
      <c r="B734" s="108"/>
      <c r="C734" s="100"/>
      <c r="D734" s="101"/>
      <c r="E734" s="102"/>
    </row>
    <row r="735" spans="1:5">
      <c r="A735" s="109"/>
      <c r="B735" s="108"/>
      <c r="C735" s="100"/>
      <c r="D735" s="101"/>
      <c r="E735" s="102"/>
    </row>
    <row r="736" spans="1:5">
      <c r="A736" s="109"/>
      <c r="B736" s="108"/>
      <c r="C736" s="100"/>
      <c r="D736" s="101"/>
      <c r="E736" s="102"/>
    </row>
    <row r="737" spans="1:5">
      <c r="A737" s="109"/>
      <c r="B737" s="108"/>
      <c r="C737" s="100"/>
      <c r="D737" s="101"/>
      <c r="E737" s="102"/>
    </row>
    <row r="738" spans="1:5">
      <c r="A738" s="109"/>
      <c r="B738" s="108"/>
      <c r="C738" s="100"/>
      <c r="D738" s="101"/>
      <c r="E738" s="102"/>
    </row>
    <row r="739" spans="1:5">
      <c r="A739" s="109"/>
      <c r="B739" s="108"/>
      <c r="C739" s="100"/>
      <c r="D739" s="101"/>
      <c r="E739" s="102"/>
    </row>
    <row r="740" spans="1:5">
      <c r="A740" s="109"/>
      <c r="B740" s="108"/>
      <c r="C740" s="100"/>
      <c r="D740" s="101"/>
      <c r="E740" s="102"/>
    </row>
    <row r="741" spans="1:5">
      <c r="A741" s="109"/>
      <c r="B741" s="108"/>
      <c r="C741" s="100"/>
      <c r="D741" s="101"/>
      <c r="E741" s="102"/>
    </row>
    <row r="742" spans="1:5">
      <c r="A742" s="109"/>
      <c r="B742" s="108"/>
      <c r="C742" s="100"/>
      <c r="D742" s="101"/>
      <c r="E742" s="102"/>
    </row>
    <row r="743" spans="1:5">
      <c r="A743" s="109"/>
      <c r="B743" s="108"/>
      <c r="C743" s="100"/>
      <c r="D743" s="101"/>
      <c r="E743" s="102"/>
    </row>
    <row r="744" spans="1:5">
      <c r="A744" s="109"/>
      <c r="B744" s="108"/>
      <c r="C744" s="100"/>
      <c r="D744" s="101"/>
      <c r="E744" s="102"/>
    </row>
    <row r="745" spans="1:5">
      <c r="A745" s="109"/>
      <c r="B745" s="108"/>
      <c r="C745" s="100"/>
      <c r="D745" s="101"/>
      <c r="E745" s="102"/>
    </row>
    <row r="746" spans="1:5">
      <c r="A746" s="109"/>
      <c r="B746" s="108"/>
      <c r="C746" s="100"/>
      <c r="D746" s="101"/>
      <c r="E746" s="102"/>
    </row>
    <row r="747" spans="1:5">
      <c r="A747" s="109"/>
      <c r="B747" s="108"/>
      <c r="C747" s="100"/>
      <c r="D747" s="101"/>
      <c r="E747" s="102"/>
    </row>
    <row r="748" spans="1:5">
      <c r="A748" s="109"/>
      <c r="B748" s="108"/>
      <c r="C748" s="100"/>
      <c r="D748" s="101"/>
      <c r="E748" s="102"/>
    </row>
    <row r="749" spans="1:5">
      <c r="A749" s="109"/>
      <c r="B749" s="108"/>
      <c r="C749" s="100"/>
      <c r="D749" s="101"/>
      <c r="E749" s="102"/>
    </row>
    <row r="750" spans="1:5">
      <c r="A750" s="109"/>
      <c r="B750" s="108"/>
      <c r="C750" s="100"/>
      <c r="D750" s="101"/>
      <c r="E750" s="102"/>
    </row>
    <row r="751" spans="1:5">
      <c r="A751" s="109"/>
      <c r="B751" s="108"/>
      <c r="C751" s="100"/>
      <c r="D751" s="101"/>
      <c r="E751" s="102"/>
    </row>
    <row r="752" spans="1:5">
      <c r="A752" s="109"/>
      <c r="B752" s="108"/>
      <c r="C752" s="100"/>
      <c r="D752" s="101"/>
      <c r="E752" s="102"/>
    </row>
    <row r="753" spans="1:5">
      <c r="A753" s="109"/>
      <c r="B753" s="108"/>
      <c r="C753" s="100"/>
      <c r="D753" s="101"/>
      <c r="E753" s="102"/>
    </row>
    <row r="754" spans="1:5">
      <c r="A754" s="109"/>
      <c r="B754" s="108"/>
      <c r="C754" s="100"/>
      <c r="D754" s="101"/>
      <c r="E754" s="102"/>
    </row>
    <row r="755" spans="1:5">
      <c r="A755" s="109"/>
      <c r="B755" s="108"/>
      <c r="C755" s="100"/>
      <c r="D755" s="101"/>
      <c r="E755" s="102"/>
    </row>
    <row r="756" spans="1:5">
      <c r="A756" s="109"/>
      <c r="B756" s="108"/>
      <c r="C756" s="100"/>
      <c r="D756" s="101"/>
      <c r="E756" s="102"/>
    </row>
    <row r="757" spans="1:5">
      <c r="A757" s="109"/>
      <c r="B757" s="108"/>
      <c r="C757" s="100"/>
      <c r="D757" s="101"/>
      <c r="E757" s="102"/>
    </row>
    <row r="758" spans="1:5">
      <c r="A758" s="109"/>
      <c r="B758" s="108"/>
      <c r="C758" s="100"/>
      <c r="D758" s="101"/>
      <c r="E758" s="102"/>
    </row>
    <row r="759" spans="1:5">
      <c r="A759" s="109"/>
      <c r="B759" s="108"/>
      <c r="C759" s="100"/>
      <c r="D759" s="101"/>
      <c r="E759" s="102"/>
    </row>
    <row r="760" spans="1:5">
      <c r="A760" s="109"/>
      <c r="B760" s="108"/>
      <c r="C760" s="100"/>
      <c r="D760" s="101"/>
      <c r="E760" s="102"/>
    </row>
    <row r="761" spans="1:5">
      <c r="A761" s="109"/>
      <c r="B761" s="108"/>
      <c r="C761" s="100"/>
      <c r="D761" s="101"/>
      <c r="E761" s="102"/>
    </row>
    <row r="762" spans="1:5">
      <c r="A762" s="109"/>
      <c r="B762" s="108"/>
      <c r="C762" s="100"/>
      <c r="D762" s="101"/>
      <c r="E762" s="102"/>
    </row>
    <row r="763" spans="1:5">
      <c r="A763" s="109"/>
      <c r="B763" s="108"/>
      <c r="C763" s="100"/>
      <c r="D763" s="101"/>
      <c r="E763" s="102"/>
    </row>
    <row r="764" spans="1:5">
      <c r="A764" s="109"/>
      <c r="B764" s="108"/>
      <c r="C764" s="100"/>
      <c r="D764" s="101"/>
      <c r="E764" s="102"/>
    </row>
    <row r="765" spans="1:5">
      <c r="A765" s="109"/>
      <c r="B765" s="108"/>
      <c r="C765" s="100"/>
      <c r="D765" s="101"/>
      <c r="E765" s="102"/>
    </row>
    <row r="766" spans="1:5">
      <c r="A766" s="109"/>
      <c r="B766" s="108"/>
      <c r="C766" s="100"/>
      <c r="D766" s="101"/>
      <c r="E766" s="102"/>
    </row>
    <row r="767" spans="1:5">
      <c r="A767" s="109"/>
      <c r="B767" s="108"/>
      <c r="C767" s="100"/>
      <c r="D767" s="101"/>
      <c r="E767" s="102"/>
    </row>
    <row r="768" spans="1:5">
      <c r="A768" s="109"/>
      <c r="B768" s="108"/>
      <c r="C768" s="100"/>
      <c r="D768" s="101"/>
      <c r="E768" s="102"/>
    </row>
    <row r="769" spans="1:5">
      <c r="A769" s="109"/>
      <c r="B769" s="108"/>
      <c r="C769" s="100"/>
      <c r="D769" s="101"/>
      <c r="E769" s="102"/>
    </row>
    <row r="770" spans="1:5">
      <c r="A770" s="109"/>
      <c r="B770" s="108"/>
      <c r="C770" s="100"/>
      <c r="D770" s="101"/>
      <c r="E770" s="102"/>
    </row>
    <row r="771" spans="1:5">
      <c r="A771" s="109"/>
      <c r="B771" s="108"/>
      <c r="C771" s="100"/>
      <c r="D771" s="101"/>
      <c r="E771" s="102"/>
    </row>
    <row r="772" spans="1:5">
      <c r="A772" s="109"/>
      <c r="B772" s="108"/>
      <c r="C772" s="100"/>
      <c r="D772" s="101"/>
      <c r="E772" s="102"/>
    </row>
    <row r="773" spans="1:5">
      <c r="A773" s="109"/>
      <c r="B773" s="108"/>
      <c r="C773" s="100"/>
      <c r="D773" s="101"/>
      <c r="E773" s="102"/>
    </row>
    <row r="774" spans="1:5">
      <c r="A774" s="109"/>
      <c r="B774" s="108"/>
      <c r="C774" s="100"/>
      <c r="D774" s="101"/>
      <c r="E774" s="102"/>
    </row>
    <row r="775" spans="1:5">
      <c r="A775" s="109"/>
      <c r="B775" s="108"/>
      <c r="C775" s="100"/>
      <c r="D775" s="101"/>
      <c r="E775" s="102"/>
    </row>
    <row r="776" spans="1:5">
      <c r="A776" s="109"/>
      <c r="B776" s="108"/>
      <c r="C776" s="100"/>
      <c r="D776" s="101"/>
      <c r="E776" s="102"/>
    </row>
    <row r="777" spans="1:5">
      <c r="A777" s="109"/>
      <c r="B777" s="108"/>
      <c r="C777" s="100"/>
      <c r="D777" s="101"/>
      <c r="E777" s="102"/>
    </row>
    <row r="778" spans="1:5">
      <c r="A778" s="109"/>
      <c r="B778" s="108"/>
      <c r="C778" s="100"/>
      <c r="D778" s="101"/>
      <c r="E778" s="102"/>
    </row>
    <row r="779" spans="1:5">
      <c r="A779" s="109"/>
      <c r="B779" s="108"/>
      <c r="C779" s="100"/>
      <c r="D779" s="101"/>
      <c r="E779" s="102"/>
    </row>
    <row r="780" spans="1:5">
      <c r="A780" s="109"/>
      <c r="B780" s="108"/>
      <c r="C780" s="100"/>
      <c r="D780" s="101"/>
      <c r="E780" s="102"/>
    </row>
    <row r="781" spans="1:5">
      <c r="A781" s="109"/>
      <c r="B781" s="108"/>
      <c r="C781" s="100"/>
      <c r="D781" s="101"/>
      <c r="E781" s="102"/>
    </row>
    <row r="782" spans="1:5">
      <c r="A782" s="109"/>
      <c r="B782" s="108"/>
      <c r="C782" s="100"/>
      <c r="D782" s="101"/>
      <c r="E782" s="102"/>
    </row>
    <row r="783" spans="1:5">
      <c r="A783" s="109"/>
      <c r="B783" s="108"/>
      <c r="C783" s="100"/>
      <c r="D783" s="101"/>
      <c r="E783" s="102"/>
    </row>
    <row r="784" spans="1:5">
      <c r="A784" s="109"/>
      <c r="B784" s="108"/>
      <c r="C784" s="100"/>
      <c r="D784" s="101"/>
      <c r="E784" s="102"/>
    </row>
    <row r="785" spans="1:5">
      <c r="A785" s="109"/>
      <c r="B785" s="108"/>
      <c r="C785" s="100"/>
      <c r="D785" s="101"/>
      <c r="E785" s="102"/>
    </row>
    <row r="786" spans="1:5">
      <c r="A786" s="109"/>
      <c r="B786" s="108"/>
      <c r="C786" s="100"/>
      <c r="D786" s="101"/>
      <c r="E786" s="102"/>
    </row>
    <row r="787" spans="1:5">
      <c r="A787" s="109"/>
      <c r="B787" s="108"/>
      <c r="C787" s="100"/>
      <c r="D787" s="101"/>
      <c r="E787" s="102"/>
    </row>
    <row r="788" spans="1:5">
      <c r="A788" s="109"/>
      <c r="B788" s="108"/>
      <c r="C788" s="100"/>
      <c r="D788" s="101"/>
      <c r="E788" s="102"/>
    </row>
    <row r="789" spans="1:5">
      <c r="A789" s="109"/>
      <c r="B789" s="108"/>
      <c r="C789" s="100"/>
      <c r="D789" s="101"/>
      <c r="E789" s="102"/>
    </row>
    <row r="790" spans="1:5">
      <c r="A790" s="109"/>
      <c r="B790" s="108"/>
      <c r="C790" s="100"/>
      <c r="D790" s="101"/>
      <c r="E790" s="102"/>
    </row>
    <row r="791" spans="1:5">
      <c r="A791" s="109"/>
      <c r="B791" s="108"/>
      <c r="C791" s="100"/>
      <c r="D791" s="101"/>
      <c r="E791" s="102"/>
    </row>
    <row r="792" spans="1:5">
      <c r="A792" s="109"/>
      <c r="B792" s="108"/>
      <c r="C792" s="100"/>
      <c r="D792" s="101"/>
      <c r="E792" s="102"/>
    </row>
    <row r="793" spans="1:5">
      <c r="A793" s="109"/>
      <c r="B793" s="108"/>
      <c r="C793" s="100"/>
      <c r="D793" s="101"/>
      <c r="E793" s="102"/>
    </row>
    <row r="794" spans="1:5">
      <c r="A794" s="109"/>
      <c r="B794" s="108"/>
      <c r="C794" s="100"/>
      <c r="D794" s="101"/>
      <c r="E794" s="102"/>
    </row>
    <row r="795" spans="1:5">
      <c r="A795" s="109"/>
      <c r="B795" s="108"/>
      <c r="C795" s="100"/>
      <c r="D795" s="101"/>
      <c r="E795" s="102"/>
    </row>
    <row r="796" spans="1:5">
      <c r="A796" s="109"/>
      <c r="B796" s="108"/>
      <c r="C796" s="100"/>
      <c r="D796" s="101"/>
      <c r="E796" s="102"/>
    </row>
    <row r="797" spans="1:5">
      <c r="A797" s="109"/>
      <c r="B797" s="108"/>
      <c r="C797" s="100"/>
      <c r="D797" s="101"/>
      <c r="E797" s="102"/>
    </row>
    <row r="798" spans="1:5">
      <c r="A798" s="109"/>
      <c r="B798" s="108"/>
      <c r="C798" s="100"/>
      <c r="D798" s="101"/>
      <c r="E798" s="102"/>
    </row>
    <row r="799" spans="1:5">
      <c r="A799" s="109"/>
      <c r="B799" s="108"/>
      <c r="C799" s="100"/>
      <c r="D799" s="101"/>
      <c r="E799" s="102"/>
    </row>
    <row r="800" spans="1:5">
      <c r="A800" s="109"/>
      <c r="B800" s="108"/>
      <c r="C800" s="100"/>
      <c r="D800" s="101"/>
      <c r="E800" s="102"/>
    </row>
    <row r="801" spans="1:5">
      <c r="A801" s="109"/>
      <c r="B801" s="108"/>
      <c r="C801" s="100"/>
      <c r="D801" s="101"/>
      <c r="E801" s="102"/>
    </row>
    <row r="802" spans="1:5">
      <c r="A802" s="109"/>
      <c r="B802" s="108"/>
      <c r="C802" s="100"/>
      <c r="D802" s="101"/>
      <c r="E802" s="102"/>
    </row>
    <row r="803" spans="1:5">
      <c r="A803" s="109"/>
      <c r="B803" s="108"/>
      <c r="C803" s="100"/>
      <c r="D803" s="101"/>
      <c r="E803" s="102"/>
    </row>
    <row r="804" spans="1:5">
      <c r="A804" s="109"/>
      <c r="B804" s="108"/>
      <c r="C804" s="100"/>
      <c r="D804" s="101"/>
      <c r="E804" s="102"/>
    </row>
    <row r="805" spans="1:5">
      <c r="A805" s="109"/>
      <c r="B805" s="108"/>
      <c r="C805" s="100"/>
      <c r="D805" s="101"/>
      <c r="E805" s="102"/>
    </row>
    <row r="806" spans="1:5">
      <c r="A806" s="109"/>
      <c r="B806" s="108"/>
      <c r="C806" s="100"/>
      <c r="D806" s="101"/>
      <c r="E806" s="102"/>
    </row>
    <row r="807" spans="1:5">
      <c r="A807" s="109"/>
      <c r="B807" s="108"/>
      <c r="C807" s="100"/>
      <c r="D807" s="101"/>
      <c r="E807" s="102"/>
    </row>
    <row r="808" spans="1:5">
      <c r="A808" s="109"/>
      <c r="B808" s="108"/>
      <c r="C808" s="100"/>
      <c r="D808" s="101"/>
      <c r="E808" s="102"/>
    </row>
    <row r="809" spans="1:5">
      <c r="A809" s="109"/>
      <c r="B809" s="108"/>
      <c r="C809" s="100"/>
      <c r="D809" s="101"/>
      <c r="E809" s="102"/>
    </row>
    <row r="810" spans="1:5">
      <c r="A810" s="109"/>
      <c r="B810" s="108"/>
      <c r="C810" s="100"/>
      <c r="D810" s="101"/>
      <c r="E810" s="102"/>
    </row>
    <row r="811" spans="1:5">
      <c r="A811" s="109"/>
      <c r="B811" s="108"/>
      <c r="C811" s="100"/>
      <c r="D811" s="101"/>
      <c r="E811" s="102"/>
    </row>
    <row r="812" spans="1:5">
      <c r="A812" s="109"/>
      <c r="B812" s="108"/>
      <c r="C812" s="100"/>
      <c r="D812" s="101"/>
      <c r="E812" s="102"/>
    </row>
    <row r="813" spans="1:5">
      <c r="A813" s="109"/>
      <c r="B813" s="108"/>
      <c r="C813" s="100"/>
      <c r="D813" s="101"/>
      <c r="E813" s="102"/>
    </row>
    <row r="814" spans="1:5">
      <c r="A814" s="109"/>
      <c r="B814" s="108"/>
      <c r="C814" s="100"/>
      <c r="D814" s="101"/>
      <c r="E814" s="102"/>
    </row>
    <row r="815" spans="1:5">
      <c r="A815" s="109"/>
      <c r="B815" s="108"/>
      <c r="C815" s="100"/>
      <c r="D815" s="101"/>
      <c r="E815" s="102"/>
    </row>
    <row r="816" spans="1:5">
      <c r="A816" s="109"/>
      <c r="B816" s="108"/>
      <c r="C816" s="100"/>
      <c r="D816" s="101"/>
      <c r="E816" s="102"/>
    </row>
    <row r="817" spans="1:5">
      <c r="A817" s="109"/>
      <c r="B817" s="108"/>
      <c r="C817" s="100"/>
      <c r="D817" s="101"/>
      <c r="E817" s="102"/>
    </row>
    <row r="818" spans="1:5">
      <c r="A818" s="109"/>
      <c r="B818" s="108"/>
      <c r="C818" s="100"/>
      <c r="D818" s="101"/>
      <c r="E818" s="102"/>
    </row>
    <row r="819" spans="1:5">
      <c r="A819" s="109"/>
      <c r="B819" s="108"/>
      <c r="C819" s="100"/>
      <c r="D819" s="101"/>
      <c r="E819" s="102"/>
    </row>
    <row r="820" spans="1:5">
      <c r="A820" s="109"/>
      <c r="B820" s="108"/>
      <c r="C820" s="100"/>
      <c r="D820" s="101"/>
      <c r="E820" s="102"/>
    </row>
    <row r="821" spans="1:5">
      <c r="A821" s="109"/>
      <c r="B821" s="108"/>
      <c r="C821" s="100"/>
      <c r="D821" s="101"/>
      <c r="E821" s="102"/>
    </row>
    <row r="822" spans="1:5">
      <c r="A822" s="109"/>
      <c r="B822" s="108"/>
      <c r="C822" s="100"/>
      <c r="D822" s="101"/>
      <c r="E822" s="102"/>
    </row>
    <row r="823" spans="1:5">
      <c r="A823" s="109"/>
      <c r="B823" s="108"/>
      <c r="C823" s="100"/>
      <c r="D823" s="101"/>
      <c r="E823" s="102"/>
    </row>
    <row r="824" spans="1:5">
      <c r="A824" s="109"/>
      <c r="B824" s="108"/>
      <c r="C824" s="100"/>
      <c r="D824" s="101"/>
      <c r="E824" s="102"/>
    </row>
    <row r="825" spans="1:5">
      <c r="A825" s="109"/>
      <c r="B825" s="108"/>
      <c r="C825" s="100"/>
      <c r="D825" s="101"/>
      <c r="E825" s="102"/>
    </row>
    <row r="826" spans="1:5">
      <c r="A826" s="109"/>
      <c r="B826" s="108"/>
      <c r="C826" s="100"/>
      <c r="D826" s="101"/>
      <c r="E826" s="102"/>
    </row>
    <row r="827" spans="1:5">
      <c r="A827" s="109"/>
      <c r="B827" s="108"/>
      <c r="C827" s="100"/>
      <c r="D827" s="101"/>
      <c r="E827" s="102"/>
    </row>
    <row r="828" spans="1:5">
      <c r="A828" s="109"/>
      <c r="B828" s="108"/>
      <c r="C828" s="100"/>
      <c r="D828" s="101"/>
      <c r="E828" s="102"/>
    </row>
    <row r="829" spans="1:5">
      <c r="A829" s="109"/>
      <c r="B829" s="108"/>
      <c r="C829" s="100"/>
      <c r="D829" s="101"/>
      <c r="E829" s="102"/>
    </row>
    <row r="830" spans="1:5">
      <c r="A830" s="109"/>
      <c r="B830" s="108"/>
      <c r="C830" s="100"/>
      <c r="D830" s="101"/>
      <c r="E830" s="102"/>
    </row>
    <row r="831" spans="1:5">
      <c r="A831" s="109"/>
      <c r="B831" s="108"/>
      <c r="C831" s="100"/>
      <c r="D831" s="101"/>
      <c r="E831" s="102"/>
    </row>
    <row r="832" spans="1:5">
      <c r="A832" s="109"/>
      <c r="B832" s="108"/>
      <c r="C832" s="100"/>
      <c r="D832" s="101"/>
      <c r="E832" s="102"/>
    </row>
    <row r="833" spans="1:5">
      <c r="A833" s="109"/>
      <c r="B833" s="108"/>
      <c r="C833" s="100"/>
      <c r="D833" s="101"/>
      <c r="E833" s="102"/>
    </row>
    <row r="834" spans="1:5">
      <c r="A834" s="109"/>
      <c r="B834" s="108"/>
      <c r="C834" s="100"/>
      <c r="D834" s="101"/>
      <c r="E834" s="102"/>
    </row>
    <row r="835" spans="1:5">
      <c r="A835" s="109"/>
      <c r="B835" s="108"/>
      <c r="C835" s="100"/>
      <c r="D835" s="101"/>
      <c r="E835" s="102"/>
    </row>
    <row r="836" spans="1:5">
      <c r="A836" s="109"/>
      <c r="B836" s="108"/>
      <c r="C836" s="100"/>
      <c r="D836" s="101"/>
      <c r="E836" s="102"/>
    </row>
    <row r="837" spans="1:5">
      <c r="A837" s="109"/>
      <c r="B837" s="108"/>
      <c r="C837" s="100"/>
      <c r="D837" s="101"/>
      <c r="E837" s="102"/>
    </row>
    <row r="838" spans="1:5">
      <c r="A838" s="109"/>
      <c r="B838" s="108"/>
      <c r="C838" s="100"/>
      <c r="D838" s="101"/>
      <c r="E838" s="102"/>
    </row>
    <row r="839" spans="1:5">
      <c r="A839" s="109"/>
      <c r="B839" s="108"/>
      <c r="C839" s="100"/>
      <c r="D839" s="101"/>
      <c r="E839" s="102"/>
    </row>
    <row r="840" spans="1:5">
      <c r="A840" s="109"/>
      <c r="B840" s="108"/>
      <c r="C840" s="100"/>
      <c r="D840" s="101"/>
      <c r="E840" s="102"/>
    </row>
    <row r="841" spans="1:5">
      <c r="A841" s="109"/>
      <c r="B841" s="108"/>
      <c r="C841" s="100"/>
      <c r="D841" s="101"/>
      <c r="E841" s="102"/>
    </row>
    <row r="842" spans="1:5">
      <c r="A842" s="109"/>
      <c r="B842" s="108"/>
      <c r="C842" s="100"/>
      <c r="D842" s="101"/>
      <c r="E842" s="102"/>
    </row>
    <row r="843" spans="1:5">
      <c r="A843" s="109"/>
      <c r="B843" s="108"/>
      <c r="C843" s="100"/>
      <c r="D843" s="101"/>
      <c r="E843" s="102"/>
    </row>
    <row r="844" spans="1:5">
      <c r="A844" s="109"/>
      <c r="B844" s="108"/>
      <c r="C844" s="100"/>
      <c r="D844" s="101"/>
      <c r="E844" s="102"/>
    </row>
    <row r="845" spans="1:5">
      <c r="A845" s="109"/>
      <c r="B845" s="108"/>
      <c r="C845" s="100"/>
      <c r="D845" s="101"/>
      <c r="E845" s="102"/>
    </row>
    <row r="846" spans="1:5">
      <c r="A846" s="109"/>
      <c r="B846" s="108"/>
      <c r="C846" s="100"/>
      <c r="D846" s="101"/>
      <c r="E846" s="102"/>
    </row>
    <row r="847" spans="1:5">
      <c r="A847" s="109"/>
      <c r="B847" s="108"/>
      <c r="C847" s="100"/>
      <c r="D847" s="101"/>
      <c r="E847" s="102"/>
    </row>
    <row r="848" spans="1:5">
      <c r="A848" s="109"/>
      <c r="B848" s="108"/>
      <c r="C848" s="100"/>
      <c r="D848" s="101"/>
      <c r="E848" s="102"/>
    </row>
    <row r="849" spans="1:5">
      <c r="A849" s="109"/>
      <c r="B849" s="108"/>
      <c r="C849" s="100"/>
      <c r="D849" s="101"/>
      <c r="E849" s="102"/>
    </row>
    <row r="850" spans="1:5">
      <c r="A850" s="109"/>
      <c r="B850" s="108"/>
      <c r="C850" s="100"/>
      <c r="D850" s="101"/>
      <c r="E850" s="102"/>
    </row>
    <row r="851" spans="1:5">
      <c r="A851" s="109"/>
      <c r="B851" s="108"/>
      <c r="C851" s="100"/>
      <c r="D851" s="101"/>
      <c r="E851" s="102"/>
    </row>
    <row r="852" spans="1:5">
      <c r="A852" s="109"/>
      <c r="B852" s="108"/>
      <c r="C852" s="100"/>
      <c r="D852" s="101"/>
      <c r="E852" s="102"/>
    </row>
    <row r="853" spans="1:5">
      <c r="A853" s="109"/>
      <c r="B853" s="108"/>
      <c r="C853" s="100"/>
      <c r="D853" s="101"/>
      <c r="E853" s="102"/>
    </row>
    <row r="854" spans="1:5">
      <c r="A854" s="109"/>
      <c r="B854" s="108"/>
      <c r="C854" s="100"/>
      <c r="D854" s="101"/>
      <c r="E854" s="102"/>
    </row>
    <row r="855" spans="1:5">
      <c r="A855" s="109"/>
      <c r="B855" s="108"/>
      <c r="C855" s="100"/>
      <c r="D855" s="101"/>
      <c r="E855" s="102"/>
    </row>
    <row r="856" spans="1:5">
      <c r="A856" s="109"/>
      <c r="B856" s="108"/>
      <c r="C856" s="100"/>
      <c r="D856" s="101"/>
      <c r="E856" s="102"/>
    </row>
    <row r="857" spans="1:5">
      <c r="A857" s="109"/>
      <c r="B857" s="108"/>
      <c r="C857" s="100"/>
      <c r="D857" s="101"/>
      <c r="E857" s="102"/>
    </row>
    <row r="858" spans="1:5">
      <c r="A858" s="109"/>
      <c r="B858" s="108"/>
      <c r="C858" s="100"/>
      <c r="D858" s="101"/>
      <c r="E858" s="102"/>
    </row>
    <row r="859" spans="1:5">
      <c r="A859" s="109"/>
      <c r="B859" s="108"/>
      <c r="C859" s="100"/>
      <c r="D859" s="101"/>
      <c r="E859" s="102"/>
    </row>
    <row r="860" spans="1:5">
      <c r="A860" s="109"/>
      <c r="B860" s="108"/>
      <c r="C860" s="100"/>
      <c r="D860" s="101"/>
      <c r="E860" s="102"/>
    </row>
    <row r="861" spans="1:5">
      <c r="A861" s="109"/>
      <c r="B861" s="108"/>
      <c r="C861" s="100"/>
      <c r="D861" s="101"/>
      <c r="E861" s="102"/>
    </row>
    <row r="862" spans="1:5">
      <c r="A862" s="109"/>
      <c r="B862" s="108"/>
      <c r="C862" s="100"/>
      <c r="D862" s="101"/>
      <c r="E862" s="102"/>
    </row>
    <row r="863" spans="1:5">
      <c r="A863" s="109"/>
      <c r="B863" s="108"/>
      <c r="C863" s="100"/>
      <c r="D863" s="101"/>
      <c r="E863" s="102"/>
    </row>
    <row r="864" spans="1:5">
      <c r="A864" s="109"/>
      <c r="B864" s="108"/>
      <c r="C864" s="100"/>
      <c r="D864" s="101"/>
      <c r="E864" s="102"/>
    </row>
    <row r="865" spans="1:5">
      <c r="A865" s="109"/>
      <c r="B865" s="108"/>
      <c r="C865" s="100"/>
      <c r="D865" s="101"/>
      <c r="E865" s="102"/>
    </row>
    <row r="866" spans="1:5">
      <c r="A866" s="109"/>
      <c r="B866" s="108"/>
      <c r="C866" s="100"/>
      <c r="D866" s="101"/>
      <c r="E866" s="102"/>
    </row>
    <row r="867" spans="1:5">
      <c r="A867" s="109"/>
      <c r="B867" s="108"/>
      <c r="C867" s="100"/>
      <c r="D867" s="101"/>
      <c r="E867" s="102"/>
    </row>
    <row r="868" spans="1:5">
      <c r="A868" s="109"/>
      <c r="B868" s="108"/>
      <c r="C868" s="100"/>
      <c r="D868" s="101"/>
      <c r="E868" s="102"/>
    </row>
    <row r="869" spans="1:5">
      <c r="A869" s="109"/>
      <c r="B869" s="108"/>
      <c r="C869" s="100"/>
      <c r="D869" s="101"/>
      <c r="E869" s="102"/>
    </row>
    <row r="870" spans="1:5">
      <c r="A870" s="109"/>
      <c r="B870" s="108"/>
      <c r="C870" s="100"/>
      <c r="D870" s="101"/>
      <c r="E870" s="102"/>
    </row>
    <row r="871" spans="1:5">
      <c r="A871" s="109"/>
      <c r="B871" s="108"/>
      <c r="C871" s="100"/>
      <c r="D871" s="101"/>
      <c r="E871" s="102"/>
    </row>
    <row r="872" spans="1:5">
      <c r="A872" s="109"/>
      <c r="B872" s="108"/>
      <c r="C872" s="100"/>
      <c r="D872" s="101"/>
      <c r="E872" s="102"/>
    </row>
    <row r="873" spans="1:5">
      <c r="A873" s="109"/>
      <c r="B873" s="108"/>
      <c r="C873" s="100"/>
      <c r="D873" s="101"/>
      <c r="E873" s="102"/>
    </row>
    <row r="874" spans="1:5">
      <c r="A874" s="109"/>
      <c r="B874" s="108"/>
      <c r="C874" s="100"/>
      <c r="D874" s="101"/>
      <c r="E874" s="102"/>
    </row>
    <row r="875" spans="1:5">
      <c r="A875" s="109"/>
      <c r="B875" s="108"/>
      <c r="C875" s="100"/>
      <c r="D875" s="101"/>
      <c r="E875" s="102"/>
    </row>
    <row r="876" spans="1:5">
      <c r="A876" s="109"/>
      <c r="B876" s="108"/>
      <c r="C876" s="100"/>
      <c r="D876" s="101"/>
      <c r="E876" s="102"/>
    </row>
    <row r="877" spans="1:5">
      <c r="A877" s="109"/>
      <c r="B877" s="108"/>
      <c r="C877" s="100"/>
      <c r="D877" s="101"/>
      <c r="E877" s="102"/>
    </row>
    <row r="878" spans="1:5">
      <c r="A878" s="109"/>
      <c r="B878" s="108"/>
      <c r="C878" s="100"/>
      <c r="D878" s="101"/>
      <c r="E878" s="102"/>
    </row>
    <row r="879" spans="1:5">
      <c r="A879" s="109"/>
      <c r="B879" s="108"/>
      <c r="C879" s="100"/>
      <c r="D879" s="101"/>
      <c r="E879" s="102"/>
    </row>
    <row r="880" spans="1:5">
      <c r="A880" s="109"/>
      <c r="B880" s="108"/>
      <c r="C880" s="100"/>
      <c r="D880" s="101"/>
      <c r="E880" s="102"/>
    </row>
    <row r="881" spans="1:5">
      <c r="A881" s="109"/>
      <c r="B881" s="108"/>
      <c r="C881" s="100"/>
      <c r="D881" s="101"/>
      <c r="E881" s="102"/>
    </row>
    <row r="882" spans="1:5">
      <c r="A882" s="109"/>
      <c r="B882" s="108"/>
      <c r="C882" s="100"/>
      <c r="D882" s="101"/>
      <c r="E882" s="102"/>
    </row>
    <row r="883" spans="1:5">
      <c r="A883" s="109"/>
      <c r="B883" s="108"/>
      <c r="C883" s="100"/>
      <c r="D883" s="101"/>
      <c r="E883" s="102"/>
    </row>
    <row r="884" spans="1:5">
      <c r="A884" s="109"/>
      <c r="B884" s="108"/>
      <c r="C884" s="100"/>
      <c r="D884" s="101"/>
      <c r="E884" s="102"/>
    </row>
    <row r="885" spans="1:5">
      <c r="A885" s="109"/>
      <c r="B885" s="108"/>
      <c r="C885" s="100"/>
      <c r="D885" s="101"/>
      <c r="E885" s="102"/>
    </row>
    <row r="886" spans="1:5">
      <c r="A886" s="109"/>
      <c r="B886" s="108"/>
      <c r="C886" s="100"/>
      <c r="D886" s="101"/>
      <c r="E886" s="102"/>
    </row>
    <row r="887" spans="1:5">
      <c r="A887" s="109"/>
      <c r="B887" s="108"/>
      <c r="C887" s="100"/>
      <c r="D887" s="101"/>
      <c r="E887" s="102"/>
    </row>
    <row r="888" spans="1:5">
      <c r="A888" s="109"/>
      <c r="B888" s="108"/>
      <c r="C888" s="100"/>
      <c r="D888" s="101"/>
      <c r="E888" s="102"/>
    </row>
    <row r="889" spans="1:5">
      <c r="A889" s="109"/>
      <c r="B889" s="108"/>
      <c r="C889" s="100"/>
      <c r="D889" s="101"/>
      <c r="E889" s="102"/>
    </row>
    <row r="890" spans="1:5">
      <c r="A890" s="109"/>
      <c r="B890" s="108"/>
      <c r="C890" s="100"/>
      <c r="D890" s="101"/>
      <c r="E890" s="102"/>
    </row>
    <row r="891" spans="1:5">
      <c r="A891" s="109"/>
      <c r="B891" s="108"/>
      <c r="C891" s="100"/>
      <c r="D891" s="101"/>
      <c r="E891" s="102"/>
    </row>
    <row r="892" spans="1:5">
      <c r="A892" s="109"/>
      <c r="B892" s="108"/>
      <c r="C892" s="100"/>
      <c r="D892" s="101"/>
      <c r="E892" s="102"/>
    </row>
    <row r="893" spans="1:5">
      <c r="A893" s="109"/>
      <c r="B893" s="108"/>
      <c r="C893" s="100"/>
      <c r="D893" s="101"/>
      <c r="E893" s="102"/>
    </row>
    <row r="894" spans="1:5">
      <c r="A894" s="109"/>
      <c r="B894" s="108"/>
      <c r="C894" s="100"/>
      <c r="D894" s="101"/>
      <c r="E894" s="102"/>
    </row>
    <row r="895" spans="1:5">
      <c r="A895" s="109"/>
      <c r="B895" s="108"/>
      <c r="C895" s="100"/>
      <c r="D895" s="101"/>
      <c r="E895" s="102"/>
    </row>
    <row r="896" spans="1:5">
      <c r="A896" s="109"/>
      <c r="B896" s="108"/>
      <c r="C896" s="100"/>
      <c r="D896" s="101"/>
      <c r="E896" s="102"/>
    </row>
    <row r="897" spans="1:5">
      <c r="A897" s="109"/>
      <c r="B897" s="108"/>
      <c r="C897" s="100"/>
      <c r="D897" s="101"/>
      <c r="E897" s="102"/>
    </row>
    <row r="898" spans="1:5">
      <c r="A898" s="109"/>
      <c r="B898" s="108"/>
      <c r="C898" s="100"/>
      <c r="D898" s="101"/>
      <c r="E898" s="102"/>
    </row>
    <row r="899" spans="1:5">
      <c r="A899" s="109"/>
      <c r="B899" s="108"/>
      <c r="C899" s="100"/>
      <c r="D899" s="101"/>
      <c r="E899" s="102"/>
    </row>
    <row r="900" spans="1:5">
      <c r="A900" s="109"/>
      <c r="B900" s="108"/>
      <c r="C900" s="100"/>
      <c r="D900" s="101"/>
      <c r="E900" s="102"/>
    </row>
    <row r="901" spans="1:5">
      <c r="A901" s="109"/>
      <c r="B901" s="108"/>
      <c r="C901" s="100"/>
      <c r="D901" s="101"/>
      <c r="E901" s="102"/>
    </row>
    <row r="902" spans="1:5">
      <c r="A902" s="109"/>
      <c r="B902" s="108"/>
      <c r="C902" s="100"/>
      <c r="D902" s="101"/>
      <c r="E902" s="102"/>
    </row>
    <row r="903" spans="1:5">
      <c r="A903" s="109"/>
      <c r="B903" s="108"/>
      <c r="C903" s="100"/>
      <c r="D903" s="101"/>
      <c r="E903" s="102"/>
    </row>
    <row r="904" spans="1:5">
      <c r="A904" s="109"/>
      <c r="B904" s="108"/>
      <c r="C904" s="100"/>
      <c r="D904" s="101"/>
      <c r="E904" s="102"/>
    </row>
    <row r="905" spans="1:5">
      <c r="A905" s="109"/>
      <c r="B905" s="108"/>
      <c r="C905" s="100"/>
      <c r="D905" s="101"/>
      <c r="E905" s="102"/>
    </row>
    <row r="906" spans="1:5">
      <c r="A906" s="109"/>
      <c r="B906" s="108"/>
      <c r="C906" s="100"/>
      <c r="D906" s="101"/>
      <c r="E906" s="102"/>
    </row>
    <row r="907" spans="1:5">
      <c r="A907" s="109"/>
      <c r="B907" s="108"/>
      <c r="C907" s="100"/>
      <c r="D907" s="101"/>
      <c r="E907" s="102"/>
    </row>
    <row r="908" spans="1:5">
      <c r="A908" s="109"/>
      <c r="B908" s="108"/>
      <c r="C908" s="100"/>
      <c r="D908" s="101"/>
      <c r="E908" s="102"/>
    </row>
    <row r="909" spans="1:5">
      <c r="A909" s="109"/>
      <c r="B909" s="108"/>
      <c r="C909" s="100"/>
      <c r="D909" s="101"/>
      <c r="E909" s="102"/>
    </row>
    <row r="910" spans="1:5">
      <c r="A910" s="109"/>
      <c r="B910" s="108"/>
      <c r="C910" s="100"/>
      <c r="D910" s="101"/>
      <c r="E910" s="102"/>
    </row>
    <row r="911" spans="1:5">
      <c r="A911" s="109"/>
      <c r="B911" s="108"/>
      <c r="C911" s="100"/>
      <c r="D911" s="101"/>
      <c r="E911" s="102"/>
    </row>
    <row r="912" spans="1:5">
      <c r="A912" s="109"/>
      <c r="B912" s="108"/>
      <c r="C912" s="100"/>
      <c r="D912" s="101"/>
      <c r="E912" s="102"/>
    </row>
    <row r="913" spans="1:5">
      <c r="A913" s="109"/>
      <c r="B913" s="108"/>
      <c r="C913" s="100"/>
      <c r="D913" s="101"/>
      <c r="E913" s="102"/>
    </row>
    <row r="914" spans="1:5">
      <c r="A914" s="109"/>
      <c r="B914" s="108"/>
      <c r="C914" s="100"/>
      <c r="D914" s="101"/>
      <c r="E914" s="102"/>
    </row>
    <row r="915" spans="1:5">
      <c r="A915" s="109"/>
      <c r="B915" s="108"/>
      <c r="C915" s="100"/>
      <c r="D915" s="101"/>
      <c r="E915" s="102"/>
    </row>
    <row r="916" spans="1:5">
      <c r="A916" s="109"/>
      <c r="B916" s="108"/>
      <c r="C916" s="100"/>
      <c r="D916" s="101"/>
      <c r="E916" s="102"/>
    </row>
    <row r="917" spans="1:5">
      <c r="A917" s="109"/>
      <c r="B917" s="108"/>
      <c r="C917" s="100"/>
      <c r="D917" s="101"/>
      <c r="E917" s="102"/>
    </row>
    <row r="918" spans="1:5">
      <c r="A918" s="109"/>
      <c r="B918" s="108"/>
      <c r="C918" s="100"/>
      <c r="D918" s="101"/>
      <c r="E918" s="102"/>
    </row>
    <row r="919" spans="1:5">
      <c r="A919" s="109"/>
      <c r="B919" s="108"/>
      <c r="C919" s="100"/>
      <c r="D919" s="101"/>
      <c r="E919" s="102"/>
    </row>
    <row r="920" spans="1:5">
      <c r="A920" s="109"/>
      <c r="B920" s="108"/>
      <c r="C920" s="100"/>
      <c r="D920" s="101"/>
      <c r="E920" s="102"/>
    </row>
    <row r="921" spans="1:5">
      <c r="A921" s="109"/>
      <c r="B921" s="108"/>
      <c r="C921" s="100"/>
      <c r="D921" s="101"/>
      <c r="E921" s="102"/>
    </row>
    <row r="922" spans="1:5">
      <c r="A922" s="109"/>
      <c r="B922" s="108"/>
      <c r="C922" s="100"/>
      <c r="D922" s="101"/>
      <c r="E922" s="102"/>
    </row>
    <row r="923" spans="1:5">
      <c r="A923" s="109"/>
      <c r="B923" s="108"/>
      <c r="C923" s="100"/>
      <c r="D923" s="101"/>
      <c r="E923" s="102"/>
    </row>
    <row r="924" spans="1:5">
      <c r="A924" s="109"/>
      <c r="B924" s="108"/>
      <c r="C924" s="100"/>
      <c r="D924" s="101"/>
      <c r="E924" s="102"/>
    </row>
    <row r="925" spans="1:5">
      <c r="A925" s="109"/>
      <c r="B925" s="108"/>
      <c r="C925" s="100"/>
      <c r="D925" s="101"/>
      <c r="E925" s="102"/>
    </row>
    <row r="926" spans="1:5">
      <c r="A926" s="109"/>
      <c r="B926" s="108"/>
      <c r="C926" s="100"/>
      <c r="D926" s="101"/>
      <c r="E926" s="102"/>
    </row>
    <row r="927" spans="1:5">
      <c r="A927" s="109"/>
      <c r="B927" s="108"/>
      <c r="C927" s="100"/>
      <c r="D927" s="101"/>
      <c r="E927" s="102"/>
    </row>
    <row r="928" spans="1:5">
      <c r="A928" s="109"/>
      <c r="B928" s="108"/>
      <c r="C928" s="100"/>
      <c r="D928" s="101"/>
      <c r="E928" s="102"/>
    </row>
    <row r="929" spans="1:5">
      <c r="A929" s="109"/>
      <c r="B929" s="108"/>
      <c r="C929" s="100"/>
      <c r="D929" s="101"/>
      <c r="E929" s="102"/>
    </row>
    <row r="930" spans="1:5">
      <c r="A930" s="109"/>
      <c r="B930" s="108"/>
      <c r="C930" s="100"/>
      <c r="D930" s="101"/>
      <c r="E930" s="102"/>
    </row>
    <row r="931" spans="1:5">
      <c r="A931" s="109"/>
      <c r="B931" s="108"/>
      <c r="C931" s="100"/>
      <c r="D931" s="101"/>
      <c r="E931" s="102"/>
    </row>
    <row r="932" spans="1:5">
      <c r="A932" s="109"/>
      <c r="B932" s="108"/>
      <c r="C932" s="100"/>
      <c r="D932" s="101"/>
      <c r="E932" s="102"/>
    </row>
    <row r="933" spans="1:5">
      <c r="A933" s="109"/>
      <c r="B933" s="108"/>
      <c r="C933" s="100"/>
      <c r="D933" s="101"/>
      <c r="E933" s="102"/>
    </row>
    <row r="934" spans="1:5">
      <c r="A934" s="109"/>
      <c r="B934" s="108"/>
      <c r="C934" s="100"/>
      <c r="D934" s="101"/>
      <c r="E934" s="102"/>
    </row>
    <row r="935" spans="1:5">
      <c r="A935" s="109"/>
      <c r="B935" s="108"/>
      <c r="C935" s="100"/>
      <c r="D935" s="101"/>
      <c r="E935" s="102"/>
    </row>
    <row r="936" spans="1:5">
      <c r="A936" s="109"/>
      <c r="B936" s="108"/>
      <c r="C936" s="100"/>
      <c r="D936" s="101"/>
      <c r="E936" s="102"/>
    </row>
    <row r="937" spans="1:5">
      <c r="A937" s="109"/>
      <c r="B937" s="108"/>
      <c r="C937" s="100"/>
      <c r="D937" s="101"/>
      <c r="E937" s="102"/>
    </row>
    <row r="938" spans="1:5">
      <c r="A938" s="109"/>
      <c r="B938" s="108"/>
      <c r="C938" s="100"/>
      <c r="D938" s="101"/>
      <c r="E938" s="102"/>
    </row>
    <row r="939" spans="1:5">
      <c r="A939" s="109"/>
      <c r="B939" s="108"/>
      <c r="C939" s="100"/>
      <c r="D939" s="101"/>
      <c r="E939" s="102"/>
    </row>
    <row r="940" spans="1:5">
      <c r="A940" s="109"/>
      <c r="B940" s="108"/>
      <c r="C940" s="100"/>
      <c r="D940" s="101"/>
      <c r="E940" s="102"/>
    </row>
    <row r="941" spans="1:5">
      <c r="A941" s="109"/>
      <c r="B941" s="108"/>
      <c r="C941" s="100"/>
      <c r="D941" s="101"/>
      <c r="E941" s="102"/>
    </row>
    <row r="942" spans="1:5">
      <c r="A942" s="109"/>
      <c r="B942" s="108"/>
      <c r="C942" s="100"/>
      <c r="D942" s="101"/>
      <c r="E942" s="102"/>
    </row>
    <row r="943" spans="1:5">
      <c r="A943" s="109"/>
      <c r="B943" s="108"/>
      <c r="C943" s="100"/>
      <c r="D943" s="101"/>
      <c r="E943" s="102"/>
    </row>
    <row r="944" spans="1:5">
      <c r="A944" s="109"/>
      <c r="B944" s="108"/>
      <c r="C944" s="100"/>
      <c r="D944" s="101"/>
      <c r="E944" s="102"/>
    </row>
    <row r="945" spans="1:5">
      <c r="A945" s="109"/>
      <c r="B945" s="108"/>
      <c r="C945" s="100"/>
      <c r="D945" s="101"/>
      <c r="E945" s="102"/>
    </row>
    <row r="946" spans="1:5">
      <c r="A946" s="109"/>
      <c r="B946" s="108"/>
      <c r="C946" s="100"/>
      <c r="D946" s="101"/>
      <c r="E946" s="102"/>
    </row>
    <row r="947" spans="1:5">
      <c r="A947" s="109"/>
      <c r="B947" s="108"/>
      <c r="C947" s="100"/>
      <c r="D947" s="101"/>
      <c r="E947" s="102"/>
    </row>
    <row r="948" spans="1:5">
      <c r="A948" s="109"/>
      <c r="B948" s="108"/>
      <c r="C948" s="100"/>
      <c r="D948" s="101"/>
      <c r="E948" s="102"/>
    </row>
    <row r="949" spans="1:5">
      <c r="A949" s="109"/>
      <c r="B949" s="108"/>
      <c r="C949" s="100"/>
      <c r="D949" s="101"/>
      <c r="E949" s="102"/>
    </row>
    <row r="950" spans="1:5">
      <c r="A950" s="109"/>
      <c r="B950" s="108"/>
      <c r="C950" s="100"/>
      <c r="D950" s="101"/>
      <c r="E950" s="102"/>
    </row>
    <row r="951" spans="1:5">
      <c r="A951" s="109"/>
      <c r="B951" s="108"/>
      <c r="C951" s="100"/>
      <c r="D951" s="101"/>
      <c r="E951" s="102"/>
    </row>
    <row r="952" spans="1:5">
      <c r="A952" s="109"/>
      <c r="B952" s="108"/>
      <c r="C952" s="100"/>
      <c r="D952" s="101"/>
      <c r="E952" s="102"/>
    </row>
    <row r="953" spans="1:5">
      <c r="A953" s="109"/>
      <c r="B953" s="108"/>
      <c r="C953" s="100"/>
      <c r="D953" s="101"/>
      <c r="E953" s="102"/>
    </row>
    <row r="954" spans="1:5">
      <c r="A954" s="109"/>
      <c r="B954" s="108"/>
      <c r="C954" s="100"/>
      <c r="D954" s="101"/>
      <c r="E954" s="102"/>
    </row>
    <row r="955" spans="1:5">
      <c r="A955" s="109"/>
      <c r="B955" s="108"/>
      <c r="C955" s="100"/>
      <c r="D955" s="101"/>
      <c r="E955" s="102"/>
    </row>
    <row r="956" spans="1:5">
      <c r="A956" s="109"/>
      <c r="B956" s="108"/>
      <c r="C956" s="100"/>
      <c r="D956" s="101"/>
      <c r="E956" s="102"/>
    </row>
    <row r="957" spans="1:5">
      <c r="A957" s="109"/>
      <c r="B957" s="108"/>
      <c r="C957" s="100"/>
      <c r="D957" s="101"/>
      <c r="E957" s="102"/>
    </row>
    <row r="958" spans="1:5">
      <c r="A958" s="109"/>
      <c r="B958" s="108"/>
      <c r="C958" s="100"/>
      <c r="D958" s="101"/>
      <c r="E958" s="102"/>
    </row>
    <row r="959" spans="1:5">
      <c r="A959" s="109"/>
      <c r="B959" s="108"/>
      <c r="C959" s="100"/>
      <c r="D959" s="101"/>
      <c r="E959" s="102"/>
    </row>
    <row r="960" spans="1:5">
      <c r="A960" s="109"/>
      <c r="B960" s="108"/>
      <c r="C960" s="100"/>
      <c r="D960" s="101"/>
      <c r="E960" s="102"/>
    </row>
    <row r="961" spans="1:5">
      <c r="A961" s="109"/>
      <c r="B961" s="108"/>
      <c r="C961" s="100"/>
      <c r="D961" s="101"/>
      <c r="E961" s="102"/>
    </row>
    <row r="962" spans="1:5">
      <c r="A962" s="109"/>
      <c r="B962" s="108"/>
      <c r="C962" s="100"/>
      <c r="D962" s="101"/>
      <c r="E962" s="102"/>
    </row>
    <row r="963" spans="1:5">
      <c r="A963" s="109"/>
      <c r="B963" s="108"/>
      <c r="C963" s="100"/>
      <c r="D963" s="101"/>
      <c r="E963" s="102"/>
    </row>
    <row r="964" spans="1:5">
      <c r="A964" s="109"/>
      <c r="B964" s="108"/>
      <c r="C964" s="100"/>
      <c r="D964" s="101"/>
      <c r="E964" s="102"/>
    </row>
    <row r="965" spans="1:5">
      <c r="A965" s="109"/>
      <c r="B965" s="108"/>
      <c r="C965" s="100"/>
      <c r="D965" s="101"/>
      <c r="E965" s="102"/>
    </row>
    <row r="966" spans="1:5">
      <c r="A966" s="109"/>
      <c r="B966" s="108"/>
      <c r="C966" s="100"/>
      <c r="D966" s="101"/>
      <c r="E966" s="102"/>
    </row>
    <row r="967" spans="1:5">
      <c r="A967" s="109"/>
      <c r="B967" s="108"/>
      <c r="C967" s="100"/>
      <c r="D967" s="101"/>
      <c r="E967" s="102"/>
    </row>
    <row r="968" spans="1:5">
      <c r="A968" s="109"/>
      <c r="B968" s="108"/>
      <c r="C968" s="100"/>
      <c r="D968" s="101"/>
      <c r="E968" s="102"/>
    </row>
    <row r="969" spans="1:5">
      <c r="A969" s="109"/>
      <c r="B969" s="108"/>
      <c r="C969" s="100"/>
      <c r="D969" s="101"/>
      <c r="E969" s="102"/>
    </row>
    <row r="970" spans="1:5">
      <c r="A970" s="109"/>
      <c r="B970" s="108"/>
      <c r="C970" s="100"/>
      <c r="D970" s="101"/>
      <c r="E970" s="102"/>
    </row>
    <row r="971" spans="1:5">
      <c r="A971" s="109"/>
      <c r="B971" s="108"/>
      <c r="C971" s="100"/>
      <c r="D971" s="101"/>
      <c r="E971" s="102"/>
    </row>
    <row r="972" spans="1:5">
      <c r="A972" s="109"/>
      <c r="B972" s="108"/>
      <c r="C972" s="100"/>
      <c r="D972" s="101"/>
      <c r="E972" s="102"/>
    </row>
    <row r="973" spans="1:5">
      <c r="A973" s="109"/>
      <c r="B973" s="108"/>
      <c r="C973" s="100"/>
      <c r="D973" s="101"/>
      <c r="E973" s="102"/>
    </row>
    <row r="974" spans="1:5">
      <c r="A974" s="109"/>
      <c r="B974" s="108"/>
      <c r="C974" s="100"/>
      <c r="D974" s="101"/>
      <c r="E974" s="102"/>
    </row>
    <row r="975" spans="1:5">
      <c r="A975" s="109"/>
      <c r="B975" s="108"/>
      <c r="C975" s="100"/>
      <c r="D975" s="101"/>
      <c r="E975" s="102"/>
    </row>
    <row r="976" spans="1:5">
      <c r="A976" s="109"/>
      <c r="B976" s="108"/>
      <c r="C976" s="100"/>
      <c r="D976" s="101"/>
      <c r="E976" s="102"/>
    </row>
    <row r="977" spans="1:5">
      <c r="A977" s="109"/>
      <c r="B977" s="108"/>
      <c r="C977" s="100"/>
      <c r="D977" s="101"/>
      <c r="E977" s="102"/>
    </row>
    <row r="978" spans="1:5">
      <c r="A978" s="109"/>
      <c r="B978" s="108"/>
      <c r="C978" s="100"/>
      <c r="D978" s="101"/>
      <c r="E978" s="102"/>
    </row>
    <row r="979" spans="1:5">
      <c r="A979" s="109"/>
      <c r="B979" s="108"/>
      <c r="C979" s="100"/>
      <c r="D979" s="101"/>
      <c r="E979" s="102"/>
    </row>
    <row r="980" spans="1:5">
      <c r="A980" s="109"/>
      <c r="B980" s="108"/>
      <c r="C980" s="100"/>
      <c r="D980" s="101"/>
      <c r="E980" s="102"/>
    </row>
    <row r="981" spans="1:5">
      <c r="A981" s="109"/>
      <c r="B981" s="108"/>
      <c r="C981" s="100"/>
      <c r="D981" s="101"/>
      <c r="E981" s="102"/>
    </row>
    <row r="982" spans="1:5">
      <c r="A982" s="109"/>
      <c r="B982" s="108"/>
      <c r="C982" s="100"/>
      <c r="D982" s="101"/>
      <c r="E982" s="102"/>
    </row>
    <row r="983" spans="1:5">
      <c r="A983" s="109"/>
      <c r="B983" s="108"/>
      <c r="C983" s="100"/>
      <c r="D983" s="101"/>
      <c r="E983" s="102"/>
    </row>
    <row r="984" spans="1:5">
      <c r="A984" s="109"/>
      <c r="B984" s="108"/>
      <c r="C984" s="100"/>
      <c r="D984" s="101"/>
      <c r="E984" s="102"/>
    </row>
    <row r="985" spans="1:5">
      <c r="A985" s="109"/>
      <c r="B985" s="108"/>
      <c r="C985" s="100"/>
      <c r="D985" s="101"/>
      <c r="E985" s="102"/>
    </row>
    <row r="986" spans="1:5">
      <c r="A986" s="109"/>
      <c r="B986" s="108"/>
      <c r="C986" s="100"/>
      <c r="D986" s="101"/>
      <c r="E986" s="102"/>
    </row>
    <row r="987" spans="1:5">
      <c r="A987" s="109"/>
      <c r="B987" s="108"/>
      <c r="C987" s="100"/>
      <c r="D987" s="101"/>
      <c r="E987" s="102"/>
    </row>
    <row r="988" spans="1:5">
      <c r="A988" s="109"/>
      <c r="B988" s="108"/>
      <c r="C988" s="100"/>
      <c r="D988" s="101"/>
      <c r="E988" s="102"/>
    </row>
    <row r="989" spans="1:5">
      <c r="A989" s="109"/>
      <c r="B989" s="108"/>
      <c r="C989" s="100"/>
      <c r="D989" s="101"/>
      <c r="E989" s="102"/>
    </row>
    <row r="990" spans="1:5">
      <c r="A990" s="109"/>
      <c r="B990" s="108"/>
      <c r="C990" s="100"/>
      <c r="D990" s="101"/>
      <c r="E990" s="102"/>
    </row>
    <row r="991" spans="1:5">
      <c r="A991" s="109"/>
      <c r="B991" s="108"/>
      <c r="C991" s="100"/>
      <c r="D991" s="101"/>
      <c r="E991" s="102"/>
    </row>
    <row r="992" spans="1:5">
      <c r="A992" s="109"/>
      <c r="B992" s="108"/>
      <c r="C992" s="100"/>
      <c r="D992" s="101"/>
      <c r="E992" s="102"/>
    </row>
    <row r="993" spans="1:5">
      <c r="A993" s="109"/>
      <c r="B993" s="108"/>
      <c r="C993" s="100"/>
      <c r="D993" s="101"/>
      <c r="E993" s="102"/>
    </row>
    <row r="994" spans="1:5">
      <c r="A994" s="109"/>
      <c r="B994" s="108"/>
      <c r="C994" s="100"/>
      <c r="D994" s="101"/>
      <c r="E994" s="102"/>
    </row>
    <row r="995" spans="1:5">
      <c r="A995" s="109"/>
      <c r="B995" s="108"/>
      <c r="C995" s="100"/>
      <c r="D995" s="101"/>
      <c r="E995" s="102"/>
    </row>
    <row r="996" spans="1:5">
      <c r="A996" s="109"/>
      <c r="B996" s="108"/>
      <c r="C996" s="100"/>
      <c r="D996" s="101"/>
      <c r="E996" s="102"/>
    </row>
    <row r="997" spans="1:5">
      <c r="A997" s="109"/>
      <c r="B997" s="108"/>
      <c r="C997" s="100"/>
      <c r="D997" s="101"/>
      <c r="E997" s="102"/>
    </row>
    <row r="998" spans="1:5" hidden="1">
      <c r="A998" s="109"/>
      <c r="B998" s="108"/>
      <c r="C998" s="100"/>
      <c r="D998" s="101"/>
      <c r="E998" s="102"/>
    </row>
    <row r="999" spans="1:5">
      <c r="A999" s="109"/>
      <c r="B999" s="108"/>
      <c r="C999" s="100"/>
      <c r="D999" s="101"/>
      <c r="E999" s="102"/>
    </row>
    <row r="1000" spans="1:5">
      <c r="A1000" s="109"/>
      <c r="B1000" s="108"/>
      <c r="C1000" s="100"/>
      <c r="D1000" s="101"/>
      <c r="E1000" s="102"/>
    </row>
    <row r="1001" spans="1:5">
      <c r="A1001" s="109"/>
      <c r="B1001" s="108"/>
      <c r="C1001" s="100"/>
      <c r="D1001" s="101"/>
      <c r="E1001" s="102"/>
    </row>
    <row r="1002" spans="1:5">
      <c r="A1002" s="109"/>
      <c r="B1002" s="108"/>
      <c r="C1002" s="100"/>
      <c r="D1002" s="101"/>
      <c r="E1002" s="102"/>
    </row>
    <row r="1003" spans="1:5">
      <c r="A1003" s="109"/>
      <c r="B1003" s="108"/>
      <c r="C1003" s="100"/>
      <c r="D1003" s="101"/>
      <c r="E1003" s="102"/>
    </row>
    <row r="1004" spans="1:5">
      <c r="A1004" s="109"/>
      <c r="B1004" s="108"/>
      <c r="C1004" s="100"/>
      <c r="D1004" s="101"/>
      <c r="E1004" s="102"/>
    </row>
    <row r="1005" spans="1:5">
      <c r="A1005" s="109"/>
      <c r="B1005" s="108"/>
      <c r="C1005" s="100"/>
      <c r="D1005" s="101"/>
      <c r="E1005" s="102"/>
    </row>
    <row r="1006" spans="1:5">
      <c r="A1006" s="109"/>
      <c r="B1006" s="108"/>
      <c r="C1006" s="100"/>
      <c r="D1006" s="101"/>
      <c r="E1006" s="102"/>
    </row>
    <row r="1007" spans="1:5">
      <c r="A1007" s="109"/>
      <c r="B1007" s="108"/>
      <c r="C1007" s="100"/>
      <c r="D1007" s="101"/>
      <c r="E1007" s="102"/>
    </row>
    <row r="1008" spans="1:5">
      <c r="A1008" s="109"/>
      <c r="B1008" s="108"/>
      <c r="C1008" s="100"/>
      <c r="D1008" s="101"/>
      <c r="E1008" s="102"/>
    </row>
    <row r="1009" spans="1:5">
      <c r="A1009" s="109"/>
      <c r="B1009" s="108"/>
      <c r="C1009" s="100"/>
      <c r="D1009" s="101"/>
      <c r="E1009" s="102"/>
    </row>
    <row r="1010" spans="1:5">
      <c r="A1010" s="109"/>
      <c r="B1010" s="108"/>
      <c r="C1010" s="100"/>
      <c r="D1010" s="101"/>
      <c r="E1010" s="102"/>
    </row>
    <row r="1011" spans="1:5">
      <c r="A1011" s="109"/>
      <c r="B1011" s="108"/>
      <c r="C1011" s="100"/>
      <c r="D1011" s="101"/>
      <c r="E1011" s="102"/>
    </row>
    <row r="1012" spans="1:5">
      <c r="A1012" s="109"/>
      <c r="B1012" s="108"/>
      <c r="C1012" s="100"/>
      <c r="D1012" s="101"/>
      <c r="E1012" s="102"/>
    </row>
    <row r="1013" spans="1:5">
      <c r="A1013" s="109"/>
      <c r="B1013" s="108"/>
      <c r="C1013" s="100"/>
      <c r="D1013" s="101"/>
      <c r="E1013" s="102"/>
    </row>
    <row r="1014" spans="1:5">
      <c r="A1014" s="109"/>
      <c r="B1014" s="108"/>
      <c r="C1014" s="100"/>
      <c r="D1014" s="101"/>
      <c r="E1014" s="102"/>
    </row>
    <row r="1015" spans="1:5">
      <c r="A1015" s="109"/>
      <c r="B1015" s="108"/>
      <c r="C1015" s="100"/>
      <c r="D1015" s="101"/>
      <c r="E1015" s="102"/>
    </row>
    <row r="1016" spans="1:5">
      <c r="A1016" s="109"/>
      <c r="B1016" s="108"/>
      <c r="C1016" s="100"/>
      <c r="D1016" s="101"/>
      <c r="E1016" s="102"/>
    </row>
    <row r="1017" spans="1:5">
      <c r="A1017" s="109"/>
      <c r="B1017" s="108"/>
      <c r="C1017" s="100"/>
      <c r="D1017" s="101"/>
      <c r="E1017" s="102"/>
    </row>
    <row r="1018" spans="1:5">
      <c r="A1018" s="109"/>
      <c r="B1018" s="108"/>
      <c r="C1018" s="100"/>
      <c r="D1018" s="101"/>
      <c r="E1018" s="102"/>
    </row>
    <row r="1019" spans="1:5">
      <c r="A1019" s="109"/>
      <c r="B1019" s="108"/>
      <c r="C1019" s="100"/>
      <c r="D1019" s="101"/>
      <c r="E1019" s="102"/>
    </row>
    <row r="1020" spans="1:5">
      <c r="A1020" s="109"/>
      <c r="B1020" s="108"/>
      <c r="C1020" s="100"/>
      <c r="D1020" s="101"/>
      <c r="E1020" s="102"/>
    </row>
    <row r="1021" spans="1:5">
      <c r="A1021" s="109"/>
      <c r="B1021" s="108"/>
      <c r="C1021" s="100"/>
      <c r="D1021" s="101"/>
      <c r="E1021" s="102"/>
    </row>
    <row r="1022" spans="1:5">
      <c r="A1022" s="109"/>
      <c r="B1022" s="108"/>
      <c r="C1022" s="100"/>
      <c r="D1022" s="101"/>
      <c r="E1022" s="102"/>
    </row>
    <row r="1023" spans="1:5">
      <c r="A1023" s="109"/>
      <c r="B1023" s="108"/>
      <c r="C1023" s="100"/>
      <c r="D1023" s="101"/>
      <c r="E1023" s="102"/>
    </row>
    <row r="1024" spans="1:5">
      <c r="A1024" s="109"/>
      <c r="B1024" s="108"/>
      <c r="C1024" s="100"/>
      <c r="D1024" s="101"/>
      <c r="E1024" s="102"/>
    </row>
    <row r="1025" spans="1:5">
      <c r="A1025" s="109"/>
      <c r="B1025" s="108"/>
      <c r="C1025" s="100"/>
      <c r="D1025" s="101"/>
      <c r="E1025" s="102"/>
    </row>
    <row r="1026" spans="1:5">
      <c r="A1026" s="109"/>
      <c r="B1026" s="108"/>
      <c r="C1026" s="100"/>
      <c r="D1026" s="101"/>
      <c r="E1026" s="102"/>
    </row>
    <row r="1027" spans="1:5">
      <c r="A1027" s="109"/>
      <c r="B1027" s="108"/>
      <c r="C1027" s="100"/>
      <c r="D1027" s="101"/>
      <c r="E1027" s="102"/>
    </row>
    <row r="1028" spans="1:5">
      <c r="A1028" s="109"/>
      <c r="B1028" s="108"/>
      <c r="C1028" s="100"/>
      <c r="D1028" s="101"/>
      <c r="E1028" s="102"/>
    </row>
    <row r="1029" spans="1:5">
      <c r="A1029" s="109"/>
      <c r="B1029" s="108"/>
      <c r="C1029" s="100"/>
      <c r="D1029" s="101"/>
      <c r="E1029" s="102"/>
    </row>
    <row r="1030" spans="1:5">
      <c r="A1030" s="109"/>
      <c r="B1030" s="108"/>
      <c r="C1030" s="100"/>
      <c r="D1030" s="101"/>
      <c r="E1030" s="102"/>
    </row>
    <row r="1031" spans="1:5">
      <c r="A1031" s="109"/>
      <c r="B1031" s="108"/>
      <c r="C1031" s="100"/>
      <c r="D1031" s="101"/>
      <c r="E1031" s="102"/>
    </row>
    <row r="1032" spans="1:5">
      <c r="A1032" s="109"/>
      <c r="B1032" s="108"/>
      <c r="C1032" s="100"/>
      <c r="D1032" s="101"/>
      <c r="E1032" s="102"/>
    </row>
    <row r="1033" spans="1:5">
      <c r="A1033" s="109"/>
      <c r="B1033" s="108"/>
      <c r="C1033" s="100"/>
      <c r="D1033" s="101"/>
      <c r="E1033" s="102"/>
    </row>
    <row r="1034" spans="1:5">
      <c r="A1034" s="109"/>
      <c r="B1034" s="108"/>
      <c r="C1034" s="100"/>
      <c r="D1034" s="101"/>
      <c r="E1034" s="102"/>
    </row>
    <row r="1035" spans="1:5">
      <c r="A1035" s="109"/>
      <c r="B1035" s="108"/>
      <c r="C1035" s="100"/>
      <c r="D1035" s="101"/>
      <c r="E1035" s="102"/>
    </row>
    <row r="1036" spans="1:5">
      <c r="A1036" s="109"/>
      <c r="B1036" s="108"/>
      <c r="C1036" s="100"/>
      <c r="D1036" s="101"/>
      <c r="E1036" s="102"/>
    </row>
    <row r="1037" spans="1:5">
      <c r="A1037" s="109"/>
      <c r="B1037" s="108"/>
      <c r="C1037" s="100"/>
      <c r="D1037" s="101"/>
      <c r="E1037" s="102"/>
    </row>
    <row r="1038" spans="1:5">
      <c r="A1038" s="109"/>
      <c r="B1038" s="108"/>
      <c r="C1038" s="100"/>
      <c r="D1038" s="101"/>
      <c r="E1038" s="102"/>
    </row>
    <row r="1039" spans="1:5">
      <c r="A1039" s="109"/>
      <c r="B1039" s="108"/>
      <c r="C1039" s="100"/>
      <c r="D1039" s="101"/>
      <c r="E1039" s="102"/>
    </row>
    <row r="1040" spans="1:5">
      <c r="A1040" s="109"/>
      <c r="B1040" s="108"/>
      <c r="C1040" s="100"/>
      <c r="D1040" s="101"/>
      <c r="E1040" s="102"/>
    </row>
    <row r="1041" spans="1:5">
      <c r="A1041" s="109"/>
      <c r="B1041" s="108"/>
      <c r="C1041" s="100"/>
      <c r="D1041" s="101"/>
      <c r="E1041" s="102"/>
    </row>
    <row r="1042" spans="1:5">
      <c r="A1042" s="109"/>
      <c r="B1042" s="108"/>
      <c r="C1042" s="100"/>
      <c r="D1042" s="101"/>
      <c r="E1042" s="102"/>
    </row>
    <row r="1043" spans="1:5">
      <c r="A1043" s="109"/>
      <c r="B1043" s="108"/>
      <c r="C1043" s="100"/>
      <c r="D1043" s="101"/>
      <c r="E1043" s="102"/>
    </row>
    <row r="1044" spans="1:5">
      <c r="A1044" s="109"/>
      <c r="B1044" s="108"/>
      <c r="C1044" s="100"/>
      <c r="D1044" s="101"/>
      <c r="E1044" s="102"/>
    </row>
    <row r="1045" spans="1:5">
      <c r="A1045" s="109"/>
      <c r="B1045" s="108"/>
      <c r="C1045" s="100"/>
      <c r="D1045" s="101"/>
      <c r="E1045" s="102"/>
    </row>
    <row r="1046" spans="1:5">
      <c r="A1046" s="109"/>
      <c r="B1046" s="108"/>
      <c r="C1046" s="100"/>
      <c r="D1046" s="101"/>
      <c r="E1046" s="102"/>
    </row>
    <row r="1047" spans="1:5">
      <c r="A1047" s="109"/>
      <c r="B1047" s="108"/>
      <c r="C1047" s="100"/>
      <c r="D1047" s="101"/>
      <c r="E1047" s="102"/>
    </row>
    <row r="1048" spans="1:5">
      <c r="A1048" s="109"/>
      <c r="B1048" s="108"/>
      <c r="C1048" s="100"/>
      <c r="D1048" s="101"/>
      <c r="E1048" s="102"/>
    </row>
    <row r="1049" spans="1:5">
      <c r="A1049" s="109"/>
      <c r="B1049" s="108"/>
      <c r="C1049" s="100"/>
      <c r="D1049" s="101"/>
      <c r="E1049" s="102"/>
    </row>
    <row r="1050" spans="1:5">
      <c r="A1050" s="109"/>
      <c r="B1050" s="108"/>
      <c r="C1050" s="100"/>
      <c r="D1050" s="101"/>
      <c r="E1050" s="102"/>
    </row>
    <row r="1051" spans="1:5">
      <c r="A1051" s="109"/>
      <c r="B1051" s="108"/>
      <c r="C1051" s="100"/>
      <c r="D1051" s="101"/>
      <c r="E1051" s="102"/>
    </row>
    <row r="1052" spans="1:5">
      <c r="A1052" s="109"/>
      <c r="B1052" s="108"/>
      <c r="C1052" s="100"/>
      <c r="D1052" s="101"/>
      <c r="E1052" s="102"/>
    </row>
    <row r="1053" spans="1:5">
      <c r="A1053" s="109"/>
      <c r="B1053" s="108"/>
      <c r="C1053" s="100"/>
      <c r="D1053" s="101"/>
      <c r="E1053" s="102"/>
    </row>
    <row r="1054" spans="1:5">
      <c r="A1054" s="109"/>
      <c r="B1054" s="108"/>
      <c r="C1054" s="100"/>
      <c r="D1054" s="101"/>
      <c r="E1054" s="102"/>
    </row>
    <row r="1055" spans="1:5">
      <c r="A1055" s="109"/>
      <c r="B1055" s="108"/>
      <c r="C1055" s="100"/>
      <c r="D1055" s="101"/>
      <c r="E1055" s="102"/>
    </row>
    <row r="1056" spans="1:5">
      <c r="A1056" s="109"/>
      <c r="B1056" s="108"/>
      <c r="C1056" s="100"/>
      <c r="D1056" s="101"/>
      <c r="E1056" s="102"/>
    </row>
    <row r="1057" spans="1:5">
      <c r="A1057" s="109"/>
      <c r="B1057" s="108"/>
      <c r="C1057" s="100"/>
      <c r="D1057" s="101"/>
      <c r="E1057" s="102"/>
    </row>
    <row r="1058" spans="1:5">
      <c r="A1058" s="109"/>
      <c r="B1058" s="108"/>
      <c r="C1058" s="100"/>
      <c r="D1058" s="101"/>
      <c r="E1058" s="102"/>
    </row>
    <row r="1059" spans="1:5">
      <c r="A1059" s="109"/>
      <c r="B1059" s="108"/>
      <c r="C1059" s="100"/>
      <c r="D1059" s="101"/>
      <c r="E1059" s="102"/>
    </row>
    <row r="1060" spans="1:5">
      <c r="A1060" s="109"/>
      <c r="B1060" s="108"/>
      <c r="C1060" s="100"/>
      <c r="D1060" s="101"/>
      <c r="E1060" s="102"/>
    </row>
    <row r="1061" spans="1:5">
      <c r="A1061" s="109"/>
      <c r="B1061" s="108"/>
      <c r="C1061" s="100"/>
      <c r="D1061" s="101"/>
      <c r="E1061" s="102"/>
    </row>
    <row r="1062" spans="1:5">
      <c r="A1062" s="109"/>
      <c r="B1062" s="108"/>
      <c r="C1062" s="100"/>
      <c r="D1062" s="101"/>
      <c r="E1062" s="102"/>
    </row>
    <row r="1063" spans="1:5">
      <c r="A1063" s="109"/>
      <c r="B1063" s="108"/>
      <c r="C1063" s="100"/>
      <c r="D1063" s="101"/>
      <c r="E1063" s="102"/>
    </row>
    <row r="1064" spans="1:5">
      <c r="A1064" s="109"/>
      <c r="B1064" s="108"/>
      <c r="C1064" s="100"/>
      <c r="D1064" s="101"/>
      <c r="E1064" s="102"/>
    </row>
    <row r="1065" spans="1:5">
      <c r="A1065" s="109"/>
      <c r="B1065" s="108"/>
      <c r="C1065" s="100"/>
      <c r="D1065" s="101"/>
      <c r="E1065" s="102"/>
    </row>
    <row r="1066" spans="1:5">
      <c r="A1066" s="109"/>
      <c r="B1066" s="108"/>
      <c r="C1066" s="100"/>
      <c r="D1066" s="101"/>
      <c r="E1066" s="102"/>
    </row>
    <row r="1067" spans="1:5">
      <c r="A1067" s="109"/>
      <c r="B1067" s="108"/>
      <c r="C1067" s="100"/>
      <c r="D1067" s="101"/>
      <c r="E1067" s="102"/>
    </row>
    <row r="1068" spans="1:5">
      <c r="A1068" s="109"/>
      <c r="B1068" s="108"/>
      <c r="C1068" s="100"/>
      <c r="D1068" s="101"/>
      <c r="E1068" s="102"/>
    </row>
    <row r="1069" spans="1:5">
      <c r="A1069" s="109"/>
      <c r="B1069" s="108"/>
      <c r="C1069" s="100"/>
      <c r="D1069" s="101"/>
      <c r="E1069" s="102"/>
    </row>
    <row r="1070" spans="1:5">
      <c r="A1070" s="109"/>
      <c r="B1070" s="108"/>
      <c r="C1070" s="100"/>
      <c r="D1070" s="101"/>
      <c r="E1070" s="102"/>
    </row>
    <row r="1071" spans="1:5">
      <c r="A1071" s="109"/>
      <c r="B1071" s="108"/>
      <c r="C1071" s="100"/>
      <c r="D1071" s="101"/>
      <c r="E1071" s="102"/>
    </row>
    <row r="1072" spans="1:5">
      <c r="A1072" s="109"/>
      <c r="B1072" s="108"/>
      <c r="C1072" s="100"/>
      <c r="D1072" s="101"/>
      <c r="E1072" s="102"/>
    </row>
    <row r="1073" spans="1:5">
      <c r="A1073" s="109"/>
      <c r="B1073" s="108"/>
      <c r="C1073" s="100"/>
      <c r="D1073" s="101"/>
      <c r="E1073" s="102"/>
    </row>
    <row r="1074" spans="1:5">
      <c r="A1074" s="109"/>
      <c r="B1074" s="108"/>
      <c r="C1074" s="100"/>
      <c r="D1074" s="101"/>
      <c r="E1074" s="102"/>
    </row>
    <row r="1075" spans="1:5">
      <c r="A1075" s="109"/>
      <c r="B1075" s="108"/>
      <c r="C1075" s="100"/>
      <c r="D1075" s="101"/>
      <c r="E1075" s="102"/>
    </row>
    <row r="1076" spans="1:5">
      <c r="A1076" s="109"/>
      <c r="B1076" s="108"/>
      <c r="C1076" s="100"/>
      <c r="D1076" s="101"/>
      <c r="E1076" s="102"/>
    </row>
    <row r="1077" spans="1:5">
      <c r="A1077" s="109"/>
      <c r="B1077" s="108"/>
      <c r="C1077" s="100"/>
      <c r="D1077" s="101"/>
      <c r="E1077" s="102"/>
    </row>
    <row r="1078" spans="1:5">
      <c r="A1078" s="109"/>
      <c r="B1078" s="108"/>
      <c r="C1078" s="100"/>
      <c r="D1078" s="101"/>
      <c r="E1078" s="102"/>
    </row>
    <row r="1079" spans="1:5">
      <c r="A1079" s="109"/>
      <c r="B1079" s="108"/>
      <c r="C1079" s="100"/>
      <c r="D1079" s="101"/>
      <c r="E1079" s="102"/>
    </row>
    <row r="1080" spans="1:5">
      <c r="A1080" s="109"/>
      <c r="B1080" s="108"/>
      <c r="C1080" s="100"/>
      <c r="D1080" s="101"/>
      <c r="E1080" s="102"/>
    </row>
    <row r="1081" spans="1:5">
      <c r="A1081" s="109"/>
      <c r="B1081" s="108"/>
      <c r="C1081" s="100"/>
      <c r="D1081" s="101"/>
      <c r="E1081" s="102"/>
    </row>
    <row r="1082" spans="1:5">
      <c r="A1082" s="109"/>
      <c r="B1082" s="108"/>
      <c r="C1082" s="100"/>
      <c r="D1082" s="101"/>
      <c r="E1082" s="102"/>
    </row>
    <row r="1083" spans="1:5">
      <c r="A1083" s="109"/>
      <c r="B1083" s="108"/>
      <c r="C1083" s="100"/>
      <c r="D1083" s="101"/>
      <c r="E1083" s="102"/>
    </row>
    <row r="1084" spans="1:5">
      <c r="A1084" s="109"/>
      <c r="B1084" s="108"/>
      <c r="C1084" s="100"/>
      <c r="D1084" s="101"/>
      <c r="E1084" s="102"/>
    </row>
    <row r="1085" spans="1:5">
      <c r="A1085" s="109"/>
      <c r="B1085" s="108"/>
      <c r="C1085" s="100"/>
      <c r="D1085" s="101"/>
      <c r="E1085" s="102"/>
    </row>
    <row r="1086" spans="1:5">
      <c r="A1086" s="109"/>
      <c r="B1086" s="108"/>
      <c r="C1086" s="100"/>
      <c r="D1086" s="101"/>
      <c r="E1086" s="102"/>
    </row>
    <row r="1087" spans="1:5">
      <c r="A1087" s="109"/>
      <c r="B1087" s="108"/>
      <c r="C1087" s="100"/>
      <c r="D1087" s="101"/>
      <c r="E1087" s="102"/>
    </row>
    <row r="1088" spans="1:5">
      <c r="A1088" s="109"/>
      <c r="B1088" s="108"/>
      <c r="C1088" s="100"/>
      <c r="D1088" s="101"/>
      <c r="E1088" s="102"/>
    </row>
    <row r="1089" spans="1:5">
      <c r="A1089" s="109"/>
      <c r="B1089" s="108"/>
      <c r="C1089" s="100"/>
      <c r="D1089" s="101"/>
      <c r="E1089" s="102"/>
    </row>
    <row r="1090" spans="1:5">
      <c r="A1090" s="109"/>
      <c r="B1090" s="108"/>
      <c r="C1090" s="100"/>
      <c r="D1090" s="101"/>
      <c r="E1090" s="102"/>
    </row>
    <row r="1091" spans="1:5">
      <c r="A1091" s="109"/>
      <c r="B1091" s="108"/>
      <c r="C1091" s="100"/>
      <c r="D1091" s="101"/>
      <c r="E1091" s="102"/>
    </row>
    <row r="1092" spans="1:5">
      <c r="A1092" s="109"/>
      <c r="B1092" s="108"/>
      <c r="C1092" s="100"/>
      <c r="D1092" s="101"/>
      <c r="E1092" s="102"/>
    </row>
    <row r="1093" spans="1:5">
      <c r="A1093" s="109"/>
      <c r="B1093" s="108"/>
      <c r="C1093" s="100"/>
      <c r="D1093" s="101"/>
      <c r="E1093" s="102"/>
    </row>
    <row r="1094" spans="1:5">
      <c r="A1094" s="109"/>
      <c r="B1094" s="108"/>
      <c r="C1094" s="100"/>
      <c r="D1094" s="101"/>
      <c r="E1094" s="102"/>
    </row>
    <row r="1095" spans="1:5">
      <c r="A1095" s="109"/>
      <c r="B1095" s="108"/>
      <c r="C1095" s="100"/>
      <c r="D1095" s="101"/>
      <c r="E1095" s="102"/>
    </row>
    <row r="1096" spans="1:5">
      <c r="A1096" s="109"/>
      <c r="B1096" s="108"/>
      <c r="C1096" s="100"/>
      <c r="D1096" s="101"/>
      <c r="E1096" s="102"/>
    </row>
    <row r="1097" spans="1:5">
      <c r="A1097" s="109"/>
      <c r="B1097" s="108"/>
      <c r="C1097" s="100"/>
      <c r="D1097" s="101"/>
      <c r="E1097" s="102"/>
    </row>
    <row r="1098" spans="1:5">
      <c r="A1098" s="109"/>
      <c r="B1098" s="108"/>
      <c r="C1098" s="100"/>
      <c r="D1098" s="101"/>
      <c r="E1098" s="102"/>
    </row>
    <row r="1099" spans="1:5">
      <c r="A1099" s="109"/>
      <c r="B1099" s="108"/>
      <c r="C1099" s="100"/>
      <c r="D1099" s="101"/>
      <c r="E1099" s="102"/>
    </row>
    <row r="1100" spans="1:5">
      <c r="A1100" s="109"/>
      <c r="B1100" s="108"/>
      <c r="C1100" s="100"/>
      <c r="D1100" s="101"/>
      <c r="E1100" s="102"/>
    </row>
    <row r="1101" spans="1:5">
      <c r="A1101" s="109"/>
      <c r="B1101" s="108"/>
      <c r="C1101" s="100"/>
      <c r="D1101" s="101"/>
      <c r="E1101" s="102"/>
    </row>
    <row r="1102" spans="1:5">
      <c r="A1102" s="109"/>
      <c r="B1102" s="108"/>
      <c r="C1102" s="100"/>
      <c r="D1102" s="101"/>
      <c r="E1102" s="102"/>
    </row>
    <row r="1103" spans="1:5">
      <c r="A1103" s="109"/>
      <c r="B1103" s="108"/>
      <c r="C1103" s="100"/>
      <c r="D1103" s="101"/>
      <c r="E1103" s="102"/>
    </row>
    <row r="1104" spans="1:5">
      <c r="A1104" s="109"/>
      <c r="B1104" s="108"/>
      <c r="C1104" s="100"/>
      <c r="D1104" s="101"/>
      <c r="E1104" s="102"/>
    </row>
    <row r="1105" spans="1:5">
      <c r="A1105" s="109"/>
      <c r="B1105" s="108"/>
      <c r="C1105" s="100"/>
      <c r="D1105" s="101"/>
      <c r="E1105" s="102"/>
    </row>
    <row r="1106" spans="1:5">
      <c r="A1106" s="109"/>
      <c r="B1106" s="108"/>
      <c r="C1106" s="100"/>
      <c r="D1106" s="101"/>
      <c r="E1106" s="102"/>
    </row>
    <row r="1107" spans="1:5">
      <c r="A1107" s="109"/>
      <c r="B1107" s="108"/>
      <c r="C1107" s="100"/>
      <c r="D1107" s="101"/>
      <c r="E1107" s="102"/>
    </row>
    <row r="1108" spans="1:5">
      <c r="A1108" s="109"/>
      <c r="B1108" s="108"/>
      <c r="C1108" s="100"/>
      <c r="D1108" s="101"/>
      <c r="E1108" s="102"/>
    </row>
    <row r="1109" spans="1:5">
      <c r="A1109" s="109"/>
      <c r="B1109" s="108"/>
      <c r="C1109" s="100"/>
      <c r="D1109" s="101"/>
      <c r="E1109" s="102"/>
    </row>
    <row r="1110" spans="1:5">
      <c r="A1110" s="109"/>
      <c r="B1110" s="108"/>
      <c r="C1110" s="100"/>
      <c r="D1110" s="101"/>
      <c r="E1110" s="102"/>
    </row>
    <row r="1111" spans="1:5">
      <c r="A1111" s="109"/>
      <c r="B1111" s="108"/>
      <c r="C1111" s="100"/>
      <c r="D1111" s="101"/>
      <c r="E1111" s="102"/>
    </row>
    <row r="1112" spans="1:5">
      <c r="A1112" s="109"/>
      <c r="B1112" s="108"/>
      <c r="C1112" s="100"/>
      <c r="D1112" s="101"/>
      <c r="E1112" s="102"/>
    </row>
    <row r="1113" spans="1:5">
      <c r="A1113" s="109"/>
      <c r="B1113" s="108"/>
      <c r="C1113" s="100"/>
      <c r="D1113" s="101"/>
      <c r="E1113" s="102"/>
    </row>
    <row r="1114" spans="1:5">
      <c r="A1114" s="109"/>
      <c r="B1114" s="108"/>
      <c r="C1114" s="100"/>
      <c r="D1114" s="101"/>
      <c r="E1114" s="102"/>
    </row>
    <row r="1115" spans="1:5">
      <c r="A1115" s="109"/>
      <c r="B1115" s="108"/>
      <c r="C1115" s="100"/>
      <c r="D1115" s="101"/>
      <c r="E1115" s="102"/>
    </row>
    <row r="1116" spans="1:5">
      <c r="A1116" s="109"/>
      <c r="B1116" s="108"/>
      <c r="C1116" s="100"/>
      <c r="D1116" s="101"/>
      <c r="E1116" s="102"/>
    </row>
    <row r="1117" spans="1:5">
      <c r="A1117" s="109"/>
      <c r="B1117" s="108"/>
      <c r="C1117" s="100"/>
      <c r="D1117" s="101"/>
      <c r="E1117" s="102"/>
    </row>
    <row r="1118" spans="1:5">
      <c r="A1118" s="109"/>
      <c r="B1118" s="108"/>
      <c r="C1118" s="100"/>
      <c r="D1118" s="101"/>
      <c r="E1118" s="102"/>
    </row>
    <row r="1119" spans="1:5">
      <c r="A1119" s="109"/>
      <c r="B1119" s="108"/>
      <c r="C1119" s="100"/>
      <c r="D1119" s="101"/>
      <c r="E1119" s="102"/>
    </row>
    <row r="1120" spans="1:5">
      <c r="A1120" s="109"/>
      <c r="B1120" s="108"/>
      <c r="C1120" s="100"/>
      <c r="D1120" s="101"/>
      <c r="E1120" s="102"/>
    </row>
    <row r="1121" spans="1:5">
      <c r="A1121" s="109"/>
      <c r="B1121" s="108"/>
      <c r="C1121" s="100"/>
      <c r="D1121" s="101"/>
      <c r="E1121" s="102"/>
    </row>
    <row r="1122" spans="1:5">
      <c r="A1122" s="109"/>
      <c r="B1122" s="108"/>
      <c r="C1122" s="100"/>
      <c r="D1122" s="101"/>
      <c r="E1122" s="102"/>
    </row>
    <row r="1123" spans="1:5">
      <c r="A1123" s="109"/>
      <c r="B1123" s="108"/>
      <c r="C1123" s="100"/>
      <c r="D1123" s="101"/>
      <c r="E1123" s="102"/>
    </row>
    <row r="1124" spans="1:5">
      <c r="A1124" s="109"/>
      <c r="B1124" s="108"/>
      <c r="C1124" s="100"/>
      <c r="D1124" s="101"/>
      <c r="E1124" s="102"/>
    </row>
    <row r="1125" spans="1:5">
      <c r="A1125" s="109"/>
      <c r="B1125" s="108"/>
      <c r="C1125" s="100"/>
      <c r="D1125" s="101"/>
      <c r="E1125" s="102"/>
    </row>
    <row r="1126" spans="1:5">
      <c r="A1126" s="109"/>
      <c r="B1126" s="108"/>
      <c r="C1126" s="100"/>
      <c r="D1126" s="101"/>
      <c r="E1126" s="102"/>
    </row>
    <row r="1127" spans="1:5">
      <c r="A1127" s="109"/>
      <c r="B1127" s="108"/>
      <c r="C1127" s="100"/>
      <c r="D1127" s="101"/>
      <c r="E1127" s="102"/>
    </row>
    <row r="1128" spans="1:5">
      <c r="A1128" s="109"/>
      <c r="B1128" s="108"/>
      <c r="C1128" s="100"/>
      <c r="D1128" s="101"/>
      <c r="E1128" s="102"/>
    </row>
    <row r="1129" spans="1:5">
      <c r="A1129" s="109"/>
      <c r="B1129" s="108"/>
      <c r="C1129" s="100"/>
      <c r="D1129" s="101"/>
      <c r="E1129" s="102"/>
    </row>
    <row r="1130" spans="1:5">
      <c r="A1130" s="109"/>
      <c r="B1130" s="108"/>
      <c r="C1130" s="100"/>
      <c r="D1130" s="101"/>
      <c r="E1130" s="102"/>
    </row>
    <row r="1131" spans="1:5">
      <c r="A1131" s="109"/>
      <c r="B1131" s="108"/>
      <c r="C1131" s="100"/>
      <c r="D1131" s="101"/>
      <c r="E1131" s="102"/>
    </row>
    <row r="1132" spans="1:5">
      <c r="A1132" s="109"/>
      <c r="B1132" s="108"/>
      <c r="C1132" s="100"/>
      <c r="D1132" s="101"/>
      <c r="E1132" s="102"/>
    </row>
    <row r="1133" spans="1:5">
      <c r="A1133" s="109"/>
      <c r="B1133" s="108"/>
      <c r="C1133" s="100"/>
      <c r="D1133" s="101"/>
      <c r="E1133" s="102"/>
    </row>
    <row r="1134" spans="1:5">
      <c r="A1134" s="109"/>
      <c r="B1134" s="108"/>
      <c r="C1134" s="100"/>
      <c r="D1134" s="101"/>
      <c r="E1134" s="102"/>
    </row>
    <row r="1135" spans="1:5">
      <c r="A1135" s="109"/>
      <c r="B1135" s="108"/>
      <c r="C1135" s="100"/>
      <c r="D1135" s="101"/>
      <c r="E1135" s="102"/>
    </row>
    <row r="1136" spans="1:5">
      <c r="A1136" s="109"/>
      <c r="B1136" s="108"/>
      <c r="C1136" s="100"/>
      <c r="D1136" s="101"/>
      <c r="E1136" s="102"/>
    </row>
    <row r="1137" spans="1:5">
      <c r="A1137" s="109"/>
      <c r="B1137" s="108"/>
      <c r="C1137" s="100"/>
      <c r="D1137" s="101"/>
      <c r="E1137" s="102"/>
    </row>
    <row r="1138" spans="1:5">
      <c r="A1138" s="109"/>
      <c r="B1138" s="108"/>
      <c r="C1138" s="100"/>
      <c r="D1138" s="101"/>
      <c r="E1138" s="102"/>
    </row>
    <row r="1139" spans="1:5">
      <c r="A1139" s="109"/>
      <c r="B1139" s="108"/>
      <c r="C1139" s="100"/>
      <c r="D1139" s="101"/>
      <c r="E1139" s="102"/>
    </row>
    <row r="1140" spans="1:5">
      <c r="A1140" s="109"/>
      <c r="B1140" s="108"/>
      <c r="C1140" s="100"/>
      <c r="D1140" s="101"/>
      <c r="E1140" s="102"/>
    </row>
    <row r="1141" spans="1:5">
      <c r="A1141" s="109"/>
      <c r="B1141" s="108"/>
      <c r="C1141" s="100"/>
      <c r="D1141" s="101"/>
      <c r="E1141" s="102"/>
    </row>
    <row r="1142" spans="1:5">
      <c r="A1142" s="109"/>
      <c r="B1142" s="108"/>
      <c r="C1142" s="100"/>
      <c r="D1142" s="101"/>
      <c r="E1142" s="102"/>
    </row>
    <row r="1143" spans="1:5">
      <c r="A1143" s="109"/>
      <c r="B1143" s="108"/>
      <c r="C1143" s="100"/>
      <c r="D1143" s="101"/>
      <c r="E1143" s="102"/>
    </row>
    <row r="1144" spans="1:5">
      <c r="A1144" s="109"/>
      <c r="B1144" s="108"/>
      <c r="C1144" s="100"/>
      <c r="D1144" s="101"/>
      <c r="E1144" s="102"/>
    </row>
    <row r="1145" spans="1:5">
      <c r="A1145" s="109"/>
      <c r="B1145" s="108"/>
      <c r="C1145" s="100"/>
      <c r="D1145" s="101"/>
      <c r="E1145" s="102"/>
    </row>
    <row r="1146" spans="1:5">
      <c r="A1146" s="109"/>
      <c r="B1146" s="108"/>
      <c r="C1146" s="100"/>
      <c r="D1146" s="101"/>
      <c r="E1146" s="102"/>
    </row>
    <row r="1147" spans="1:5">
      <c r="A1147" s="109"/>
      <c r="B1147" s="108"/>
      <c r="C1147" s="100"/>
      <c r="D1147" s="101"/>
      <c r="E1147" s="102"/>
    </row>
    <row r="1148" spans="1:5">
      <c r="A1148" s="109"/>
      <c r="B1148" s="108"/>
      <c r="C1148" s="100"/>
      <c r="D1148" s="101"/>
      <c r="E1148" s="102"/>
    </row>
    <row r="1149" spans="1:5">
      <c r="A1149" s="109"/>
      <c r="B1149" s="108"/>
      <c r="C1149" s="100"/>
      <c r="D1149" s="101"/>
      <c r="E1149" s="102"/>
    </row>
    <row r="1150" spans="1:5">
      <c r="A1150" s="109"/>
      <c r="B1150" s="108"/>
      <c r="C1150" s="100"/>
      <c r="D1150" s="101"/>
      <c r="E1150" s="102"/>
    </row>
    <row r="1151" spans="1:5">
      <c r="A1151" s="109"/>
      <c r="B1151" s="108"/>
      <c r="C1151" s="100"/>
      <c r="D1151" s="101"/>
      <c r="E1151" s="102"/>
    </row>
    <row r="1152" spans="1:5">
      <c r="A1152" s="109"/>
      <c r="B1152" s="108"/>
      <c r="C1152" s="100"/>
      <c r="D1152" s="101"/>
      <c r="E1152" s="102"/>
    </row>
    <row r="1153" spans="1:5">
      <c r="A1153" s="109"/>
      <c r="B1153" s="108"/>
      <c r="C1153" s="100"/>
      <c r="D1153" s="101"/>
      <c r="E1153" s="102"/>
    </row>
    <row r="1154" spans="1:5">
      <c r="A1154" s="109"/>
      <c r="B1154" s="108"/>
      <c r="C1154" s="100"/>
      <c r="D1154" s="101"/>
      <c r="E1154" s="102"/>
    </row>
    <row r="1155" spans="1:5">
      <c r="A1155" s="109"/>
      <c r="B1155" s="108"/>
      <c r="C1155" s="100"/>
      <c r="D1155" s="101"/>
      <c r="E1155" s="102"/>
    </row>
    <row r="1156" spans="1:5">
      <c r="A1156" s="109"/>
      <c r="B1156" s="108"/>
      <c r="C1156" s="100"/>
      <c r="D1156" s="101"/>
      <c r="E1156" s="102"/>
    </row>
    <row r="1157" spans="1:5">
      <c r="A1157" s="109"/>
      <c r="B1157" s="108"/>
      <c r="C1157" s="100"/>
      <c r="D1157" s="101"/>
      <c r="E1157" s="102"/>
    </row>
    <row r="1158" spans="1:5">
      <c r="A1158" s="109"/>
      <c r="B1158" s="108"/>
      <c r="C1158" s="100"/>
      <c r="D1158" s="101"/>
      <c r="E1158" s="102"/>
    </row>
    <row r="1159" spans="1:5">
      <c r="A1159" s="109"/>
      <c r="B1159" s="108"/>
      <c r="C1159" s="100"/>
      <c r="D1159" s="101"/>
      <c r="E1159" s="102"/>
    </row>
    <row r="1160" spans="1:5">
      <c r="A1160" s="109"/>
      <c r="B1160" s="108"/>
      <c r="C1160" s="100"/>
      <c r="D1160" s="101"/>
      <c r="E1160" s="102"/>
    </row>
    <row r="1161" spans="1:5">
      <c r="A1161" s="109"/>
      <c r="B1161" s="108"/>
      <c r="C1161" s="100"/>
      <c r="D1161" s="101"/>
      <c r="E1161" s="102"/>
    </row>
    <row r="1162" spans="1:5">
      <c r="A1162" s="109"/>
      <c r="B1162" s="108"/>
      <c r="C1162" s="100"/>
      <c r="D1162" s="101"/>
      <c r="E1162" s="102"/>
    </row>
    <row r="1163" spans="1:5">
      <c r="A1163" s="109"/>
      <c r="B1163" s="108"/>
      <c r="C1163" s="100"/>
      <c r="D1163" s="101"/>
      <c r="E1163" s="102"/>
    </row>
    <row r="1164" spans="1:5">
      <c r="A1164" s="109"/>
      <c r="B1164" s="108"/>
      <c r="C1164" s="100"/>
      <c r="D1164" s="101"/>
      <c r="E1164" s="102"/>
    </row>
    <row r="1165" spans="1:5">
      <c r="A1165" s="109"/>
      <c r="B1165" s="108"/>
      <c r="C1165" s="100"/>
      <c r="D1165" s="101"/>
      <c r="E1165" s="102"/>
    </row>
    <row r="1166" spans="1:5">
      <c r="A1166" s="109"/>
      <c r="B1166" s="108"/>
      <c r="C1166" s="100"/>
      <c r="D1166" s="101"/>
      <c r="E1166" s="102"/>
    </row>
    <row r="1167" spans="1:5">
      <c r="A1167" s="109"/>
      <c r="B1167" s="108"/>
      <c r="C1167" s="100"/>
      <c r="D1167" s="101"/>
      <c r="E1167" s="102"/>
    </row>
    <row r="1168" spans="1:5">
      <c r="A1168" s="109"/>
      <c r="B1168" s="108"/>
      <c r="C1168" s="100"/>
      <c r="D1168" s="101"/>
      <c r="E1168" s="102"/>
    </row>
    <row r="1169" spans="1:5">
      <c r="A1169" s="109"/>
      <c r="B1169" s="108"/>
      <c r="C1169" s="100"/>
      <c r="D1169" s="101"/>
      <c r="E1169" s="102"/>
    </row>
    <row r="1170" spans="1:5">
      <c r="A1170" s="109"/>
      <c r="B1170" s="108"/>
      <c r="C1170" s="100"/>
      <c r="D1170" s="101"/>
      <c r="E1170" s="102"/>
    </row>
    <row r="1171" spans="1:5">
      <c r="A1171" s="109"/>
      <c r="B1171" s="108"/>
      <c r="C1171" s="100"/>
      <c r="D1171" s="101"/>
      <c r="E1171" s="102"/>
    </row>
    <row r="1172" spans="1:5">
      <c r="A1172" s="109"/>
      <c r="B1172" s="108"/>
      <c r="C1172" s="100"/>
      <c r="D1172" s="101"/>
      <c r="E1172" s="102"/>
    </row>
    <row r="1173" spans="1:5">
      <c r="A1173" s="109"/>
      <c r="B1173" s="108"/>
      <c r="C1173" s="100"/>
      <c r="D1173" s="101"/>
      <c r="E1173" s="102"/>
    </row>
    <row r="1174" spans="1:5">
      <c r="A1174" s="109"/>
      <c r="B1174" s="108"/>
      <c r="C1174" s="100"/>
      <c r="D1174" s="101"/>
      <c r="E1174" s="102"/>
    </row>
  </sheetData>
  <pageMargins left="0.7" right="0.7" top="0.75" bottom="0.75" header="0.3" footer="0.3"/>
  <pageSetup paperSize="0" orientation="portrait" horizontalDpi="0" verticalDpi="0" copies="0"/>
</worksheet>
</file>

<file path=xl/worksheets/sheet28.xml><?xml version="1.0" encoding="utf-8"?>
<worksheet xmlns="http://schemas.openxmlformats.org/spreadsheetml/2006/main" xmlns:r="http://schemas.openxmlformats.org/officeDocument/2006/relationships">
  <sheetPr codeName="Sheet55"/>
  <dimension ref="A1:F50"/>
  <sheetViews>
    <sheetView workbookViewId="0"/>
  </sheetViews>
  <sheetFormatPr defaultRowHeight="15"/>
  <cols>
    <col min="1" max="1" width="14.7109375" style="9" customWidth="1"/>
    <col min="2" max="4" width="22.7109375" style="9" customWidth="1"/>
    <col min="5" max="16384" width="9.140625" style="9"/>
  </cols>
  <sheetData>
    <row r="1" spans="1:6" ht="15.75">
      <c r="A1" s="2"/>
      <c r="B1" s="31" t="s">
        <v>15</v>
      </c>
      <c r="C1" s="2"/>
      <c r="D1" s="2"/>
      <c r="E1" s="2"/>
      <c r="F1" s="2"/>
    </row>
    <row r="2" spans="1:6" ht="15.75">
      <c r="A2" s="79"/>
      <c r="B2" s="31" t="s">
        <v>954</v>
      </c>
      <c r="C2" s="2"/>
      <c r="D2" s="2"/>
      <c r="E2" s="2"/>
      <c r="F2" s="2"/>
    </row>
    <row r="3" spans="1:6">
      <c r="A3" s="79"/>
      <c r="B3" s="30" t="s">
        <v>440</v>
      </c>
      <c r="C3" s="2"/>
      <c r="D3" s="2"/>
      <c r="E3" s="2"/>
      <c r="F3" s="2"/>
    </row>
    <row r="4" spans="1:6" ht="15.75">
      <c r="A4" s="38" t="s">
        <v>14</v>
      </c>
      <c r="B4" s="30" t="s">
        <v>435</v>
      </c>
      <c r="C4" s="2"/>
      <c r="D4" s="2"/>
      <c r="E4" s="2"/>
      <c r="F4" s="2"/>
    </row>
    <row r="5" spans="1:6" ht="15.75">
      <c r="A5" s="38" t="s">
        <v>12</v>
      </c>
      <c r="B5" s="30"/>
      <c r="C5" s="2"/>
      <c r="D5" s="2"/>
      <c r="E5" s="2"/>
      <c r="F5" s="2"/>
    </row>
    <row r="6" spans="1:6" ht="15.75">
      <c r="A6" s="38" t="s">
        <v>11</v>
      </c>
      <c r="B6" s="30"/>
      <c r="C6" s="2"/>
      <c r="D6" s="2"/>
      <c r="E6" s="2"/>
      <c r="F6" s="2"/>
    </row>
    <row r="7" spans="1:6" ht="15.75">
      <c r="A7" s="38" t="s">
        <v>10</v>
      </c>
      <c r="B7" s="30"/>
      <c r="C7" s="2"/>
      <c r="D7" s="2"/>
      <c r="E7" s="2"/>
      <c r="F7" s="2"/>
    </row>
    <row r="8" spans="1:6" ht="15.75">
      <c r="A8" s="38" t="s">
        <v>9</v>
      </c>
      <c r="B8" s="30" t="s">
        <v>436</v>
      </c>
      <c r="C8" s="2"/>
      <c r="D8" s="2"/>
      <c r="E8" s="2"/>
      <c r="F8" s="2"/>
    </row>
    <row r="9" spans="1:6" ht="15.75">
      <c r="A9" s="38" t="s">
        <v>7</v>
      </c>
      <c r="B9" s="30" t="s">
        <v>437</v>
      </c>
      <c r="C9" s="2"/>
      <c r="D9" s="2"/>
      <c r="E9" s="2"/>
      <c r="F9" s="2"/>
    </row>
    <row r="10" spans="1:6" ht="15.75">
      <c r="A10" s="67" t="s">
        <v>5</v>
      </c>
      <c r="B10" s="30" t="s">
        <v>438</v>
      </c>
      <c r="C10" s="2"/>
      <c r="D10" s="2"/>
      <c r="E10" s="2"/>
      <c r="F10" s="2"/>
    </row>
    <row r="11" spans="1:6" s="20" customFormat="1" ht="16.5" thickBot="1">
      <c r="A11" s="51" t="s">
        <v>4</v>
      </c>
      <c r="B11" s="80"/>
      <c r="C11" s="22"/>
      <c r="D11" s="22"/>
      <c r="E11" s="22"/>
      <c r="F11" s="22"/>
    </row>
    <row r="12" spans="1:6" s="16" customFormat="1">
      <c r="A12" s="65" t="s">
        <v>30</v>
      </c>
      <c r="B12" s="65" t="s">
        <v>439</v>
      </c>
      <c r="C12" s="65" t="s">
        <v>408</v>
      </c>
      <c r="D12" s="65"/>
      <c r="E12" s="65"/>
      <c r="F12" s="65"/>
    </row>
    <row r="13" spans="1:6" s="16" customFormat="1">
      <c r="A13" s="434" t="s">
        <v>334</v>
      </c>
      <c r="B13" s="16">
        <v>-313.85500000000002</v>
      </c>
      <c r="C13" s="16">
        <v>109.431496</v>
      </c>
    </row>
    <row r="14" spans="1:6" s="16" customFormat="1">
      <c r="A14" s="434" t="s">
        <v>335</v>
      </c>
      <c r="B14" s="16">
        <v>-374.21300000000002</v>
      </c>
      <c r="C14" s="16">
        <v>109.10648633333334</v>
      </c>
    </row>
    <row r="15" spans="1:6" s="16" customFormat="1">
      <c r="A15" s="434" t="s">
        <v>336</v>
      </c>
      <c r="B15" s="16">
        <v>-414.56</v>
      </c>
      <c r="C15" s="16">
        <v>113.57802033333333</v>
      </c>
    </row>
    <row r="16" spans="1:6" s="16" customFormat="1">
      <c r="A16" s="434" t="s">
        <v>337</v>
      </c>
      <c r="B16" s="16">
        <v>-458.83499999999998</v>
      </c>
      <c r="C16" s="16">
        <v>118.66764533333333</v>
      </c>
    </row>
    <row r="17" spans="1:3" s="16" customFormat="1">
      <c r="A17" s="434" t="s">
        <v>338</v>
      </c>
      <c r="B17" s="16">
        <v>-518.88499999999999</v>
      </c>
      <c r="C17" s="16">
        <v>121.85331933333335</v>
      </c>
    </row>
    <row r="18" spans="1:3" s="16" customFormat="1">
      <c r="A18" s="434" t="s">
        <v>339</v>
      </c>
      <c r="B18" s="16">
        <v>-570.08399999999995</v>
      </c>
      <c r="C18" s="16">
        <v>135.88112800000002</v>
      </c>
    </row>
    <row r="19" spans="1:3" s="16" customFormat="1">
      <c r="A19" s="434" t="s">
        <v>340</v>
      </c>
      <c r="B19" s="16">
        <v>-620.55999999999995</v>
      </c>
      <c r="C19" s="16">
        <v>138.32977466666668</v>
      </c>
    </row>
    <row r="20" spans="1:3" s="16" customFormat="1">
      <c r="A20" s="434" t="s">
        <v>341</v>
      </c>
      <c r="B20" s="16">
        <v>-600.58000000000004</v>
      </c>
      <c r="C20" s="16">
        <v>145.14829499999999</v>
      </c>
    </row>
    <row r="21" spans="1:3" s="16" customFormat="1">
      <c r="A21" s="434" t="s">
        <v>342</v>
      </c>
      <c r="B21" s="16">
        <v>-591.83000000000004</v>
      </c>
      <c r="C21" s="16">
        <v>138.47657133333334</v>
      </c>
    </row>
    <row r="22" spans="1:3" s="16" customFormat="1">
      <c r="A22" s="434" t="s">
        <v>343</v>
      </c>
      <c r="B22" s="16">
        <v>-582.91099999999994</v>
      </c>
      <c r="C22" s="16">
        <v>130.98264799999998</v>
      </c>
    </row>
    <row r="23" spans="1:3" s="16" customFormat="1">
      <c r="A23" s="434" t="s">
        <v>344</v>
      </c>
      <c r="B23" s="16">
        <v>-586.37199999999996</v>
      </c>
      <c r="C23" s="16">
        <v>127.89339933333333</v>
      </c>
    </row>
    <row r="24" spans="1:3" s="16" customFormat="1">
      <c r="A24" s="434" t="s">
        <v>345</v>
      </c>
      <c r="B24" s="16">
        <v>-562.03</v>
      </c>
      <c r="C24" s="16">
        <v>128.47402</v>
      </c>
    </row>
    <row r="25" spans="1:3" s="16" customFormat="1">
      <c r="A25" s="434" t="s">
        <v>346</v>
      </c>
      <c r="B25" s="16">
        <v>-544.721</v>
      </c>
      <c r="C25" s="16">
        <v>122.52329000000002</v>
      </c>
    </row>
    <row r="26" spans="1:3" s="16" customFormat="1">
      <c r="A26" s="434" t="s">
        <v>347</v>
      </c>
      <c r="B26" s="16">
        <v>-566.91899999999998</v>
      </c>
      <c r="C26" s="16">
        <v>120.28178066666668</v>
      </c>
    </row>
    <row r="27" spans="1:3" s="16" customFormat="1">
      <c r="A27" s="434" t="s">
        <v>348</v>
      </c>
      <c r="B27" s="16">
        <v>-584.54899999999998</v>
      </c>
      <c r="C27" s="16">
        <v>125.68520966666665</v>
      </c>
    </row>
    <row r="28" spans="1:3" s="16" customFormat="1">
      <c r="A28" s="434" t="s">
        <v>349</v>
      </c>
      <c r="B28" s="16">
        <v>-526.66300000000001</v>
      </c>
      <c r="C28" s="16">
        <v>125.13866233333333</v>
      </c>
    </row>
    <row r="29" spans="1:3" s="16" customFormat="1">
      <c r="A29" s="434" t="s">
        <v>350</v>
      </c>
      <c r="B29" s="16">
        <v>-531.59699999999998</v>
      </c>
      <c r="C29" s="16">
        <v>120.409826</v>
      </c>
    </row>
    <row r="30" spans="1:3" s="16" customFormat="1">
      <c r="A30" s="434" t="s">
        <v>351</v>
      </c>
      <c r="B30" s="16">
        <v>-587.08799999999997</v>
      </c>
      <c r="C30" s="16">
        <v>123.15432</v>
      </c>
    </row>
    <row r="31" spans="1:3" s="16" customFormat="1">
      <c r="A31" s="434" t="s">
        <v>352</v>
      </c>
      <c r="B31" s="16">
        <v>-609.57500000000005</v>
      </c>
      <c r="C31" s="16">
        <v>122.03834999999999</v>
      </c>
    </row>
    <row r="32" spans="1:3" s="16" customFormat="1">
      <c r="A32" s="434" t="s">
        <v>353</v>
      </c>
      <c r="B32" s="16">
        <v>-616.14499999999998</v>
      </c>
      <c r="C32" s="16">
        <v>118.53042499999999</v>
      </c>
    </row>
    <row r="33" spans="1:3" s="16" customFormat="1">
      <c r="A33" s="434" t="s">
        <v>354</v>
      </c>
      <c r="B33" s="16">
        <v>-770.38099999999997</v>
      </c>
      <c r="C33" s="16">
        <v>110.48041499999999</v>
      </c>
    </row>
    <row r="34" spans="1:3" s="16" customFormat="1">
      <c r="A34" s="434" t="s">
        <v>355</v>
      </c>
      <c r="B34" s="16">
        <v>-767.66399999999999</v>
      </c>
      <c r="C34" s="16">
        <v>111.927104</v>
      </c>
    </row>
    <row r="35" spans="1:3" s="16" customFormat="1">
      <c r="A35" s="434" t="s">
        <v>356</v>
      </c>
      <c r="B35" s="16">
        <v>-699.82399999999996</v>
      </c>
      <c r="C35" s="16">
        <v>108.42367333333334</v>
      </c>
    </row>
    <row r="36" spans="1:3" s="16" customFormat="1">
      <c r="A36" s="434" t="s">
        <v>357</v>
      </c>
      <c r="B36" s="16">
        <v>-870.39599999999996</v>
      </c>
      <c r="C36" s="16">
        <v>103.78039166666667</v>
      </c>
    </row>
    <row r="37" spans="1:3" s="16" customFormat="1">
      <c r="A37" s="434" t="s">
        <v>358</v>
      </c>
      <c r="B37" s="16">
        <v>-1159.5129999999999</v>
      </c>
      <c r="C37" s="16">
        <v>109.49633666666666</v>
      </c>
    </row>
    <row r="38" spans="1:3" s="16" customFormat="1">
      <c r="A38" s="434" t="s">
        <v>359</v>
      </c>
      <c r="B38" s="16">
        <v>-1559.806</v>
      </c>
      <c r="C38" s="16">
        <v>128.134682</v>
      </c>
    </row>
    <row r="39" spans="1:3" s="16" customFormat="1">
      <c r="A39" s="434" t="s">
        <v>360</v>
      </c>
      <c r="B39" s="16">
        <v>-1364.5160000000001</v>
      </c>
      <c r="C39" s="16">
        <v>125.844388</v>
      </c>
    </row>
    <row r="40" spans="1:3" s="16" customFormat="1">
      <c r="A40" s="434" t="s">
        <v>361</v>
      </c>
      <c r="B40" s="16">
        <v>-1442.6130000000001</v>
      </c>
      <c r="C40" s="16">
        <v>122.284373</v>
      </c>
    </row>
    <row r="41" spans="1:3" s="16" customFormat="1">
      <c r="A41" s="434" t="s">
        <v>362</v>
      </c>
      <c r="B41" s="16">
        <v>-1281.96</v>
      </c>
      <c r="C41" s="16">
        <v>122.04432066666668</v>
      </c>
    </row>
    <row r="42" spans="1:3" s="16" customFormat="1">
      <c r="A42" s="434" t="s">
        <v>363</v>
      </c>
      <c r="B42" s="16">
        <v>-1237.048</v>
      </c>
      <c r="C42" s="16">
        <v>116.42799600000001</v>
      </c>
    </row>
    <row r="43" spans="1:3" s="16" customFormat="1">
      <c r="A43" s="434" t="s">
        <v>364</v>
      </c>
      <c r="B43" s="16">
        <v>-1629.509</v>
      </c>
      <c r="C43" s="16">
        <v>117.20411366666667</v>
      </c>
    </row>
    <row r="44" spans="1:3" s="16" customFormat="1">
      <c r="A44" s="434" t="s">
        <v>365</v>
      </c>
      <c r="B44" s="16">
        <v>-1745.3689999999999</v>
      </c>
      <c r="C44" s="16">
        <v>117.84783866666665</v>
      </c>
    </row>
    <row r="45" spans="1:3" s="16" customFormat="1">
      <c r="A45" s="434" t="s">
        <v>366</v>
      </c>
      <c r="B45" s="16">
        <v>-2447.174</v>
      </c>
      <c r="C45" s="16">
        <v>132.35862499999999</v>
      </c>
    </row>
    <row r="46" spans="1:3" s="16" customFormat="1">
      <c r="A46" s="434" t="s">
        <v>367</v>
      </c>
      <c r="B46" s="16">
        <v>-2769.779</v>
      </c>
      <c r="C46" s="16">
        <v>152.88449066666666</v>
      </c>
    </row>
    <row r="47" spans="1:3" s="16" customFormat="1">
      <c r="A47" s="434" t="s">
        <v>368</v>
      </c>
      <c r="B47" s="16">
        <v>-2880.3719999999998</v>
      </c>
      <c r="C47" s="16">
        <v>162.77259633333335</v>
      </c>
    </row>
    <row r="48" spans="1:3" s="16" customFormat="1">
      <c r="A48" s="434"/>
    </row>
    <row r="49" spans="1:1" s="16" customFormat="1">
      <c r="A49" s="434"/>
    </row>
    <row r="50" spans="1:1" s="16" customFormat="1">
      <c r="A50" s="434"/>
    </row>
  </sheetData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>
  <sheetPr codeName="Sheet57"/>
  <dimension ref="A1:F1194"/>
  <sheetViews>
    <sheetView workbookViewId="0"/>
  </sheetViews>
  <sheetFormatPr defaultRowHeight="15"/>
  <cols>
    <col min="1" max="1" width="14.7109375" style="11" customWidth="1"/>
    <col min="2" max="5" width="23.7109375" style="11" customWidth="1"/>
    <col min="6" max="6" width="22.7109375" style="32" customWidth="1"/>
    <col min="7" max="7" width="22.7109375" style="11" customWidth="1"/>
    <col min="8" max="16384" width="9.140625" style="11"/>
  </cols>
  <sheetData>
    <row r="1" spans="1:6" ht="15.75">
      <c r="B1" s="31" t="s">
        <v>15</v>
      </c>
    </row>
    <row r="2" spans="1:6" ht="15.75">
      <c r="B2" s="31" t="s">
        <v>954</v>
      </c>
    </row>
    <row r="3" spans="1:6">
      <c r="B3" s="11" t="s">
        <v>442</v>
      </c>
    </row>
    <row r="4" spans="1:6" ht="15.75">
      <c r="A4" s="38" t="s">
        <v>14</v>
      </c>
      <c r="B4" s="11" t="s">
        <v>443</v>
      </c>
    </row>
    <row r="5" spans="1:6" ht="15.75">
      <c r="A5" s="38" t="s">
        <v>12</v>
      </c>
    </row>
    <row r="6" spans="1:6" ht="15.75">
      <c r="A6" s="38" t="s">
        <v>11</v>
      </c>
    </row>
    <row r="7" spans="1:6" ht="15.75">
      <c r="A7" s="38" t="s">
        <v>10</v>
      </c>
    </row>
    <row r="8" spans="1:6" ht="15.75">
      <c r="A8" s="38" t="s">
        <v>9</v>
      </c>
      <c r="B8" s="11" t="s">
        <v>444</v>
      </c>
    </row>
    <row r="9" spans="1:6" ht="15.75">
      <c r="A9" s="38" t="s">
        <v>7</v>
      </c>
      <c r="B9" s="11" t="s">
        <v>39</v>
      </c>
    </row>
    <row r="10" spans="1:6" s="13" customFormat="1" ht="15.75">
      <c r="A10" s="67" t="s">
        <v>5</v>
      </c>
      <c r="B10" s="10"/>
      <c r="F10" s="34"/>
    </row>
    <row r="11" spans="1:6" s="35" customFormat="1" ht="16.5" thickBot="1">
      <c r="A11" s="51" t="s">
        <v>4</v>
      </c>
      <c r="F11" s="36"/>
    </row>
    <row r="12" spans="1:6" s="14" customFormat="1">
      <c r="A12" s="163" t="s">
        <v>3</v>
      </c>
      <c r="B12" s="17" t="s">
        <v>445</v>
      </c>
      <c r="C12" s="163" t="s">
        <v>446</v>
      </c>
      <c r="D12" s="163" t="s">
        <v>447</v>
      </c>
      <c r="E12" s="17" t="s">
        <v>448</v>
      </c>
      <c r="F12" s="47"/>
    </row>
    <row r="13" spans="1:6">
      <c r="A13" s="164">
        <v>37991</v>
      </c>
      <c r="B13" s="11">
        <v>0</v>
      </c>
      <c r="C13" s="11">
        <v>0</v>
      </c>
      <c r="D13" s="11">
        <v>0</v>
      </c>
      <c r="E13" s="11">
        <v>0</v>
      </c>
      <c r="F13" s="165"/>
    </row>
    <row r="14" spans="1:6">
      <c r="A14" s="164">
        <v>37992</v>
      </c>
      <c r="B14" s="11">
        <v>0.33620238717959527</v>
      </c>
      <c r="C14" s="11">
        <v>3.5494557501184493E-2</v>
      </c>
      <c r="D14" s="11">
        <v>0</v>
      </c>
      <c r="E14" s="11">
        <v>0.12920817664985879</v>
      </c>
      <c r="F14" s="165"/>
    </row>
    <row r="15" spans="1:6">
      <c r="A15" s="164">
        <v>37993</v>
      </c>
      <c r="B15" s="11">
        <v>0.58110228731750435</v>
      </c>
      <c r="C15" s="11">
        <v>0.93469001419782483</v>
      </c>
      <c r="D15" s="11">
        <v>-1.4087347762004387</v>
      </c>
      <c r="E15" s="11">
        <v>0.36623834898682078</v>
      </c>
      <c r="F15" s="165"/>
    </row>
    <row r="16" spans="1:6">
      <c r="A16" s="164">
        <v>37994</v>
      </c>
      <c r="B16" s="11">
        <v>1.3928384611726645</v>
      </c>
      <c r="C16" s="11">
        <v>1.3054109480990701</v>
      </c>
      <c r="D16" s="11">
        <v>0.48871305562021422</v>
      </c>
      <c r="E16" s="11">
        <v>0.86435814724385995</v>
      </c>
      <c r="F16" s="165"/>
    </row>
    <row r="17" spans="1:6">
      <c r="A17" s="164">
        <v>37995</v>
      </c>
      <c r="B17" s="11">
        <v>2.3182272100432737</v>
      </c>
      <c r="C17" s="11">
        <v>1.4907714150496816</v>
      </c>
      <c r="D17" s="11">
        <v>0.92002172058025977</v>
      </c>
      <c r="E17" s="11">
        <v>-3.2079271444113218E-2</v>
      </c>
      <c r="F17" s="165"/>
    </row>
    <row r="18" spans="1:6">
      <c r="A18" s="164">
        <v>37998</v>
      </c>
      <c r="B18" s="11">
        <v>4.2997764991202656</v>
      </c>
      <c r="C18" s="11">
        <v>1.5499290108850003</v>
      </c>
      <c r="D18" s="11">
        <v>1.2070436738810157</v>
      </c>
      <c r="E18" s="11">
        <v>0.44643652759708352</v>
      </c>
      <c r="F18" s="165"/>
    </row>
    <row r="19" spans="1:6">
      <c r="A19" s="164">
        <v>37999</v>
      </c>
      <c r="B19" s="11">
        <v>7.2205050168814342</v>
      </c>
      <c r="C19" s="11">
        <v>2.1612241678498259</v>
      </c>
      <c r="D19" s="11">
        <v>1.6368008688232207</v>
      </c>
      <c r="E19" s="11">
        <v>-8.9109087344727417E-2</v>
      </c>
      <c r="F19" s="165"/>
    </row>
    <row r="20" spans="1:6">
      <c r="A20" s="164">
        <v>38000</v>
      </c>
      <c r="B20" s="11">
        <v>6.8201055685006455</v>
      </c>
      <c r="C20" s="11">
        <v>2.9736551506546851</v>
      </c>
      <c r="D20" s="11">
        <v>2.5723372895818852</v>
      </c>
      <c r="E20" s="11">
        <v>0.73960542496123349</v>
      </c>
      <c r="F20" s="165"/>
    </row>
    <row r="21" spans="1:6">
      <c r="A21" s="164">
        <v>38001</v>
      </c>
      <c r="B21" s="11">
        <v>8.0146464406296047</v>
      </c>
      <c r="C21" s="11">
        <v>3.4508597570594732</v>
      </c>
      <c r="D21" s="11">
        <v>3.1913738267008074</v>
      </c>
      <c r="E21" s="11">
        <v>0.87594232859866394</v>
      </c>
      <c r="F21" s="165"/>
    </row>
    <row r="22" spans="1:6">
      <c r="A22" s="164">
        <v>38002</v>
      </c>
      <c r="B22" s="11">
        <v>8.8035569927243369</v>
      </c>
      <c r="C22" s="11">
        <v>3.8255245306830687</v>
      </c>
      <c r="D22" s="11">
        <v>4.3425645799394941</v>
      </c>
      <c r="E22" s="11">
        <v>1.5692110281406406</v>
      </c>
      <c r="F22" s="165"/>
    </row>
    <row r="23" spans="1:6">
      <c r="A23" s="164">
        <v>38005</v>
      </c>
      <c r="B23" s="11">
        <v>9.5187598078843525</v>
      </c>
      <c r="C23" s="11">
        <v>4.4092128095914207</v>
      </c>
      <c r="D23" s="11">
        <v>4.9026452563804241</v>
      </c>
      <c r="E23" s="11">
        <v>1.5692110281406406</v>
      </c>
      <c r="F23" s="165"/>
    </row>
    <row r="24" spans="1:6">
      <c r="A24" s="164">
        <v>38006</v>
      </c>
      <c r="B24" s="11">
        <v>10.439393218888188</v>
      </c>
      <c r="C24" s="11">
        <v>2.9499921123205626</v>
      </c>
      <c r="D24" s="11">
        <v>4.1424249476378936</v>
      </c>
      <c r="E24" s="11">
        <v>1.4747553955552346</v>
      </c>
      <c r="F24" s="165"/>
    </row>
    <row r="25" spans="1:6">
      <c r="A25" s="164">
        <v>38007</v>
      </c>
      <c r="B25" s="11">
        <v>11.372390508345621</v>
      </c>
      <c r="C25" s="11">
        <v>1.9640321817321413</v>
      </c>
      <c r="D25" s="11">
        <v>3.4830501900550841</v>
      </c>
      <c r="E25" s="11">
        <v>2.2633708185560644</v>
      </c>
      <c r="F25" s="165"/>
    </row>
    <row r="26" spans="1:6">
      <c r="A26" s="164">
        <v>38008</v>
      </c>
      <c r="B26" s="11">
        <v>12.587379333301621</v>
      </c>
      <c r="C26" s="11">
        <v>4.1331440290266679</v>
      </c>
      <c r="D26" s="11">
        <v>4.4015204406174862</v>
      </c>
      <c r="E26" s="11">
        <v>1.9354493771274819</v>
      </c>
      <c r="F26" s="165"/>
    </row>
    <row r="27" spans="1:6">
      <c r="A27" s="164">
        <v>38009</v>
      </c>
      <c r="B27" s="11">
        <v>12.631128441675777</v>
      </c>
      <c r="C27" s="11">
        <v>4.5866855970973317</v>
      </c>
      <c r="D27" s="11">
        <v>4.6699247537041382</v>
      </c>
      <c r="E27" s="11">
        <v>1.7224786583735743</v>
      </c>
      <c r="F27" s="165"/>
    </row>
    <row r="28" spans="1:6">
      <c r="A28" s="164">
        <v>38012</v>
      </c>
      <c r="B28" s="11">
        <v>14.75914213704883</v>
      </c>
      <c r="C28" s="11">
        <v>4.4013251301467209</v>
      </c>
      <c r="D28" s="11">
        <v>5.0143510976650454</v>
      </c>
      <c r="E28" s="11">
        <v>2.9539662454777016</v>
      </c>
      <c r="F28" s="165"/>
    </row>
    <row r="29" spans="1:6">
      <c r="A29" s="164">
        <v>38013</v>
      </c>
      <c r="B29" s="11">
        <v>13.55889485947977</v>
      </c>
      <c r="C29" s="11">
        <v>5.4937687332386842</v>
      </c>
      <c r="D29" s="11">
        <v>4.7521526646497554</v>
      </c>
      <c r="E29" s="11">
        <v>1.9452513767353927</v>
      </c>
      <c r="F29" s="165"/>
    </row>
    <row r="30" spans="1:6">
      <c r="A30" s="164">
        <v>38014</v>
      </c>
      <c r="B30" s="11">
        <v>13.576965143373426</v>
      </c>
      <c r="C30" s="11">
        <v>4.9179681337750321</v>
      </c>
      <c r="D30" s="11">
        <v>4.2742998991544603</v>
      </c>
      <c r="E30" s="11">
        <v>0.55782288677799274</v>
      </c>
      <c r="F30" s="165"/>
    </row>
    <row r="31" spans="1:6">
      <c r="A31" s="164">
        <v>38015</v>
      </c>
      <c r="B31" s="11">
        <v>14.260307194826197</v>
      </c>
      <c r="C31" s="11">
        <v>4.2554030604196322</v>
      </c>
      <c r="D31" s="11">
        <v>3.3775502288418426</v>
      </c>
      <c r="E31" s="11">
        <v>1.0595070485287976</v>
      </c>
      <c r="F31" s="165"/>
    </row>
    <row r="32" spans="1:6">
      <c r="A32" s="164">
        <v>38016</v>
      </c>
      <c r="B32" s="11">
        <v>13.712492272575972</v>
      </c>
      <c r="C32" s="11">
        <v>3.2615554503864894</v>
      </c>
      <c r="D32" s="11">
        <v>4.5551159723838355</v>
      </c>
      <c r="E32" s="11">
        <v>0.79396196824152865</v>
      </c>
      <c r="F32" s="165"/>
    </row>
    <row r="33" spans="1:6">
      <c r="A33" s="164">
        <v>38019</v>
      </c>
      <c r="B33" s="11">
        <v>12.821341956345991</v>
      </c>
      <c r="C33" s="11">
        <v>3.8689067676289643</v>
      </c>
      <c r="D33" s="11">
        <v>4.0229617562640696</v>
      </c>
      <c r="E33" s="11">
        <v>1.1619824989752421</v>
      </c>
      <c r="F33" s="165"/>
    </row>
    <row r="34" spans="1:6">
      <c r="A34" s="164">
        <v>38020</v>
      </c>
      <c r="B34" s="11">
        <v>12.168909601027158</v>
      </c>
      <c r="C34" s="11">
        <v>3.797917652626595</v>
      </c>
      <c r="D34" s="11">
        <v>3.9283220851757115</v>
      </c>
      <c r="E34" s="11">
        <v>1.2305964962306808</v>
      </c>
      <c r="F34" s="165"/>
    </row>
    <row r="35" spans="1:6">
      <c r="A35" s="164">
        <v>38021</v>
      </c>
      <c r="B35" s="11">
        <v>11.651053307337476</v>
      </c>
      <c r="C35" s="11">
        <v>4.0424357154125259</v>
      </c>
      <c r="D35" s="11">
        <v>3.6211310216430119</v>
      </c>
      <c r="E35" s="11">
        <v>0.38316907558232383</v>
      </c>
      <c r="F35" s="165"/>
    </row>
    <row r="36" spans="1:6">
      <c r="A36" s="164">
        <v>38022</v>
      </c>
      <c r="B36" s="11">
        <v>11.409006609919638</v>
      </c>
      <c r="C36" s="11">
        <v>5.9275911026975754</v>
      </c>
      <c r="D36" s="11">
        <v>4.4325498409743318</v>
      </c>
      <c r="E36" s="11">
        <v>0.56762488638590392</v>
      </c>
      <c r="F36" s="165"/>
    </row>
    <row r="37" spans="1:6">
      <c r="A37" s="164">
        <v>38023</v>
      </c>
      <c r="B37" s="11">
        <v>11.909268153502309</v>
      </c>
      <c r="C37" s="11">
        <v>6.9017195141189465</v>
      </c>
      <c r="D37" s="11">
        <v>6.6775269567915725</v>
      </c>
      <c r="E37" s="11">
        <v>1.8303006540606979</v>
      </c>
      <c r="F37" s="165"/>
    </row>
    <row r="38" spans="1:6">
      <c r="A38" s="164">
        <v>38026</v>
      </c>
      <c r="B38" s="11">
        <v>12.963051024775304</v>
      </c>
      <c r="C38" s="11">
        <v>7.6983751380343826</v>
      </c>
      <c r="D38" s="11">
        <v>7.2794973237142306</v>
      </c>
      <c r="E38" s="11">
        <v>1.567428846393748</v>
      </c>
      <c r="F38" s="165"/>
    </row>
    <row r="39" spans="1:6">
      <c r="A39" s="164">
        <v>38027</v>
      </c>
      <c r="B39" s="11">
        <v>13.012506538589561</v>
      </c>
      <c r="C39" s="11">
        <v>7.8048588105379473</v>
      </c>
      <c r="D39" s="11">
        <v>8.3453572259716218</v>
      </c>
      <c r="E39" s="11">
        <v>2.0780239168790375</v>
      </c>
      <c r="F39" s="165"/>
    </row>
    <row r="40" spans="1:6">
      <c r="A40" s="164">
        <v>38028</v>
      </c>
      <c r="B40" s="11">
        <v>14.099700699034667</v>
      </c>
      <c r="C40" s="11">
        <v>8.5147499605615931</v>
      </c>
      <c r="D40" s="11">
        <v>8.5703203785586872</v>
      </c>
      <c r="E40" s="11">
        <v>3.166936964231609</v>
      </c>
      <c r="F40" s="165"/>
    </row>
    <row r="41" spans="1:6">
      <c r="A41" s="164">
        <v>38029</v>
      </c>
      <c r="B41" s="11">
        <v>14.444816776831997</v>
      </c>
      <c r="C41" s="11">
        <v>9.3981700583688212</v>
      </c>
      <c r="D41" s="11">
        <v>7.6921883484601734</v>
      </c>
      <c r="E41" s="11">
        <v>2.6634706207338912</v>
      </c>
      <c r="F41" s="165"/>
    </row>
    <row r="42" spans="1:6">
      <c r="A42" s="164">
        <v>38030</v>
      </c>
      <c r="B42" s="11">
        <v>15.920998763612149</v>
      </c>
      <c r="C42" s="11">
        <v>8.96829152863228</v>
      </c>
      <c r="D42" s="11">
        <v>6.9211077495927418</v>
      </c>
      <c r="E42" s="11">
        <v>2.1020833704621125</v>
      </c>
      <c r="F42" s="165"/>
    </row>
    <row r="43" spans="1:6">
      <c r="A43" s="164">
        <v>38033</v>
      </c>
      <c r="B43" s="11">
        <v>15.292699904893237</v>
      </c>
      <c r="C43" s="11">
        <v>8.65672819056633</v>
      </c>
      <c r="D43" s="11">
        <v>7.9512838414397642</v>
      </c>
      <c r="E43" s="11">
        <v>2.1020833704621125</v>
      </c>
      <c r="F43" s="165"/>
    </row>
    <row r="44" spans="1:6">
      <c r="A44" s="164">
        <v>38034</v>
      </c>
      <c r="B44" s="11">
        <v>16.102771164106702</v>
      </c>
      <c r="C44" s="11">
        <v>7.8048588105379473</v>
      </c>
      <c r="D44" s="11">
        <v>8.6029012489333709</v>
      </c>
      <c r="E44" s="11">
        <v>3.0983229669761707</v>
      </c>
      <c r="F44" s="165"/>
    </row>
    <row r="45" spans="1:6">
      <c r="A45" s="164">
        <v>38035</v>
      </c>
      <c r="B45" s="11">
        <v>17.630053137571871</v>
      </c>
      <c r="C45" s="11">
        <v>7.7141504969238062</v>
      </c>
      <c r="D45" s="11">
        <v>8.5408424482196992</v>
      </c>
      <c r="E45" s="11">
        <v>2.6376289854039232</v>
      </c>
    </row>
    <row r="46" spans="1:6">
      <c r="A46" s="164">
        <v>38036</v>
      </c>
      <c r="B46" s="11">
        <v>17.084251948261915</v>
      </c>
      <c r="C46" s="11">
        <v>7.9981069569332597</v>
      </c>
      <c r="D46" s="11">
        <v>9.5043053292995108</v>
      </c>
      <c r="E46" s="11">
        <v>2.2134697296430215</v>
      </c>
    </row>
    <row r="47" spans="1:6">
      <c r="A47" s="164">
        <v>38037</v>
      </c>
      <c r="B47" s="11">
        <v>18.05185314042517</v>
      </c>
      <c r="C47" s="11">
        <v>7.1304622180154524</v>
      </c>
      <c r="D47" s="11">
        <v>8.6184159491117942</v>
      </c>
      <c r="E47" s="11">
        <v>1.9505979219760716</v>
      </c>
    </row>
    <row r="48" spans="1:6">
      <c r="A48" s="164">
        <v>38040</v>
      </c>
      <c r="B48" s="11">
        <v>18.711742825146221</v>
      </c>
      <c r="C48" s="11">
        <v>7.1541252563495767</v>
      </c>
      <c r="D48" s="11">
        <v>9.2079745558917114</v>
      </c>
      <c r="E48" s="11">
        <v>1.672577569460532</v>
      </c>
    </row>
    <row r="49" spans="1:5">
      <c r="A49" s="164">
        <v>38041</v>
      </c>
      <c r="B49" s="11">
        <v>19.159603405297435</v>
      </c>
      <c r="C49" s="11">
        <v>6.7715728032812814</v>
      </c>
      <c r="D49" s="11">
        <v>7.1383135520906054</v>
      </c>
      <c r="E49" s="11">
        <v>1.5032703035055417</v>
      </c>
    </row>
    <row r="50" spans="1:5">
      <c r="A50" s="164">
        <v>38042</v>
      </c>
      <c r="B50" s="11">
        <v>20.06760699177326</v>
      </c>
      <c r="C50" s="11">
        <v>8.1124783088815242</v>
      </c>
      <c r="D50" s="11">
        <v>7.6363354278178628</v>
      </c>
      <c r="E50" s="11">
        <v>1.911389923544407</v>
      </c>
    </row>
    <row r="51" spans="1:5">
      <c r="A51" s="164">
        <v>38043</v>
      </c>
      <c r="B51" s="11">
        <v>21.545868524894189</v>
      </c>
      <c r="C51" s="11">
        <v>8.6330651522322075</v>
      </c>
      <c r="D51" s="11">
        <v>8.2057249243658514</v>
      </c>
      <c r="E51" s="11">
        <v>2.0218851918518697</v>
      </c>
    </row>
    <row r="52" spans="1:5">
      <c r="A52" s="164">
        <v>38044</v>
      </c>
      <c r="B52" s="11">
        <v>25.007670470302902</v>
      </c>
      <c r="C52" s="11">
        <v>8.8263132986275412</v>
      </c>
      <c r="D52" s="11">
        <v>8.3205337056861381</v>
      </c>
      <c r="E52" s="11">
        <v>2.024558464472209</v>
      </c>
    </row>
    <row r="53" spans="1:5">
      <c r="A53" s="164">
        <v>38047</v>
      </c>
      <c r="B53" s="11">
        <v>22.411169038946209</v>
      </c>
      <c r="C53" s="11">
        <v>9.8793185044959824</v>
      </c>
      <c r="D53" s="11">
        <v>9.2964083469087075</v>
      </c>
      <c r="E53" s="11">
        <v>3.0074316978845501</v>
      </c>
    </row>
    <row r="54" spans="1:5">
      <c r="A54" s="164">
        <v>38048</v>
      </c>
      <c r="B54" s="11">
        <v>19.497834269342324</v>
      </c>
      <c r="C54" s="11">
        <v>10.573434295630227</v>
      </c>
      <c r="D54" s="11">
        <v>10.764098983787139</v>
      </c>
      <c r="E54" s="11">
        <v>2.3952522678262622</v>
      </c>
    </row>
    <row r="55" spans="1:5">
      <c r="A55" s="164">
        <v>38049</v>
      </c>
      <c r="B55" s="11">
        <v>21.046843990679527</v>
      </c>
      <c r="C55" s="11">
        <v>9.8122732292159629</v>
      </c>
      <c r="D55" s="11">
        <v>11.549142812815152</v>
      </c>
      <c r="E55" s="11">
        <v>2.5672328064015919</v>
      </c>
    </row>
    <row r="56" spans="1:5">
      <c r="A56" s="164">
        <v>38050</v>
      </c>
      <c r="B56" s="11">
        <v>21.905754202292076</v>
      </c>
      <c r="C56" s="11">
        <v>10.423568386180788</v>
      </c>
      <c r="D56" s="11">
        <v>11.148863548211933</v>
      </c>
      <c r="E56" s="11">
        <v>2.9094117018053378</v>
      </c>
    </row>
    <row r="57" spans="1:5">
      <c r="A57" s="164">
        <v>38051</v>
      </c>
      <c r="B57" s="11">
        <v>21.843498452613048</v>
      </c>
      <c r="C57" s="11">
        <v>10.171162643950158</v>
      </c>
      <c r="D57" s="11">
        <v>11.277635559692818</v>
      </c>
      <c r="E57" s="11">
        <v>3.0867387856213462</v>
      </c>
    </row>
    <row r="58" spans="1:5">
      <c r="A58" s="164">
        <v>38054</v>
      </c>
      <c r="B58" s="11">
        <v>20.810967605211843</v>
      </c>
      <c r="C58" s="11">
        <v>10.289477835620749</v>
      </c>
      <c r="D58" s="11">
        <v>11.456054611744634</v>
      </c>
      <c r="E58" s="11">
        <v>2.2259450018712923</v>
      </c>
    </row>
    <row r="59" spans="1:5">
      <c r="A59" s="164">
        <v>38055</v>
      </c>
      <c r="B59" s="11">
        <v>17.950137695563274</v>
      </c>
      <c r="C59" s="11">
        <v>9.9345322606089272</v>
      </c>
      <c r="D59" s="11">
        <v>9.6858273213870252</v>
      </c>
      <c r="E59" s="11">
        <v>1.6360428436491863</v>
      </c>
    </row>
    <row r="60" spans="1:5">
      <c r="A60" s="164">
        <v>38056</v>
      </c>
      <c r="B60" s="11">
        <v>18.697946081126069</v>
      </c>
      <c r="C60" s="11">
        <v>8.6054582741757333</v>
      </c>
      <c r="D60" s="11">
        <v>9.5074082693352082</v>
      </c>
      <c r="E60" s="11">
        <v>0.14881217586570128</v>
      </c>
    </row>
    <row r="61" spans="1:5">
      <c r="A61" s="164">
        <v>38057</v>
      </c>
      <c r="B61" s="11">
        <v>19.513744344952212</v>
      </c>
      <c r="C61" s="11">
        <v>6.4008518693800349</v>
      </c>
      <c r="D61" s="11">
        <v>5.9902257388875988</v>
      </c>
      <c r="E61" s="11">
        <v>-1.3758443086025962</v>
      </c>
    </row>
    <row r="62" spans="1:5">
      <c r="A62" s="164">
        <v>38058</v>
      </c>
      <c r="B62" s="11">
        <v>20.352616895715428</v>
      </c>
      <c r="C62" s="11">
        <v>6.12083924909291</v>
      </c>
      <c r="D62" s="11">
        <v>6.8854239391823748</v>
      </c>
      <c r="E62" s="11">
        <v>-0.14702999411880835</v>
      </c>
    </row>
    <row r="63" spans="1:5">
      <c r="A63" s="164">
        <v>38061</v>
      </c>
      <c r="B63" s="11">
        <v>19.564907988016543</v>
      </c>
      <c r="C63" s="11">
        <v>5.3754535415680689</v>
      </c>
      <c r="D63" s="11">
        <v>5.5294391435885659</v>
      </c>
      <c r="E63" s="11">
        <v>-1.5799041186220184</v>
      </c>
    </row>
    <row r="64" spans="1:5">
      <c r="A64" s="164">
        <v>38062</v>
      </c>
      <c r="B64" s="11">
        <v>19.746305297921861</v>
      </c>
      <c r="C64" s="11">
        <v>6.3929641899353129</v>
      </c>
      <c r="D64" s="11">
        <v>6.0290124893336463</v>
      </c>
      <c r="E64" s="11">
        <v>-1.0265366862112582</v>
      </c>
    </row>
    <row r="65" spans="1:5">
      <c r="A65" s="164">
        <v>38063</v>
      </c>
      <c r="B65" s="11">
        <v>20.518700900185443</v>
      </c>
      <c r="C65" s="11">
        <v>6.7400220855024351</v>
      </c>
      <c r="D65" s="11">
        <v>7.5323869366224612</v>
      </c>
      <c r="E65" s="11">
        <v>0.13633690363743051</v>
      </c>
    </row>
    <row r="66" spans="1:5">
      <c r="A66" s="164">
        <v>38064</v>
      </c>
      <c r="B66" s="11">
        <v>20.830304290741349</v>
      </c>
      <c r="C66" s="11">
        <v>6.1957722038176293</v>
      </c>
      <c r="D66" s="11">
        <v>5.409975952214725</v>
      </c>
      <c r="E66" s="11">
        <v>8.910908734464637E-3</v>
      </c>
    </row>
    <row r="67" spans="1:5">
      <c r="A67" s="164">
        <v>38065</v>
      </c>
      <c r="B67" s="11">
        <v>20.678096127728363</v>
      </c>
      <c r="C67" s="11">
        <v>5.9788610190881943</v>
      </c>
      <c r="D67" s="11">
        <v>5.7730199363897352</v>
      </c>
      <c r="E67" s="11">
        <v>-1.108517046568414</v>
      </c>
    </row>
    <row r="68" spans="1:5">
      <c r="A68" s="164">
        <v>38068</v>
      </c>
      <c r="B68" s="11">
        <v>20.996120926815344</v>
      </c>
      <c r="C68" s="11">
        <v>4.2672345795866828</v>
      </c>
      <c r="D68" s="11">
        <v>2.8205724924365936</v>
      </c>
      <c r="E68" s="11">
        <v>-2.3899057225855835</v>
      </c>
    </row>
    <row r="69" spans="1:5">
      <c r="A69" s="164">
        <v>38069</v>
      </c>
      <c r="B69" s="11">
        <v>21.156300640544007</v>
      </c>
      <c r="C69" s="11">
        <v>4.9219119734974042</v>
      </c>
      <c r="D69" s="11">
        <v>3.9748661857109626</v>
      </c>
      <c r="E69" s="11">
        <v>-2.5191138992354425</v>
      </c>
    </row>
    <row r="70" spans="1:5">
      <c r="A70" s="164">
        <v>38070</v>
      </c>
      <c r="B70" s="11">
        <v>21.952027313234098</v>
      </c>
      <c r="C70" s="11">
        <v>4.4723142451490672</v>
      </c>
      <c r="D70" s="11">
        <v>3.4225428593592526</v>
      </c>
      <c r="E70" s="11">
        <v>-2.7525797080786387</v>
      </c>
    </row>
    <row r="71" spans="1:5">
      <c r="A71" s="164">
        <v>38071</v>
      </c>
      <c r="B71" s="11">
        <v>21.352217402158928</v>
      </c>
      <c r="C71" s="11">
        <v>6.1445022874270325</v>
      </c>
      <c r="D71" s="11">
        <v>5.2408657202699693</v>
      </c>
      <c r="E71" s="11">
        <v>-1.1610914081017958</v>
      </c>
    </row>
    <row r="72" spans="1:5">
      <c r="A72" s="164">
        <v>38072</v>
      </c>
      <c r="B72" s="11">
        <v>20.794094942222642</v>
      </c>
      <c r="C72" s="11">
        <v>2.5437766209181216</v>
      </c>
      <c r="D72" s="11">
        <v>5.4332480024823671</v>
      </c>
      <c r="E72" s="11">
        <v>-1.2617846768013474</v>
      </c>
    </row>
    <row r="73" spans="1:5">
      <c r="A73" s="164">
        <v>38075</v>
      </c>
      <c r="B73" s="11">
        <v>21.036655246564273</v>
      </c>
      <c r="C73" s="11">
        <v>3.1511279381605966</v>
      </c>
      <c r="D73" s="11">
        <v>7.2981149639283345</v>
      </c>
      <c r="E73" s="11">
        <v>2.2277271836181854E-2</v>
      </c>
    </row>
    <row r="74" spans="1:5">
      <c r="A74" s="164">
        <v>38076</v>
      </c>
      <c r="B74" s="11">
        <v>21.667869450282943</v>
      </c>
      <c r="C74" s="11">
        <v>2.6187095756428405</v>
      </c>
      <c r="D74" s="11">
        <v>6.7566519277015082</v>
      </c>
      <c r="E74" s="11">
        <v>0.42594143750779456</v>
      </c>
    </row>
    <row r="75" spans="1:5">
      <c r="A75" s="164">
        <v>38077</v>
      </c>
      <c r="B75" s="11">
        <v>21.32857273431928</v>
      </c>
      <c r="C75" s="11">
        <v>2.0468528159015609</v>
      </c>
      <c r="D75" s="11">
        <v>7.0948723915910357</v>
      </c>
      <c r="E75" s="11">
        <v>0.3555452585054632</v>
      </c>
    </row>
    <row r="76" spans="1:5">
      <c r="A76" s="164">
        <v>38078</v>
      </c>
      <c r="B76" s="11">
        <v>23.413135445812923</v>
      </c>
      <c r="C76" s="11">
        <v>1.8575485092285768</v>
      </c>
      <c r="D76" s="11">
        <v>9.3863936079435266</v>
      </c>
      <c r="E76" s="11">
        <v>0.88663541908004184</v>
      </c>
    </row>
    <row r="77" spans="1:5">
      <c r="A77" s="164">
        <v>38079</v>
      </c>
      <c r="B77" s="11">
        <v>24.031425992201246</v>
      </c>
      <c r="C77" s="11">
        <v>3.9517274017983834</v>
      </c>
      <c r="D77" s="11">
        <v>10.636878442324111</v>
      </c>
      <c r="E77" s="11">
        <v>1.7456470210832027</v>
      </c>
    </row>
    <row r="78" spans="1:5">
      <c r="A78" s="164">
        <v>38082</v>
      </c>
      <c r="B78" s="11">
        <v>24.503507788767887</v>
      </c>
      <c r="C78" s="11">
        <v>4.3579428932008248</v>
      </c>
      <c r="D78" s="11">
        <v>11.867194166472734</v>
      </c>
      <c r="E78" s="11">
        <v>2.5262426262230142</v>
      </c>
    </row>
    <row r="79" spans="1:5">
      <c r="A79" s="164">
        <v>38083</v>
      </c>
      <c r="B79" s="11">
        <v>25.520086818678951</v>
      </c>
      <c r="C79" s="11">
        <v>3.4784666351159461</v>
      </c>
      <c r="D79" s="11">
        <v>11.331937010317288</v>
      </c>
      <c r="E79" s="11">
        <v>2.3114897257222338</v>
      </c>
    </row>
    <row r="80" spans="1:5">
      <c r="A80" s="164">
        <v>38084</v>
      </c>
      <c r="B80" s="11">
        <v>24.923402088544393</v>
      </c>
      <c r="C80" s="11">
        <v>4.2356838618078596</v>
      </c>
      <c r="D80" s="11">
        <v>11.401753161120164</v>
      </c>
      <c r="E80" s="11">
        <v>1.6315873892819541</v>
      </c>
    </row>
    <row r="81" spans="1:5">
      <c r="A81" s="164">
        <v>38090</v>
      </c>
      <c r="B81" s="11">
        <v>25.520745815778206</v>
      </c>
      <c r="C81" s="11">
        <v>4.6182363148761558</v>
      </c>
      <c r="D81" s="11">
        <v>11.840819176169429</v>
      </c>
      <c r="E81" s="11">
        <v>0.64336761062893433</v>
      </c>
    </row>
    <row r="82" spans="1:5">
      <c r="A82" s="164">
        <v>38091</v>
      </c>
      <c r="B82" s="11">
        <v>26.206248574825235</v>
      </c>
      <c r="C82" s="11">
        <v>3.6046695062312608</v>
      </c>
      <c r="D82" s="11">
        <v>10.802885734233186</v>
      </c>
      <c r="E82" s="11">
        <v>0.53019906970113218</v>
      </c>
    </row>
    <row r="83" spans="1:5">
      <c r="A83" s="164">
        <v>38092</v>
      </c>
      <c r="B83" s="11">
        <v>26.485305145275568</v>
      </c>
      <c r="C83" s="11">
        <v>3.281274648998262</v>
      </c>
      <c r="D83" s="11">
        <v>10.292452098363205</v>
      </c>
      <c r="E83" s="11">
        <v>0.58990215822208569</v>
      </c>
    </row>
    <row r="84" spans="1:5">
      <c r="A84" s="164">
        <v>38093</v>
      </c>
      <c r="B84" s="11">
        <v>27.276091017166763</v>
      </c>
      <c r="C84" s="11">
        <v>3.3286007256665076</v>
      </c>
      <c r="D84" s="11">
        <v>10.638429912341953</v>
      </c>
      <c r="E84" s="11">
        <v>1.1040615922011614</v>
      </c>
    </row>
    <row r="85" spans="1:5">
      <c r="A85" s="164">
        <v>38096</v>
      </c>
      <c r="B85" s="11">
        <v>26.077354371106559</v>
      </c>
      <c r="C85" s="11">
        <v>3.0880265026029279</v>
      </c>
      <c r="D85" s="11">
        <v>11.114731207819425</v>
      </c>
      <c r="E85" s="11">
        <v>1.2118835878882845</v>
      </c>
    </row>
    <row r="86" spans="1:5">
      <c r="A86" s="164">
        <v>38097</v>
      </c>
      <c r="B86" s="11">
        <v>26.276362520804547</v>
      </c>
      <c r="C86" s="11">
        <v>4.1292001893042949</v>
      </c>
      <c r="D86" s="11">
        <v>12.492436583663036</v>
      </c>
      <c r="E86" s="11">
        <v>-0.36267398549303492</v>
      </c>
    </row>
    <row r="87" spans="1:5">
      <c r="A87" s="164">
        <v>38098</v>
      </c>
      <c r="B87" s="11">
        <v>27.350614260782731</v>
      </c>
      <c r="C87" s="11">
        <v>3.7545354156806994</v>
      </c>
      <c r="D87" s="11">
        <v>11.131797378015671</v>
      </c>
      <c r="E87" s="11">
        <v>0.16663399333463053</v>
      </c>
    </row>
    <row r="88" spans="1:5">
      <c r="A88" s="164">
        <v>38100</v>
      </c>
      <c r="B88" s="11">
        <v>29.435749071282512</v>
      </c>
      <c r="C88" s="11">
        <v>4.4525950465373167</v>
      </c>
      <c r="D88" s="11">
        <v>11.705841284617183</v>
      </c>
      <c r="E88" s="11">
        <v>1.6378250253960793</v>
      </c>
    </row>
    <row r="89" spans="1:5">
      <c r="A89" s="164">
        <v>38103</v>
      </c>
      <c r="B89" s="11">
        <v>29.204540682390924</v>
      </c>
      <c r="C89" s="11">
        <v>3.6441079034548074</v>
      </c>
      <c r="D89" s="11">
        <v>11.102319447676685</v>
      </c>
      <c r="E89" s="11">
        <v>1.186041952558317</v>
      </c>
    </row>
    <row r="90" spans="1:5">
      <c r="A90" s="164">
        <v>38104</v>
      </c>
      <c r="B90" s="11">
        <v>29.735113827571386</v>
      </c>
      <c r="C90" s="11">
        <v>3.3128253667770848</v>
      </c>
      <c r="D90" s="11">
        <v>10.81995190442945</v>
      </c>
      <c r="E90" s="11">
        <v>1.4159433979077072</v>
      </c>
    </row>
    <row r="91" spans="1:5">
      <c r="A91" s="164">
        <v>38105</v>
      </c>
      <c r="B91" s="11">
        <v>30.847775673593652</v>
      </c>
      <c r="C91" s="11">
        <v>1.1358258400378591</v>
      </c>
      <c r="D91" s="11">
        <v>8.3422542859359385</v>
      </c>
      <c r="E91" s="11">
        <v>1.6930726595503071E-2</v>
      </c>
    </row>
    <row r="92" spans="1:5">
      <c r="A92" s="164">
        <v>38106</v>
      </c>
      <c r="B92" s="11">
        <v>29.720305417280894</v>
      </c>
      <c r="C92" s="11">
        <v>0.91497081558605187</v>
      </c>
      <c r="D92" s="11">
        <v>7.6099604375145553</v>
      </c>
      <c r="E92" s="11">
        <v>-0.74227869758157283</v>
      </c>
    </row>
    <row r="93" spans="1:5">
      <c r="A93" s="164">
        <v>38107</v>
      </c>
      <c r="B93" s="11">
        <v>28.308092690570152</v>
      </c>
      <c r="C93" s="11">
        <v>0.56396908029657944</v>
      </c>
      <c r="D93" s="11">
        <v>6.3672329532231915</v>
      </c>
      <c r="E93" s="11">
        <v>-1.3295075831833396</v>
      </c>
    </row>
    <row r="94" spans="1:5">
      <c r="A94" s="164">
        <v>38110</v>
      </c>
      <c r="B94" s="11">
        <v>27.901071620143608</v>
      </c>
      <c r="C94" s="11">
        <v>0.64678971446599876</v>
      </c>
      <c r="D94" s="11">
        <v>7.0467768210379447</v>
      </c>
      <c r="E94" s="11">
        <v>-0.42148598314056229</v>
      </c>
    </row>
    <row r="95" spans="1:5">
      <c r="A95" s="164">
        <v>38111</v>
      </c>
      <c r="B95" s="11">
        <v>27.445553618336564</v>
      </c>
      <c r="C95" s="11">
        <v>1.2817479097649471</v>
      </c>
      <c r="D95" s="11">
        <v>6.7954386781475558</v>
      </c>
      <c r="E95" s="11">
        <v>-0.23792126321042867</v>
      </c>
    </row>
    <row r="96" spans="1:5">
      <c r="A96" s="164">
        <v>38112</v>
      </c>
      <c r="B96" s="11">
        <v>27.951969249607689</v>
      </c>
      <c r="C96" s="11">
        <v>1.8930430667297726</v>
      </c>
      <c r="D96" s="11">
        <v>8.0924676130633912</v>
      </c>
      <c r="E96" s="11">
        <v>-6.1485270267866779E-2</v>
      </c>
    </row>
    <row r="97" spans="1:5">
      <c r="A97" s="164">
        <v>38113</v>
      </c>
      <c r="B97" s="11">
        <v>28.521982064292157</v>
      </c>
      <c r="C97" s="11">
        <v>-0.17352894778356118</v>
      </c>
      <c r="D97" s="11">
        <v>5.1089907687534044</v>
      </c>
      <c r="E97" s="11">
        <v>-0.73336778884710829</v>
      </c>
    </row>
    <row r="98" spans="1:5">
      <c r="A98" s="164">
        <v>38117</v>
      </c>
      <c r="B98" s="11">
        <v>26.872586806790611</v>
      </c>
      <c r="C98" s="11">
        <v>-1.6327496450544308</v>
      </c>
      <c r="D98" s="11">
        <v>1.1884260336669121</v>
      </c>
      <c r="E98" s="11">
        <v>-3.1277289657999447</v>
      </c>
    </row>
    <row r="99" spans="1:5">
      <c r="A99" s="164">
        <v>38118</v>
      </c>
      <c r="B99" s="11">
        <v>27.082217816824432</v>
      </c>
      <c r="C99" s="11">
        <v>-0.50875532418362202</v>
      </c>
      <c r="D99" s="11">
        <v>3.1510356062369191</v>
      </c>
      <c r="E99" s="11">
        <v>-2.3854502682183512</v>
      </c>
    </row>
    <row r="100" spans="1:5">
      <c r="A100" s="164">
        <v>38119</v>
      </c>
      <c r="B100" s="11">
        <v>27.312397163440956</v>
      </c>
      <c r="C100" s="11">
        <v>-1.2817479097649471</v>
      </c>
      <c r="D100" s="11">
        <v>1.0937863625785538</v>
      </c>
      <c r="E100" s="11">
        <v>-2.2223806383775067</v>
      </c>
    </row>
    <row r="101" spans="1:5">
      <c r="A101" s="164">
        <v>38120</v>
      </c>
      <c r="B101" s="11">
        <v>27.893241790384653</v>
      </c>
      <c r="C101" s="11">
        <v>0.27212494084240324</v>
      </c>
      <c r="D101" s="11">
        <v>3.6987045225351074</v>
      </c>
      <c r="E101" s="11">
        <v>-2.2972322717470703</v>
      </c>
    </row>
    <row r="102" spans="1:5">
      <c r="A102" s="164">
        <v>38121</v>
      </c>
      <c r="B102" s="11">
        <v>27.856559654762471</v>
      </c>
      <c r="C102" s="11">
        <v>-0.4062154914024298</v>
      </c>
      <c r="D102" s="11">
        <v>2.9788224342564651</v>
      </c>
      <c r="E102" s="11">
        <v>-2.3631729963821693</v>
      </c>
    </row>
    <row r="103" spans="1:5">
      <c r="A103" s="164">
        <v>38124</v>
      </c>
      <c r="B103" s="11">
        <v>27.867932758096011</v>
      </c>
      <c r="C103" s="11">
        <v>-1.8614923489509383</v>
      </c>
      <c r="D103" s="11">
        <v>1.4428671165929825</v>
      </c>
      <c r="E103" s="11">
        <v>-3.3968384095810196</v>
      </c>
    </row>
    <row r="104" spans="1:5">
      <c r="A104" s="164">
        <v>38125</v>
      </c>
      <c r="B104" s="11">
        <v>26.782961803699649</v>
      </c>
      <c r="C104" s="11">
        <v>-1.088499763369613</v>
      </c>
      <c r="D104" s="11">
        <v>2.2201535955317757</v>
      </c>
      <c r="E104" s="11">
        <v>-2.7383222541034749</v>
      </c>
    </row>
    <row r="105" spans="1:5">
      <c r="A105" s="164">
        <v>38126</v>
      </c>
      <c r="B105" s="11">
        <v>26.796805088211524</v>
      </c>
      <c r="C105" s="11">
        <v>3.1550717778823192E-2</v>
      </c>
      <c r="D105" s="11">
        <v>4.0850205569777431</v>
      </c>
      <c r="E105" s="11">
        <v>-2.9887187895421543</v>
      </c>
    </row>
    <row r="106" spans="1:5">
      <c r="A106" s="164">
        <v>38128</v>
      </c>
      <c r="B106" s="11">
        <v>26.716934099101238</v>
      </c>
      <c r="C106" s="11">
        <v>-0.23268654361886867</v>
      </c>
      <c r="D106" s="11">
        <v>3.4861531300907656</v>
      </c>
      <c r="E106" s="11">
        <v>-2.5538664432998948</v>
      </c>
    </row>
    <row r="107" spans="1:5">
      <c r="A107" s="164">
        <v>38131</v>
      </c>
      <c r="B107" s="11">
        <v>25.888439881592127</v>
      </c>
      <c r="C107" s="11">
        <v>-0.44171004890361432</v>
      </c>
      <c r="D107" s="11">
        <v>3.9671088356217599</v>
      </c>
      <c r="E107" s="11">
        <v>-2.3890146317121372</v>
      </c>
    </row>
    <row r="108" spans="1:5">
      <c r="A108" s="164">
        <v>38132</v>
      </c>
      <c r="B108" s="11">
        <v>26.385090407056914</v>
      </c>
      <c r="C108" s="11">
        <v>-1.4552768575485084</v>
      </c>
      <c r="D108" s="11">
        <v>2.9819253742921461</v>
      </c>
      <c r="E108" s="11">
        <v>-0.81713033095115684</v>
      </c>
    </row>
    <row r="109" spans="1:5">
      <c r="A109" s="164">
        <v>38133</v>
      </c>
      <c r="B109" s="11">
        <v>26.151129146416842</v>
      </c>
      <c r="C109" s="11">
        <v>-1.4513330178261583</v>
      </c>
      <c r="D109" s="11">
        <v>3.2130944069505918</v>
      </c>
      <c r="E109" s="11">
        <v>-0.64871415586961312</v>
      </c>
    </row>
    <row r="110" spans="1:5">
      <c r="A110" s="164">
        <v>38134</v>
      </c>
      <c r="B110" s="11">
        <v>26.451727631841688</v>
      </c>
      <c r="C110" s="11">
        <v>-0.79271178419308674</v>
      </c>
      <c r="D110" s="11">
        <v>4.2262043286013515</v>
      </c>
      <c r="E110" s="11">
        <v>-8.3762542104048626E-2</v>
      </c>
    </row>
    <row r="111" spans="1:5">
      <c r="A111" s="164">
        <v>38135</v>
      </c>
      <c r="B111" s="11">
        <v>26.722879776023589</v>
      </c>
      <c r="C111" s="11">
        <v>-0.165641268338861</v>
      </c>
      <c r="D111" s="11">
        <v>4.5613218524552153</v>
      </c>
      <c r="E111" s="11">
        <v>-0.13722799451087697</v>
      </c>
    </row>
    <row r="112" spans="1:5">
      <c r="A112" s="164">
        <v>38139</v>
      </c>
      <c r="B112" s="11">
        <v>27.198262039564412</v>
      </c>
      <c r="C112" s="11">
        <v>-0.30367565862123769</v>
      </c>
      <c r="D112" s="11">
        <v>3.3372120083779371</v>
      </c>
      <c r="E112" s="11">
        <v>-9.0891269091620333E-2</v>
      </c>
    </row>
    <row r="113" spans="1:5">
      <c r="A113" s="164">
        <v>38140</v>
      </c>
      <c r="B113" s="11">
        <v>27.219357129202574</v>
      </c>
      <c r="C113" s="11">
        <v>1.3054109480990701</v>
      </c>
      <c r="D113" s="11">
        <v>4.2634396090295592</v>
      </c>
      <c r="E113" s="11">
        <v>0.24683217194489329</v>
      </c>
    </row>
    <row r="114" spans="1:5">
      <c r="A114" s="164">
        <v>38141</v>
      </c>
      <c r="B114" s="11">
        <v>26.232116629416506</v>
      </c>
      <c r="C114" s="11">
        <v>0.8676447389178058</v>
      </c>
      <c r="D114" s="11">
        <v>4.879373206112799</v>
      </c>
      <c r="E114" s="11">
        <v>-0.49722870738357244</v>
      </c>
    </row>
    <row r="115" spans="1:5">
      <c r="A115" s="164">
        <v>38142</v>
      </c>
      <c r="B115" s="11">
        <v>26.221753877978028</v>
      </c>
      <c r="C115" s="11">
        <v>2.0547404953462611</v>
      </c>
      <c r="D115" s="11">
        <v>6.3517182530447691</v>
      </c>
      <c r="E115" s="11">
        <v>2.4950544456521246E-2</v>
      </c>
    </row>
    <row r="116" spans="1:5">
      <c r="A116" s="164">
        <v>38145</v>
      </c>
      <c r="B116" s="11">
        <v>26.612353041989635</v>
      </c>
      <c r="C116" s="11">
        <v>2.7606878056475783</v>
      </c>
      <c r="D116" s="11">
        <v>7.5432472267473445</v>
      </c>
      <c r="E116" s="11">
        <v>1.6217853896740428</v>
      </c>
    </row>
    <row r="117" spans="1:5">
      <c r="A117" s="164">
        <v>38146</v>
      </c>
      <c r="B117" s="11">
        <v>27.411305880926385</v>
      </c>
      <c r="C117" s="11">
        <v>3.0919703423252778</v>
      </c>
      <c r="D117" s="11">
        <v>7.2531223334109081</v>
      </c>
      <c r="E117" s="11">
        <v>1.7786173834007626</v>
      </c>
    </row>
    <row r="118" spans="1:5">
      <c r="A118" s="164">
        <v>38147</v>
      </c>
      <c r="B118" s="11">
        <v>28.004254686385462</v>
      </c>
      <c r="C118" s="11">
        <v>1.7550086764473849</v>
      </c>
      <c r="D118" s="11">
        <v>6.6232255061671017</v>
      </c>
      <c r="E118" s="11">
        <v>0.81178378571045773</v>
      </c>
    </row>
    <row r="119" spans="1:5">
      <c r="A119" s="164">
        <v>38148</v>
      </c>
      <c r="B119" s="11">
        <v>28.926492956869126</v>
      </c>
      <c r="C119" s="11">
        <v>2.508282063416948</v>
      </c>
      <c r="D119" s="11">
        <v>6.5254828950430621</v>
      </c>
      <c r="E119" s="11">
        <v>1.2698044946623657</v>
      </c>
    </row>
    <row r="120" spans="1:5">
      <c r="A120" s="164">
        <v>38149</v>
      </c>
      <c r="B120" s="11">
        <v>28.81130574064386</v>
      </c>
      <c r="C120" s="11">
        <v>2.8040700425934744</v>
      </c>
      <c r="D120" s="11">
        <v>6.6263284462027841</v>
      </c>
      <c r="E120" s="11">
        <v>1.2698044946623657</v>
      </c>
    </row>
    <row r="121" spans="1:5">
      <c r="A121" s="164">
        <v>38152</v>
      </c>
      <c r="B121" s="11">
        <v>33.432652515098241</v>
      </c>
      <c r="C121" s="11">
        <v>1.3251301467108429</v>
      </c>
      <c r="D121" s="11">
        <v>5.1726010394849169</v>
      </c>
      <c r="E121" s="11">
        <v>0.27356489814830748</v>
      </c>
    </row>
    <row r="122" spans="1:5">
      <c r="A122" s="164">
        <v>38153</v>
      </c>
      <c r="B122" s="11">
        <v>34.626857377431172</v>
      </c>
      <c r="C122" s="11">
        <v>2.4017983909133833</v>
      </c>
      <c r="D122" s="11">
        <v>5.952990458459392</v>
      </c>
      <c r="E122" s="11">
        <v>0.87237796510487819</v>
      </c>
    </row>
    <row r="123" spans="1:5">
      <c r="A123" s="164">
        <v>38154</v>
      </c>
      <c r="B123" s="11">
        <v>35.864725167150119</v>
      </c>
      <c r="C123" s="11">
        <v>2.7843508439817017</v>
      </c>
      <c r="D123" s="11">
        <v>6.5022108447754388</v>
      </c>
      <c r="E123" s="11">
        <v>1.0104970504892015</v>
      </c>
    </row>
    <row r="124" spans="1:5">
      <c r="A124" s="164">
        <v>38156</v>
      </c>
      <c r="B124" s="11">
        <v>37.653753814256497</v>
      </c>
      <c r="C124" s="11">
        <v>3.2221170531629659</v>
      </c>
      <c r="D124" s="11">
        <v>5.7125126056939024</v>
      </c>
      <c r="E124" s="11">
        <v>1.1405963180125067</v>
      </c>
    </row>
    <row r="125" spans="1:5">
      <c r="A125" s="164">
        <v>38159</v>
      </c>
      <c r="B125" s="11">
        <v>39.135048863474246</v>
      </c>
      <c r="C125" s="11">
        <v>3.3483199242782806</v>
      </c>
      <c r="D125" s="11">
        <v>5.6070126444806609</v>
      </c>
      <c r="E125" s="11">
        <v>0.72000142574539105</v>
      </c>
    </row>
    <row r="126" spans="1:5">
      <c r="A126" s="164">
        <v>38160</v>
      </c>
      <c r="B126" s="11">
        <v>40.609066462504202</v>
      </c>
      <c r="C126" s="11">
        <v>3.9241205237419106</v>
      </c>
      <c r="D126" s="11">
        <v>5.1772554495384382</v>
      </c>
      <c r="E126" s="11">
        <v>1.0862397747322319</v>
      </c>
    </row>
    <row r="127" spans="1:5">
      <c r="A127" s="164">
        <v>38161</v>
      </c>
      <c r="B127" s="11">
        <v>40.133150307194818</v>
      </c>
      <c r="C127" s="11">
        <v>3.5928379870642111</v>
      </c>
      <c r="D127" s="11">
        <v>7.1227988519121999</v>
      </c>
      <c r="E127" s="11">
        <v>1.9461424676088395</v>
      </c>
    </row>
    <row r="128" spans="1:5">
      <c r="A128" s="164">
        <v>38162</v>
      </c>
      <c r="B128" s="11">
        <v>40.322382208854435</v>
      </c>
      <c r="C128" s="11">
        <v>3.9398958826313333</v>
      </c>
      <c r="D128" s="11">
        <v>8.2212396245442569</v>
      </c>
      <c r="E128" s="11">
        <v>1.6422804797633319</v>
      </c>
    </row>
    <row r="129" spans="1:5">
      <c r="A129" s="164">
        <v>38163</v>
      </c>
      <c r="B129" s="11">
        <v>39.802484964097196</v>
      </c>
      <c r="C129" s="11">
        <v>3.7387600567912993</v>
      </c>
      <c r="D129" s="11">
        <v>8.2212396245442569</v>
      </c>
      <c r="E129" s="11">
        <v>1.0880219564791249</v>
      </c>
    </row>
    <row r="130" spans="1:5">
      <c r="A130" s="164">
        <v>38166</v>
      </c>
      <c r="B130" s="11">
        <v>40.034823206524315</v>
      </c>
      <c r="C130" s="11">
        <v>3.888625966240737</v>
      </c>
      <c r="D130" s="11">
        <v>8.4896439376309107</v>
      </c>
      <c r="E130" s="11">
        <v>0.99178414214680555</v>
      </c>
    </row>
    <row r="131" spans="1:5">
      <c r="A131" s="164">
        <v>38167</v>
      </c>
      <c r="B131" s="11">
        <v>39.835910575395864</v>
      </c>
      <c r="C131" s="11">
        <v>4.263290739864332</v>
      </c>
      <c r="D131" s="11">
        <v>8.2708866651152064</v>
      </c>
      <c r="E131" s="11">
        <v>1.245745041079291</v>
      </c>
    </row>
    <row r="132" spans="1:5">
      <c r="A132" s="164">
        <v>38168</v>
      </c>
      <c r="B132" s="11">
        <v>40.507108311855063</v>
      </c>
      <c r="C132" s="11">
        <v>5.4701056949045608</v>
      </c>
      <c r="D132" s="11">
        <v>8.3127763555969345</v>
      </c>
      <c r="E132" s="11">
        <v>1.6592112063588147</v>
      </c>
    </row>
    <row r="133" spans="1:5">
      <c r="A133" s="164">
        <v>38169</v>
      </c>
      <c r="B133" s="11">
        <v>40.673140934899415</v>
      </c>
      <c r="C133" s="11">
        <v>6.2233790818741017</v>
      </c>
      <c r="D133" s="11">
        <v>8.2879528353114704</v>
      </c>
      <c r="E133" s="11">
        <v>0.59881306695657066</v>
      </c>
    </row>
    <row r="134" spans="1:5">
      <c r="A134" s="164">
        <v>38170</v>
      </c>
      <c r="B134" s="11">
        <v>40.762576692662513</v>
      </c>
      <c r="C134" s="11">
        <v>6.4324025871588582</v>
      </c>
      <c r="D134" s="11">
        <v>7.9543867814754625</v>
      </c>
      <c r="E134" s="11">
        <v>0.28158471600934593</v>
      </c>
    </row>
    <row r="135" spans="1:5">
      <c r="A135" s="164">
        <v>38173</v>
      </c>
      <c r="B135" s="11">
        <v>39.731787507727425</v>
      </c>
      <c r="C135" s="11">
        <v>6.2785928379870706</v>
      </c>
      <c r="D135" s="11">
        <v>7.5292839965867806</v>
      </c>
      <c r="E135" s="11">
        <v>0.28158471600934593</v>
      </c>
    </row>
    <row r="136" spans="1:5">
      <c r="A136" s="164">
        <v>38174</v>
      </c>
      <c r="B136" s="11">
        <v>39.237556132483697</v>
      </c>
      <c r="C136" s="11">
        <v>6.0104117368670167</v>
      </c>
      <c r="D136" s="11">
        <v>6.3377550228841866</v>
      </c>
      <c r="E136" s="11">
        <v>-0.53554561494181097</v>
      </c>
    </row>
    <row r="137" spans="1:5">
      <c r="A137" s="164">
        <v>38175</v>
      </c>
      <c r="B137" s="11">
        <v>39.24845115316942</v>
      </c>
      <c r="C137" s="11">
        <v>5.5410948099069293</v>
      </c>
      <c r="D137" s="11">
        <v>6.1655418509037325</v>
      </c>
      <c r="E137" s="11">
        <v>-0.34663434977099855</v>
      </c>
    </row>
    <row r="138" spans="1:5">
      <c r="A138" s="164">
        <v>38176</v>
      </c>
      <c r="B138" s="11">
        <v>41.600658188216265</v>
      </c>
      <c r="C138" s="11">
        <v>5.3320713046221728</v>
      </c>
      <c r="D138" s="11">
        <v>6.3222403227057651</v>
      </c>
      <c r="E138" s="11">
        <v>-1.1682201350893877</v>
      </c>
    </row>
    <row r="139" spans="1:5">
      <c r="A139" s="164">
        <v>38177</v>
      </c>
      <c r="B139" s="11">
        <v>42.139401666270388</v>
      </c>
      <c r="C139" s="11">
        <v>5.0796655623915425</v>
      </c>
      <c r="D139" s="11">
        <v>5.422387712357466</v>
      </c>
      <c r="E139" s="11">
        <v>-0.83851651191389232</v>
      </c>
    </row>
    <row r="140" spans="1:5">
      <c r="A140" s="164">
        <v>38180</v>
      </c>
      <c r="B140" s="11">
        <v>42.707156391174088</v>
      </c>
      <c r="C140" s="11">
        <v>5.3517905032339455</v>
      </c>
      <c r="D140" s="11">
        <v>3.793344193623466</v>
      </c>
      <c r="E140" s="11">
        <v>-0.70128851740301534</v>
      </c>
    </row>
    <row r="141" spans="1:5">
      <c r="A141" s="164">
        <v>38181</v>
      </c>
      <c r="B141" s="11">
        <v>44.431585261305806</v>
      </c>
      <c r="C141" s="11">
        <v>5.7580059946363873</v>
      </c>
      <c r="D141" s="11">
        <v>4.8840276161663203</v>
      </c>
      <c r="E141" s="11">
        <v>-0.63089233840066361</v>
      </c>
    </row>
    <row r="142" spans="1:5">
      <c r="A142" s="164">
        <v>38182</v>
      </c>
      <c r="B142" s="11">
        <v>44.021794899424606</v>
      </c>
      <c r="C142" s="11">
        <v>5.5647578482410527</v>
      </c>
      <c r="D142" s="11">
        <v>5.5728803040881356</v>
      </c>
      <c r="E142" s="11">
        <v>-0.95792268895581978</v>
      </c>
    </row>
    <row r="143" spans="1:5">
      <c r="A143" s="164">
        <v>38183</v>
      </c>
      <c r="B143" s="11">
        <v>45.435022088068841</v>
      </c>
      <c r="C143" s="11">
        <v>5.947310301309348</v>
      </c>
      <c r="D143" s="11">
        <v>3.8119618338375689</v>
      </c>
      <c r="E143" s="11">
        <v>-1.3838641264636142</v>
      </c>
    </row>
    <row r="144" spans="1:5">
      <c r="A144" s="164">
        <v>38184</v>
      </c>
      <c r="B144" s="11">
        <v>46.10127716581863</v>
      </c>
      <c r="C144" s="11">
        <v>6.2154914024294019</v>
      </c>
      <c r="D144" s="11">
        <v>4.4821968815452795</v>
      </c>
      <c r="E144" s="11">
        <v>-1.8561422893906654</v>
      </c>
    </row>
    <row r="145" spans="1:5">
      <c r="A145" s="164">
        <v>38187</v>
      </c>
      <c r="B145" s="11">
        <v>46.170198981406628</v>
      </c>
      <c r="C145" s="11">
        <v>6.2194352421517518</v>
      </c>
      <c r="D145" s="11">
        <v>3.3713443487704629</v>
      </c>
      <c r="E145" s="11">
        <v>-1.8998057421895826</v>
      </c>
    </row>
    <row r="146" spans="1:5">
      <c r="A146" s="164">
        <v>38188</v>
      </c>
      <c r="B146" s="11">
        <v>47.025506699795514</v>
      </c>
      <c r="C146" s="11">
        <v>5.6712415207445952</v>
      </c>
      <c r="D146" s="11">
        <v>3.7468000930882157</v>
      </c>
      <c r="E146" s="11">
        <v>-1.2074281335210524</v>
      </c>
    </row>
    <row r="147" spans="1:5">
      <c r="A147" s="164">
        <v>38189</v>
      </c>
      <c r="B147" s="11">
        <v>46.820246403062434</v>
      </c>
      <c r="C147" s="11">
        <v>5.7382867960246138</v>
      </c>
      <c r="D147" s="11">
        <v>5.9793654487627146</v>
      </c>
      <c r="E147" s="11">
        <v>-2.5253515353495675</v>
      </c>
    </row>
    <row r="148" spans="1:5">
      <c r="A148" s="164">
        <v>38190</v>
      </c>
      <c r="B148" s="11">
        <v>46.813952050501669</v>
      </c>
      <c r="C148" s="11">
        <v>4.2475153809749102</v>
      </c>
      <c r="D148" s="11">
        <v>3.673881002249642</v>
      </c>
      <c r="E148" s="11">
        <v>-2.2615886368091918</v>
      </c>
    </row>
    <row r="149" spans="1:5">
      <c r="A149" s="164">
        <v>38191</v>
      </c>
      <c r="B149" s="11">
        <v>46.63123893575537</v>
      </c>
      <c r="C149" s="11">
        <v>3.8215806909607188</v>
      </c>
      <c r="D149" s="11">
        <v>3.7080133426421678</v>
      </c>
      <c r="E149" s="11">
        <v>-3.2097093261570802</v>
      </c>
    </row>
    <row r="150" spans="1:5">
      <c r="A150" s="164">
        <v>38194</v>
      </c>
      <c r="B150" s="11">
        <v>44.503869007085449</v>
      </c>
      <c r="C150" s="11">
        <v>3.4705789556712463</v>
      </c>
      <c r="D150" s="11">
        <v>2.6700799007059248</v>
      </c>
      <c r="E150" s="11">
        <v>-3.3995116822013589</v>
      </c>
    </row>
    <row r="151" spans="1:5">
      <c r="A151" s="164">
        <v>38195</v>
      </c>
      <c r="B151" s="11">
        <v>45.79384872842266</v>
      </c>
      <c r="C151" s="11">
        <v>3.4942419940053688</v>
      </c>
      <c r="D151" s="11">
        <v>4.2510278488868352</v>
      </c>
      <c r="E151" s="11">
        <v>-2.4406979023720927</v>
      </c>
    </row>
    <row r="152" spans="1:5">
      <c r="A152" s="164">
        <v>38196</v>
      </c>
      <c r="B152" s="11">
        <v>47.282523860858802</v>
      </c>
      <c r="C152" s="11">
        <v>3.2970500078876848</v>
      </c>
      <c r="D152" s="11">
        <v>4.6249321231867295</v>
      </c>
      <c r="E152" s="11">
        <v>-2.3881235408386905</v>
      </c>
    </row>
    <row r="153" spans="1:5">
      <c r="A153" s="164">
        <v>38197</v>
      </c>
      <c r="B153" s="11">
        <v>46.712708795472864</v>
      </c>
      <c r="C153" s="11">
        <v>4.2514592206972601</v>
      </c>
      <c r="D153" s="11">
        <v>5.5216817934993463</v>
      </c>
      <c r="E153" s="11">
        <v>-1.9416870132416071</v>
      </c>
    </row>
    <row r="154" spans="1:5">
      <c r="A154" s="164">
        <v>38198</v>
      </c>
      <c r="B154" s="11">
        <v>47.932436822007702</v>
      </c>
      <c r="C154" s="11">
        <v>5.0283956460009467</v>
      </c>
      <c r="D154" s="11">
        <v>6.0119463191373832</v>
      </c>
      <c r="E154" s="11">
        <v>-1.8267362905669118</v>
      </c>
    </row>
    <row r="155" spans="1:5">
      <c r="A155" s="164">
        <v>38202</v>
      </c>
      <c r="B155" s="11">
        <v>46.285682701982964</v>
      </c>
      <c r="C155" s="11">
        <v>6.1484461271493824</v>
      </c>
      <c r="D155" s="11">
        <v>5.3742921418043759</v>
      </c>
      <c r="E155" s="11">
        <v>-2.0076277378767062</v>
      </c>
    </row>
    <row r="156" spans="1:5">
      <c r="A156" s="164">
        <v>38203</v>
      </c>
      <c r="B156" s="11">
        <v>46.987296953255012</v>
      </c>
      <c r="C156" s="11">
        <v>5.5884208865751761</v>
      </c>
      <c r="D156" s="11">
        <v>4.604763012954785</v>
      </c>
      <c r="E156" s="11">
        <v>-2.1020833704621125</v>
      </c>
    </row>
    <row r="157" spans="1:5">
      <c r="A157" s="164">
        <v>38204</v>
      </c>
      <c r="B157" s="11">
        <v>47.120253780493606</v>
      </c>
      <c r="C157" s="11">
        <v>6.1326707682599828</v>
      </c>
      <c r="D157" s="11">
        <v>5.351020091536733</v>
      </c>
      <c r="E157" s="11">
        <v>-3.6998093065530804</v>
      </c>
    </row>
    <row r="158" spans="1:5">
      <c r="A158" s="164">
        <v>38205</v>
      </c>
      <c r="B158" s="11">
        <v>47.656086697893379</v>
      </c>
      <c r="C158" s="11">
        <v>5.0520586843350692</v>
      </c>
      <c r="D158" s="11">
        <v>2.8857342331859477</v>
      </c>
      <c r="E158" s="11">
        <v>-5.1906043378303721</v>
      </c>
    </row>
    <row r="159" spans="1:5">
      <c r="A159" s="164">
        <v>38208</v>
      </c>
      <c r="B159" s="11">
        <v>47.925299487374581</v>
      </c>
      <c r="C159" s="11">
        <v>3.8965136456854377</v>
      </c>
      <c r="D159" s="11">
        <v>1.9176169420525973</v>
      </c>
      <c r="E159" s="11">
        <v>-5.0792179786494627</v>
      </c>
    </row>
    <row r="160" spans="1:5">
      <c r="A160" s="164">
        <v>38209</v>
      </c>
      <c r="B160" s="11">
        <v>50.268872164154253</v>
      </c>
      <c r="C160" s="11">
        <v>4.9968449282221234</v>
      </c>
      <c r="D160" s="11">
        <v>3.1215576758979142</v>
      </c>
      <c r="E160" s="11">
        <v>-3.8477303915453356</v>
      </c>
    </row>
    <row r="161" spans="1:5">
      <c r="A161" s="164">
        <v>38210</v>
      </c>
      <c r="B161" s="11">
        <v>50.919574332588326</v>
      </c>
      <c r="C161" s="11">
        <v>4.6064047957091052</v>
      </c>
      <c r="D161" s="11">
        <v>1.3683965557365683</v>
      </c>
      <c r="E161" s="11">
        <v>-4.1373349254156997</v>
      </c>
    </row>
    <row r="162" spans="1:5">
      <c r="A162" s="164">
        <v>38211</v>
      </c>
      <c r="B162" s="11">
        <v>51.457061175995044</v>
      </c>
      <c r="C162" s="11">
        <v>5.2295314718409802</v>
      </c>
      <c r="D162" s="11">
        <v>0.95415406097278599</v>
      </c>
      <c r="E162" s="11">
        <v>-5.256545062465471</v>
      </c>
    </row>
    <row r="163" spans="1:5">
      <c r="A163" s="164">
        <v>38212</v>
      </c>
      <c r="B163" s="11">
        <v>52.203430868324688</v>
      </c>
      <c r="C163" s="11">
        <v>4.7128884682126477</v>
      </c>
      <c r="D163" s="11">
        <v>0.74625707858196566</v>
      </c>
      <c r="E163" s="11">
        <v>-5.1166437953342543</v>
      </c>
    </row>
    <row r="164" spans="1:5">
      <c r="A164" s="164">
        <v>38215</v>
      </c>
      <c r="B164" s="11">
        <v>52.025572705311717</v>
      </c>
      <c r="C164" s="11">
        <v>5.1743177157280345</v>
      </c>
      <c r="D164" s="11">
        <v>1.7795361104646696</v>
      </c>
      <c r="E164" s="11">
        <v>-3.8209976653419213</v>
      </c>
    </row>
    <row r="165" spans="1:5">
      <c r="A165" s="164">
        <v>38216</v>
      </c>
      <c r="B165" s="11">
        <v>53.42849895049693</v>
      </c>
      <c r="C165" s="11">
        <v>5.3044644265656995</v>
      </c>
      <c r="D165" s="11">
        <v>2.1844697851214092</v>
      </c>
      <c r="E165" s="11">
        <v>-3.6098091283349065</v>
      </c>
    </row>
    <row r="166" spans="1:5">
      <c r="A166" s="164">
        <v>38217</v>
      </c>
      <c r="B166" s="11">
        <v>52.689325041133671</v>
      </c>
      <c r="C166" s="11">
        <v>5.7540621549140143</v>
      </c>
      <c r="D166" s="11">
        <v>3.2363664572182165</v>
      </c>
      <c r="E166" s="11">
        <v>-2.4104008126748724</v>
      </c>
    </row>
    <row r="167" spans="1:5">
      <c r="A167" s="164">
        <v>38218</v>
      </c>
      <c r="B167" s="11">
        <v>51.950324122877909</v>
      </c>
      <c r="C167" s="11">
        <v>5.8132197507493331</v>
      </c>
      <c r="D167" s="11">
        <v>3.4147855092700325</v>
      </c>
      <c r="E167" s="11">
        <v>-2.7614906168131035</v>
      </c>
    </row>
    <row r="168" spans="1:5">
      <c r="A168" s="164">
        <v>38219</v>
      </c>
      <c r="B168" s="11">
        <v>53.390410401826095</v>
      </c>
      <c r="C168" s="11">
        <v>5.4819372140716114</v>
      </c>
      <c r="D168" s="11">
        <v>3.0982856256302891</v>
      </c>
      <c r="E168" s="11">
        <v>-2.1270339149186537</v>
      </c>
    </row>
    <row r="169" spans="1:5">
      <c r="A169" s="164">
        <v>38222</v>
      </c>
      <c r="B169" s="11">
        <v>54.134616173855143</v>
      </c>
      <c r="C169" s="11">
        <v>5.947310301309348</v>
      </c>
      <c r="D169" s="11">
        <v>5.3804980218757379</v>
      </c>
      <c r="E169" s="11">
        <v>-2.3649551781290623</v>
      </c>
    </row>
    <row r="170" spans="1:5">
      <c r="A170" s="164">
        <v>38223</v>
      </c>
      <c r="B170" s="11">
        <v>57.720794724428117</v>
      </c>
      <c r="C170" s="11">
        <v>5.1782615554503852</v>
      </c>
      <c r="D170" s="11">
        <v>5.0127996276472055</v>
      </c>
      <c r="E170" s="11">
        <v>-2.3195095435832522</v>
      </c>
    </row>
    <row r="171" spans="1:5">
      <c r="A171" s="164">
        <v>38224</v>
      </c>
      <c r="B171" s="11">
        <v>61.986738210566337</v>
      </c>
      <c r="C171" s="11">
        <v>5.2768575485092271</v>
      </c>
      <c r="D171" s="11">
        <v>6.0057404390660212</v>
      </c>
      <c r="E171" s="11">
        <v>-1.5380228475699944</v>
      </c>
    </row>
    <row r="172" spans="1:5">
      <c r="A172" s="164">
        <v>38225</v>
      </c>
      <c r="B172" s="11">
        <v>61.540052053830408</v>
      </c>
      <c r="C172" s="11">
        <v>5.7580059946363873</v>
      </c>
      <c r="D172" s="11">
        <v>6.8993871693429574</v>
      </c>
      <c r="E172" s="11">
        <v>-1.5264386662151903</v>
      </c>
    </row>
    <row r="173" spans="1:5">
      <c r="A173" s="164">
        <v>38226</v>
      </c>
      <c r="B173" s="11">
        <v>63.075137001759465</v>
      </c>
      <c r="C173" s="11">
        <v>6.5507177788294735</v>
      </c>
      <c r="D173" s="11">
        <v>7.194166472732916</v>
      </c>
      <c r="E173" s="11">
        <v>-1.2876263121313152</v>
      </c>
    </row>
    <row r="174" spans="1:5">
      <c r="A174" s="164">
        <v>38229</v>
      </c>
      <c r="B174" s="11">
        <v>60.857479492605393</v>
      </c>
      <c r="C174" s="11">
        <v>6.3693011516011895</v>
      </c>
      <c r="D174" s="11">
        <v>6.9273136296641207</v>
      </c>
      <c r="E174" s="11">
        <v>-2.0557466450428561</v>
      </c>
    </row>
    <row r="175" spans="1:5">
      <c r="A175" s="164">
        <v>38230</v>
      </c>
      <c r="B175" s="11">
        <v>61.217398602406234</v>
      </c>
      <c r="C175" s="11">
        <v>5.371509701845719</v>
      </c>
      <c r="D175" s="11">
        <v>6.2803506322240352</v>
      </c>
      <c r="E175" s="11">
        <v>-1.6021813904582005</v>
      </c>
    </row>
    <row r="176" spans="1:5">
      <c r="A176" s="164">
        <v>38231</v>
      </c>
      <c r="B176" s="11">
        <v>61.364372326786864</v>
      </c>
      <c r="C176" s="11">
        <v>6.353525792711789</v>
      </c>
      <c r="D176" s="11">
        <v>7.5835854472112327</v>
      </c>
      <c r="E176" s="11">
        <v>-1.4533692145924992</v>
      </c>
    </row>
    <row r="177" spans="1:5">
      <c r="A177" s="164">
        <v>38232</v>
      </c>
      <c r="B177" s="11">
        <v>62.147767119691807</v>
      </c>
      <c r="C177" s="11">
        <v>7.3907556396908065</v>
      </c>
      <c r="D177" s="11">
        <v>7.7154603987277985</v>
      </c>
      <c r="E177" s="11">
        <v>-0.34841653151789148</v>
      </c>
    </row>
    <row r="178" spans="1:5">
      <c r="A178" s="164">
        <v>38233</v>
      </c>
      <c r="B178" s="11">
        <v>62.155636964667835</v>
      </c>
      <c r="C178" s="11">
        <v>7.4420255560814024</v>
      </c>
      <c r="D178" s="11">
        <v>8.0862617329920123</v>
      </c>
      <c r="E178" s="11">
        <v>-0.76544706029120124</v>
      </c>
    </row>
    <row r="179" spans="1:5">
      <c r="A179" s="164">
        <v>38236</v>
      </c>
      <c r="B179" s="11">
        <v>61.947626567121581</v>
      </c>
      <c r="C179" s="11">
        <v>8.2899510963874352</v>
      </c>
      <c r="D179" s="11">
        <v>8.1933131642231114</v>
      </c>
      <c r="E179" s="11">
        <v>-0.76544706029120124</v>
      </c>
    </row>
    <row r="180" spans="1:5">
      <c r="A180" s="164">
        <v>38237</v>
      </c>
      <c r="B180" s="11">
        <v>62.018269264824802</v>
      </c>
      <c r="C180" s="11">
        <v>7.6628805805332103</v>
      </c>
      <c r="D180" s="11">
        <v>7.9326662012256621</v>
      </c>
      <c r="E180" s="11">
        <v>-8.1980360357155696E-2</v>
      </c>
    </row>
    <row r="181" spans="1:5">
      <c r="A181" s="164">
        <v>38238</v>
      </c>
      <c r="B181" s="11">
        <v>62.687594878501059</v>
      </c>
      <c r="C181" s="11">
        <v>7.9389493610979631</v>
      </c>
      <c r="D181" s="11">
        <v>7.6192692576215997</v>
      </c>
      <c r="E181" s="11">
        <v>-0.53019906970113218</v>
      </c>
    </row>
    <row r="182" spans="1:5">
      <c r="A182" s="164">
        <v>38239</v>
      </c>
      <c r="B182" s="11">
        <v>63.045981364781959</v>
      </c>
      <c r="C182" s="11">
        <v>8.1992427827733163</v>
      </c>
      <c r="D182" s="11">
        <v>6.6542549065239474</v>
      </c>
      <c r="E182" s="11">
        <v>-0.34217889540374596</v>
      </c>
    </row>
    <row r="183" spans="1:5">
      <c r="A183" s="164">
        <v>38240</v>
      </c>
      <c r="B183" s="11">
        <v>67.760316985591373</v>
      </c>
      <c r="C183" s="11">
        <v>8.7513803439028237</v>
      </c>
      <c r="D183" s="11">
        <v>7.3477620044992653</v>
      </c>
      <c r="E183" s="11">
        <v>0.15148544848604065</v>
      </c>
    </row>
    <row r="184" spans="1:5">
      <c r="A184" s="164">
        <v>38243</v>
      </c>
      <c r="B184" s="11">
        <v>69.227048447857712</v>
      </c>
      <c r="C184" s="11">
        <v>9.1102697586370187</v>
      </c>
      <c r="D184" s="11">
        <v>9.0093863936079508</v>
      </c>
      <c r="E184" s="11">
        <v>0.3207927144410106</v>
      </c>
    </row>
    <row r="185" spans="1:5">
      <c r="A185" s="164">
        <v>38244</v>
      </c>
      <c r="B185" s="11">
        <v>69.269650115554697</v>
      </c>
      <c r="C185" s="11">
        <v>8.566019876952188</v>
      </c>
      <c r="D185" s="11">
        <v>8.536188038166177</v>
      </c>
      <c r="E185" s="11">
        <v>0.54445652367627551</v>
      </c>
    </row>
    <row r="186" spans="1:5">
      <c r="A186" s="164">
        <v>38245</v>
      </c>
      <c r="B186" s="11">
        <v>69.789425337866803</v>
      </c>
      <c r="C186" s="11">
        <v>8.0178261555450323</v>
      </c>
      <c r="D186" s="11">
        <v>8.7440850205569802</v>
      </c>
      <c r="E186" s="11">
        <v>-0.16485181158775786</v>
      </c>
    </row>
    <row r="187" spans="1:5">
      <c r="A187" s="164">
        <v>38246</v>
      </c>
      <c r="B187" s="11">
        <v>70.12835449569647</v>
      </c>
      <c r="C187" s="11">
        <v>8.4831992427827707</v>
      </c>
      <c r="D187" s="11">
        <v>8.6075556589868931</v>
      </c>
      <c r="E187" s="11">
        <v>0.11405963180124866</v>
      </c>
    </row>
    <row r="188" spans="1:5">
      <c r="A188" s="164">
        <v>38247</v>
      </c>
      <c r="B188" s="11">
        <v>71.570724041086081</v>
      </c>
      <c r="C188" s="11">
        <v>8.6527843508439819</v>
      </c>
      <c r="D188" s="11">
        <v>8.8914746722519684</v>
      </c>
      <c r="E188" s="11">
        <v>0.56406052289211805</v>
      </c>
    </row>
    <row r="189" spans="1:5">
      <c r="A189" s="164">
        <v>38250</v>
      </c>
      <c r="B189" s="11">
        <v>72.911921055209476</v>
      </c>
      <c r="C189" s="11">
        <v>8.4634800441709963</v>
      </c>
      <c r="D189" s="11">
        <v>8.6292762392366793</v>
      </c>
      <c r="E189" s="11">
        <v>-1.7821817468929274E-3</v>
      </c>
    </row>
    <row r="190" spans="1:5">
      <c r="A190" s="164">
        <v>38251</v>
      </c>
      <c r="B190" s="11">
        <v>71.763521153169435</v>
      </c>
      <c r="C190" s="11">
        <v>9.413945417258244</v>
      </c>
      <c r="D190" s="11">
        <v>8.7549453106818813</v>
      </c>
      <c r="E190" s="11">
        <v>0.63089233840066361</v>
      </c>
    </row>
    <row r="191" spans="1:5">
      <c r="A191" s="164">
        <v>38252</v>
      </c>
      <c r="B191" s="11">
        <v>70.229570293879831</v>
      </c>
      <c r="C191" s="11">
        <v>8.924909291686383</v>
      </c>
      <c r="D191" s="11">
        <v>8.9287099526801743</v>
      </c>
      <c r="E191" s="11">
        <v>-0.77168469640534665</v>
      </c>
    </row>
    <row r="192" spans="1:5">
      <c r="A192" s="164">
        <v>38253</v>
      </c>
      <c r="B192" s="11">
        <v>71.339123294973604</v>
      </c>
      <c r="C192" s="11">
        <v>8.9801230477993315</v>
      </c>
      <c r="D192" s="11">
        <v>8.4337910169886001</v>
      </c>
      <c r="E192" s="11">
        <v>-1.2350519505979332</v>
      </c>
    </row>
    <row r="193" spans="1:5">
      <c r="A193" s="164">
        <v>38254</v>
      </c>
      <c r="B193" s="11">
        <v>73.628519825954612</v>
      </c>
      <c r="C193" s="11">
        <v>9.504653730872386</v>
      </c>
      <c r="D193" s="11">
        <v>8.2445116748119016</v>
      </c>
      <c r="E193" s="11">
        <v>-1.0791110477446604</v>
      </c>
    </row>
    <row r="194" spans="1:5">
      <c r="A194" s="164">
        <v>38257</v>
      </c>
      <c r="B194" s="11">
        <v>75.124860259641437</v>
      </c>
      <c r="C194" s="11">
        <v>9.2759110269758569</v>
      </c>
      <c r="D194" s="11">
        <v>7.6022030874253357</v>
      </c>
      <c r="E194" s="11">
        <v>-1.6663399333464068</v>
      </c>
    </row>
    <row r="195" spans="1:5">
      <c r="A195" s="164">
        <v>38258</v>
      </c>
      <c r="B195" s="11">
        <v>75.597693811403289</v>
      </c>
      <c r="C195" s="11">
        <v>9.4100015775358941</v>
      </c>
      <c r="D195" s="11">
        <v>7.7511442091381655</v>
      </c>
      <c r="E195" s="11">
        <v>-1.0835665021118925</v>
      </c>
    </row>
    <row r="196" spans="1:5">
      <c r="A196" s="164">
        <v>38259</v>
      </c>
      <c r="B196" s="11">
        <v>76.352635387322223</v>
      </c>
      <c r="C196" s="11">
        <v>11.003312825366768</v>
      </c>
      <c r="D196" s="11">
        <v>10.145062446668234</v>
      </c>
      <c r="E196" s="11">
        <v>-0.66118942809788395</v>
      </c>
    </row>
    <row r="197" spans="1:5">
      <c r="A197" s="164">
        <v>38260</v>
      </c>
      <c r="B197" s="11">
        <v>80.815432300632466</v>
      </c>
      <c r="C197" s="11">
        <v>11.161066414260928</v>
      </c>
      <c r="D197" s="11">
        <v>9.4965479792103089</v>
      </c>
      <c r="E197" s="11">
        <v>-0.68079342731372638</v>
      </c>
    </row>
    <row r="198" spans="1:5">
      <c r="A198" s="164">
        <v>38261</v>
      </c>
      <c r="B198" s="11">
        <v>81.629024284083826</v>
      </c>
      <c r="C198" s="11">
        <v>11.701372456223385</v>
      </c>
      <c r="D198" s="11">
        <v>11.255914979443034</v>
      </c>
      <c r="E198" s="11">
        <v>0.82693233055906801</v>
      </c>
    </row>
    <row r="199" spans="1:5">
      <c r="A199" s="164">
        <v>38264</v>
      </c>
      <c r="B199" s="11">
        <v>80.670072623044348</v>
      </c>
      <c r="C199" s="11">
        <v>12.521691118472944</v>
      </c>
      <c r="D199" s="11">
        <v>12.759289426731831</v>
      </c>
      <c r="E199" s="11">
        <v>1.1539626811142241</v>
      </c>
    </row>
    <row r="200" spans="1:5">
      <c r="A200" s="164">
        <v>38265</v>
      </c>
      <c r="B200" s="11">
        <v>81.452479980503114</v>
      </c>
      <c r="C200" s="11">
        <v>12.63606247042121</v>
      </c>
      <c r="D200" s="11">
        <v>12.745326196571266</v>
      </c>
      <c r="E200" s="11">
        <v>1.0924774108463573</v>
      </c>
    </row>
    <row r="201" spans="1:5">
      <c r="A201" s="164">
        <v>38266</v>
      </c>
      <c r="B201" s="11">
        <v>84.67037058490655</v>
      </c>
      <c r="C201" s="11">
        <v>12.340274491244683</v>
      </c>
      <c r="D201" s="11">
        <v>12.186796990148178</v>
      </c>
      <c r="E201" s="11">
        <v>1.7670332020459381</v>
      </c>
    </row>
    <row r="202" spans="1:5">
      <c r="A202" s="164">
        <v>38267</v>
      </c>
      <c r="B202" s="11">
        <v>87.312952481335344</v>
      </c>
      <c r="C202" s="11">
        <v>11.965609717621065</v>
      </c>
      <c r="D202" s="11">
        <v>12.24885579086185</v>
      </c>
      <c r="E202" s="11">
        <v>0.7511896063160578</v>
      </c>
    </row>
    <row r="203" spans="1:5">
      <c r="A203" s="164">
        <v>38268</v>
      </c>
      <c r="B203" s="11">
        <v>87.709025256550461</v>
      </c>
      <c r="C203" s="11">
        <v>11.429247515380982</v>
      </c>
      <c r="D203" s="11">
        <v>11.974245597703835</v>
      </c>
      <c r="E203" s="11">
        <v>-7.1287269875717095E-3</v>
      </c>
    </row>
    <row r="204" spans="1:5">
      <c r="A204" s="164">
        <v>38271</v>
      </c>
      <c r="B204" s="11">
        <v>87.258968634742445</v>
      </c>
      <c r="C204" s="11">
        <v>11.263606247042121</v>
      </c>
      <c r="D204" s="11">
        <v>12.165076409898393</v>
      </c>
      <c r="E204" s="11">
        <v>0.19336671953806497</v>
      </c>
    </row>
    <row r="205" spans="1:5">
      <c r="A205" s="164">
        <v>38272</v>
      </c>
      <c r="B205" s="11">
        <v>84.070338183936414</v>
      </c>
      <c r="C205" s="11">
        <v>11.239943208707997</v>
      </c>
      <c r="D205" s="11">
        <v>11.153517958265473</v>
      </c>
      <c r="E205" s="11">
        <v>-3.3861453191006141E-2</v>
      </c>
    </row>
    <row r="206" spans="1:5">
      <c r="A206" s="164">
        <v>38273</v>
      </c>
      <c r="B206" s="11">
        <v>83.554922903609338</v>
      </c>
      <c r="C206" s="11">
        <v>11.484461271493929</v>
      </c>
      <c r="D206" s="11">
        <v>12.355907222092949</v>
      </c>
      <c r="E206" s="11">
        <v>-0.7636648785443082</v>
      </c>
    </row>
    <row r="207" spans="1:5">
      <c r="A207" s="164">
        <v>38274</v>
      </c>
      <c r="B207" s="11">
        <v>83.0393251505065</v>
      </c>
      <c r="C207" s="11">
        <v>11.295156964820945</v>
      </c>
      <c r="D207" s="11">
        <v>11.361414940656275</v>
      </c>
      <c r="E207" s="11">
        <v>-1.6868350234356955</v>
      </c>
    </row>
    <row r="208" spans="1:5">
      <c r="A208" s="164">
        <v>38275</v>
      </c>
      <c r="B208" s="11">
        <v>83.310462842265437</v>
      </c>
      <c r="C208" s="11">
        <v>10.601041173686699</v>
      </c>
      <c r="D208" s="11">
        <v>10.743929873555194</v>
      </c>
      <c r="E208" s="11">
        <v>-1.2493094045730768</v>
      </c>
    </row>
    <row r="209" spans="1:5">
      <c r="A209" s="164">
        <v>38278</v>
      </c>
      <c r="B209" s="11">
        <v>82.856158400304324</v>
      </c>
      <c r="C209" s="11">
        <v>9.9976336961665968</v>
      </c>
      <c r="D209" s="11">
        <v>10.633775502288431</v>
      </c>
      <c r="E209" s="11">
        <v>-0.73069451622676884</v>
      </c>
    </row>
    <row r="210" spans="1:5">
      <c r="A210" s="164">
        <v>38279</v>
      </c>
      <c r="B210" s="11">
        <v>83.041154288363686</v>
      </c>
      <c r="C210" s="11">
        <v>10.821896198138507</v>
      </c>
      <c r="D210" s="11">
        <v>12.30315724148632</v>
      </c>
      <c r="E210" s="11">
        <v>-1.6921815686763744</v>
      </c>
    </row>
    <row r="211" spans="1:5">
      <c r="A211" s="164">
        <v>38280</v>
      </c>
      <c r="B211" s="11">
        <v>82.385160324789524</v>
      </c>
      <c r="C211" s="11">
        <v>9.1299889572487682</v>
      </c>
      <c r="D211" s="11">
        <v>10.739275463501672</v>
      </c>
      <c r="E211" s="11">
        <v>-1.653864661118136</v>
      </c>
    </row>
    <row r="212" spans="1:5">
      <c r="A212" s="164">
        <v>38281</v>
      </c>
      <c r="B212" s="11">
        <v>82.008374832374329</v>
      </c>
      <c r="C212" s="11">
        <v>9.2443603091970328</v>
      </c>
      <c r="D212" s="11">
        <v>10.294003568381045</v>
      </c>
      <c r="E212" s="11">
        <v>-1.4016859439325637</v>
      </c>
    </row>
    <row r="213" spans="1:5">
      <c r="A213" s="164">
        <v>38282</v>
      </c>
      <c r="B213" s="11">
        <v>81.675015577060194</v>
      </c>
      <c r="C213" s="11">
        <v>9.9897460167218739</v>
      </c>
      <c r="D213" s="11">
        <v>9.0357613839112574</v>
      </c>
      <c r="E213" s="11">
        <v>-2.3596086328883836</v>
      </c>
    </row>
    <row r="214" spans="1:5">
      <c r="A214" s="164">
        <v>38285</v>
      </c>
      <c r="B214" s="11">
        <v>76.286740582053383</v>
      </c>
      <c r="C214" s="11">
        <v>8.1874112636062435</v>
      </c>
      <c r="D214" s="11">
        <v>6.4820417345434933</v>
      </c>
      <c r="E214" s="11">
        <v>-2.4433711749924321</v>
      </c>
    </row>
    <row r="215" spans="1:5">
      <c r="A215" s="164">
        <v>38286</v>
      </c>
      <c r="B215" s="11">
        <v>68.821239647153917</v>
      </c>
      <c r="C215" s="11">
        <v>7.8285218488720707</v>
      </c>
      <c r="D215" s="11">
        <v>7.0700488713055707</v>
      </c>
      <c r="E215" s="11">
        <v>-0.99178414214682575</v>
      </c>
    </row>
    <row r="216" spans="1:5">
      <c r="A216" s="164">
        <v>38287</v>
      </c>
      <c r="B216" s="11">
        <v>66.138796934233667</v>
      </c>
      <c r="C216" s="11">
        <v>8.2189619813850658</v>
      </c>
      <c r="D216" s="11">
        <v>8.8139011713598734</v>
      </c>
      <c r="E216" s="11">
        <v>0.28336689775623886</v>
      </c>
    </row>
    <row r="217" spans="1:5">
      <c r="A217" s="164">
        <v>38288</v>
      </c>
      <c r="B217" s="11">
        <v>64.891990320509763</v>
      </c>
      <c r="C217" s="11">
        <v>7.9626123994320857</v>
      </c>
      <c r="D217" s="11">
        <v>9.3894965479792258</v>
      </c>
      <c r="E217" s="11">
        <v>0.46514943593947949</v>
      </c>
    </row>
    <row r="218" spans="1:5">
      <c r="A218" s="164">
        <v>38289</v>
      </c>
      <c r="B218" s="11">
        <v>59.977722186504344</v>
      </c>
      <c r="C218" s="11">
        <v>7.3434295630225606</v>
      </c>
      <c r="D218" s="11">
        <v>8.9985261034830515</v>
      </c>
      <c r="E218" s="11">
        <v>0.7110905170109264</v>
      </c>
    </row>
    <row r="219" spans="1:5">
      <c r="A219" s="164">
        <v>38292</v>
      </c>
      <c r="B219" s="11">
        <v>57.241405867135867</v>
      </c>
      <c r="C219" s="11">
        <v>8.4871430825051188</v>
      </c>
      <c r="D219" s="11">
        <v>10.385540299433723</v>
      </c>
      <c r="E219" s="11">
        <v>0.73871433408778697</v>
      </c>
    </row>
    <row r="220" spans="1:5">
      <c r="A220" s="164">
        <v>38293</v>
      </c>
      <c r="B220" s="11">
        <v>52.9130841043321</v>
      </c>
      <c r="C220" s="11">
        <v>9.3311247830888249</v>
      </c>
      <c r="D220" s="11">
        <v>12.282988131254376</v>
      </c>
      <c r="E220" s="11">
        <v>0.74316978845501935</v>
      </c>
    </row>
    <row r="221" spans="1:5">
      <c r="A221" s="164">
        <v>38294</v>
      </c>
      <c r="B221" s="11">
        <v>57.333250018545868</v>
      </c>
      <c r="C221" s="11">
        <v>9.4257769364252955</v>
      </c>
      <c r="D221" s="11">
        <v>12.712745326196581</v>
      </c>
      <c r="E221" s="11">
        <v>1.8695086524923825</v>
      </c>
    </row>
    <row r="222" spans="1:5">
      <c r="A222" s="164">
        <v>38295</v>
      </c>
      <c r="B222" s="11">
        <v>60.799092023871779</v>
      </c>
      <c r="C222" s="11">
        <v>9.7452279539359434</v>
      </c>
      <c r="D222" s="11">
        <v>12.059576448685133</v>
      </c>
      <c r="E222" s="11">
        <v>3.5153534957495007</v>
      </c>
    </row>
    <row r="223" spans="1:5">
      <c r="A223" s="164">
        <v>38296</v>
      </c>
      <c r="B223" s="11">
        <v>64.904136272290643</v>
      </c>
      <c r="C223" s="11">
        <v>10.806120839249084</v>
      </c>
      <c r="D223" s="11">
        <v>12.720502676285783</v>
      </c>
      <c r="E223" s="11">
        <v>3.9163443888007734</v>
      </c>
    </row>
    <row r="224" spans="1:5">
      <c r="A224" s="164">
        <v>38299</v>
      </c>
      <c r="B224" s="11">
        <v>67.469932390508333</v>
      </c>
      <c r="C224" s="11">
        <v>10.226376400063105</v>
      </c>
      <c r="D224" s="11">
        <v>13.00907609960438</v>
      </c>
      <c r="E224" s="11">
        <v>3.8022847569995251</v>
      </c>
    </row>
    <row r="225" spans="1:5">
      <c r="A225" s="164">
        <v>38300</v>
      </c>
      <c r="B225" s="11">
        <v>66.841306227114913</v>
      </c>
      <c r="C225" s="11">
        <v>10.431456065625488</v>
      </c>
      <c r="D225" s="11">
        <v>12.920642308587402</v>
      </c>
      <c r="E225" s="11">
        <v>3.7301063962502807</v>
      </c>
    </row>
    <row r="226" spans="1:5">
      <c r="A226" s="164">
        <v>38301</v>
      </c>
      <c r="B226" s="11">
        <v>64.407014997860088</v>
      </c>
      <c r="C226" s="11">
        <v>10.810064678971457</v>
      </c>
      <c r="D226" s="11">
        <v>13.299200992940815</v>
      </c>
      <c r="E226" s="11">
        <v>3.625848764056963</v>
      </c>
    </row>
    <row r="227" spans="1:5">
      <c r="A227" s="164">
        <v>38302</v>
      </c>
      <c r="B227" s="11">
        <v>62.247392028151637</v>
      </c>
      <c r="C227" s="11">
        <v>11.689540937056313</v>
      </c>
      <c r="D227" s="11">
        <v>14.185090373128551</v>
      </c>
      <c r="E227" s="11">
        <v>4.5677318172907269</v>
      </c>
    </row>
    <row r="228" spans="1:5">
      <c r="A228" s="164">
        <v>38303</v>
      </c>
      <c r="B228" s="11">
        <v>60.995925930381844</v>
      </c>
      <c r="C228" s="11">
        <v>11.224167849818576</v>
      </c>
      <c r="D228" s="11">
        <v>15.182685594600887</v>
      </c>
      <c r="E228" s="11">
        <v>5.5203079610058676</v>
      </c>
    </row>
    <row r="229" spans="1:5">
      <c r="A229" s="164">
        <v>38306</v>
      </c>
      <c r="B229" s="11">
        <v>62.71228297208615</v>
      </c>
      <c r="C229" s="11">
        <v>11.176841773150329</v>
      </c>
      <c r="D229" s="11">
        <v>15.218369405011254</v>
      </c>
      <c r="E229" s="11">
        <v>5.4882286895617538</v>
      </c>
    </row>
    <row r="230" spans="1:5">
      <c r="A230" s="164">
        <v>38307</v>
      </c>
      <c r="B230" s="11">
        <v>61.976378936230923</v>
      </c>
      <c r="C230" s="11">
        <v>10.731187884524365</v>
      </c>
      <c r="D230" s="11">
        <v>14.751376929640841</v>
      </c>
      <c r="E230" s="11">
        <v>4.7414945376129491</v>
      </c>
    </row>
    <row r="231" spans="1:5">
      <c r="A231" s="164">
        <v>38308</v>
      </c>
      <c r="B231" s="11">
        <v>62.379406817252402</v>
      </c>
      <c r="C231" s="11">
        <v>11.338539201766839</v>
      </c>
      <c r="D231" s="11">
        <v>16.202001396323027</v>
      </c>
      <c r="E231" s="11">
        <v>5.3215946962271232</v>
      </c>
    </row>
    <row r="232" spans="1:5">
      <c r="A232" s="164">
        <v>38309</v>
      </c>
      <c r="B232" s="11">
        <v>62.24082426458699</v>
      </c>
      <c r="C232" s="11">
        <v>11.35037072093389</v>
      </c>
      <c r="D232" s="11">
        <v>16.118222015359571</v>
      </c>
      <c r="E232" s="11">
        <v>5.4650603268521261</v>
      </c>
    </row>
    <row r="233" spans="1:5">
      <c r="A233" s="164">
        <v>38310</v>
      </c>
      <c r="B233" s="11">
        <v>61.496392566455839</v>
      </c>
      <c r="C233" s="11">
        <v>11.519955828995101</v>
      </c>
      <c r="D233" s="11">
        <v>14.835156310604299</v>
      </c>
      <c r="E233" s="11">
        <v>4.2879292830282729</v>
      </c>
    </row>
    <row r="234" spans="1:5">
      <c r="A234" s="164">
        <v>38313</v>
      </c>
      <c r="B234" s="11">
        <v>62.311980143135614</v>
      </c>
      <c r="C234" s="11">
        <v>10.952042908976171</v>
      </c>
      <c r="D234" s="11">
        <v>14.034597781397881</v>
      </c>
      <c r="E234" s="11">
        <v>4.902781985706901</v>
      </c>
    </row>
    <row r="235" spans="1:5">
      <c r="A235" s="164">
        <v>38314</v>
      </c>
      <c r="B235" s="11">
        <v>64.52455317038374</v>
      </c>
      <c r="C235" s="11">
        <v>11.811799968449279</v>
      </c>
      <c r="D235" s="11">
        <v>14.472112326429306</v>
      </c>
      <c r="E235" s="11">
        <v>4.8760492595034863</v>
      </c>
    </row>
    <row r="236" spans="1:5">
      <c r="A236" s="164">
        <v>38315</v>
      </c>
      <c r="B236" s="11">
        <v>65.943210096533349</v>
      </c>
      <c r="C236" s="11">
        <v>12.766209181258874</v>
      </c>
      <c r="D236" s="11">
        <v>14.524862307035919</v>
      </c>
      <c r="E236" s="11">
        <v>5.3055550605050668</v>
      </c>
    </row>
    <row r="237" spans="1:5">
      <c r="A237" s="164">
        <v>38316</v>
      </c>
      <c r="B237" s="11">
        <v>67.64702447477292</v>
      </c>
      <c r="C237" s="11">
        <v>12.766209181258874</v>
      </c>
      <c r="D237" s="11">
        <v>15.361104646652704</v>
      </c>
      <c r="E237" s="11">
        <v>5.3055550605050668</v>
      </c>
    </row>
    <row r="238" spans="1:5">
      <c r="A238" s="164">
        <v>38317</v>
      </c>
      <c r="B238" s="11">
        <v>67.827231322934978</v>
      </c>
      <c r="C238" s="11">
        <v>12.257453857075241</v>
      </c>
      <c r="D238" s="11">
        <v>15.354898766581341</v>
      </c>
      <c r="E238" s="11">
        <v>5.3848621482418837</v>
      </c>
    </row>
    <row r="239" spans="1:5">
      <c r="A239" s="164">
        <v>38320</v>
      </c>
      <c r="B239" s="11">
        <v>65.110412158923339</v>
      </c>
      <c r="C239" s="11">
        <v>12.229846979018768</v>
      </c>
      <c r="D239" s="11">
        <v>15.710185400667132</v>
      </c>
      <c r="E239" s="11">
        <v>5.0212970718753818</v>
      </c>
    </row>
    <row r="240" spans="1:5">
      <c r="A240" s="164">
        <v>38321</v>
      </c>
      <c r="B240" s="11">
        <v>63.625427369822631</v>
      </c>
      <c r="C240" s="11">
        <v>11.563338065940998</v>
      </c>
      <c r="D240" s="11">
        <v>15.326972306260195</v>
      </c>
      <c r="E240" s="11">
        <v>4.5980289069879259</v>
      </c>
    </row>
    <row r="241" spans="1:5">
      <c r="A241" s="164">
        <v>38322</v>
      </c>
      <c r="B241" s="11">
        <v>63.795851758999525</v>
      </c>
      <c r="C241" s="11">
        <v>12.651837829310612</v>
      </c>
      <c r="D241" s="11">
        <v>16.380420448374842</v>
      </c>
      <c r="E241" s="11">
        <v>6.1618933898878883</v>
      </c>
    </row>
    <row r="242" spans="1:5">
      <c r="A242" s="164">
        <v>38323</v>
      </c>
      <c r="B242" s="11">
        <v>65.644196142469951</v>
      </c>
      <c r="C242" s="11">
        <v>13.160593153494244</v>
      </c>
      <c r="D242" s="11">
        <v>16.940501124815775</v>
      </c>
      <c r="E242" s="11">
        <v>6.0692199390493755</v>
      </c>
    </row>
    <row r="243" spans="1:5">
      <c r="A243" s="164">
        <v>38324</v>
      </c>
      <c r="B243" s="11">
        <v>64.48186802891243</v>
      </c>
      <c r="C243" s="11">
        <v>12.722826944312979</v>
      </c>
      <c r="D243" s="11">
        <v>15.491428128151426</v>
      </c>
      <c r="E243" s="11">
        <v>6.1440715724189587</v>
      </c>
    </row>
    <row r="244" spans="1:5">
      <c r="A244" s="164">
        <v>38327</v>
      </c>
      <c r="B244" s="11">
        <v>64.096147311331961</v>
      </c>
      <c r="C244" s="11">
        <v>12.498028080138821</v>
      </c>
      <c r="D244" s="11">
        <v>14.878597471103886</v>
      </c>
      <c r="E244" s="11">
        <v>6.0620912120618033</v>
      </c>
    </row>
    <row r="245" spans="1:5">
      <c r="A245" s="164">
        <v>38328</v>
      </c>
      <c r="B245" s="11">
        <v>61.585325952256397</v>
      </c>
      <c r="C245" s="11">
        <v>12.308723773465838</v>
      </c>
      <c r="D245" s="11">
        <v>15.74742068109534</v>
      </c>
      <c r="E245" s="11">
        <v>4.8876334408582904</v>
      </c>
    </row>
    <row r="246" spans="1:5">
      <c r="A246" s="164">
        <v>38329</v>
      </c>
      <c r="B246" s="11">
        <v>60.8099833049598</v>
      </c>
      <c r="C246" s="11">
        <v>11.543618867329226</v>
      </c>
      <c r="D246" s="11">
        <v>14.936001861764037</v>
      </c>
      <c r="E246" s="11">
        <v>5.3991196022170262</v>
      </c>
    </row>
    <row r="247" spans="1:5">
      <c r="A247" s="164">
        <v>38330</v>
      </c>
      <c r="B247" s="11">
        <v>60.206013499453135</v>
      </c>
      <c r="C247" s="11">
        <v>10.206657201451332</v>
      </c>
      <c r="D247" s="11">
        <v>13.553642075866886</v>
      </c>
      <c r="E247" s="11">
        <v>5.972091033843629</v>
      </c>
    </row>
    <row r="248" spans="1:5">
      <c r="A248" s="164">
        <v>38331</v>
      </c>
      <c r="B248" s="11">
        <v>57.3453273893195</v>
      </c>
      <c r="C248" s="11">
        <v>10.285533995898401</v>
      </c>
      <c r="D248" s="11">
        <v>14.326274144752157</v>
      </c>
      <c r="E248" s="11">
        <v>5.8615957655361672</v>
      </c>
    </row>
    <row r="249" spans="1:5">
      <c r="A249" s="164">
        <v>38334</v>
      </c>
      <c r="B249" s="11">
        <v>58.552318207713093</v>
      </c>
      <c r="C249" s="11">
        <v>11.634327180943366</v>
      </c>
      <c r="D249" s="11">
        <v>14.538825537196502</v>
      </c>
      <c r="E249" s="11">
        <v>6.8132808183778604</v>
      </c>
    </row>
    <row r="250" spans="1:5">
      <c r="A250" s="164">
        <v>38335</v>
      </c>
      <c r="B250" s="11">
        <v>58.588873146607071</v>
      </c>
      <c r="C250" s="11">
        <v>10.439343745070188</v>
      </c>
      <c r="D250" s="11">
        <v>14.670700488713065</v>
      </c>
      <c r="E250" s="11">
        <v>7.2320935288980843</v>
      </c>
    </row>
    <row r="251" spans="1:5">
      <c r="A251" s="164">
        <v>38336</v>
      </c>
      <c r="B251" s="11">
        <v>60.737851405677866</v>
      </c>
      <c r="C251" s="11">
        <v>10.959930588420894</v>
      </c>
      <c r="D251" s="11">
        <v>14.382127065394471</v>
      </c>
      <c r="E251" s="11">
        <v>7.4406087932847393</v>
      </c>
    </row>
    <row r="252" spans="1:5">
      <c r="A252" s="164">
        <v>38337</v>
      </c>
      <c r="B252" s="11">
        <v>60.943449808359887</v>
      </c>
      <c r="C252" s="11">
        <v>10.029184413945421</v>
      </c>
      <c r="D252" s="11">
        <v>14.79947250019395</v>
      </c>
      <c r="E252" s="11">
        <v>7.2169449840494737</v>
      </c>
    </row>
    <row r="253" spans="1:5">
      <c r="A253" s="164">
        <v>38338</v>
      </c>
      <c r="B253" s="11">
        <v>60.63574740406105</v>
      </c>
      <c r="C253" s="11">
        <v>9.4967660514276631</v>
      </c>
      <c r="D253" s="11">
        <v>13.092855480567856</v>
      </c>
      <c r="E253" s="11">
        <v>6.4140721070734807</v>
      </c>
    </row>
    <row r="254" spans="1:5">
      <c r="A254" s="164">
        <v>38341</v>
      </c>
      <c r="B254" s="11">
        <v>60.469163255504284</v>
      </c>
      <c r="C254" s="11">
        <v>9.9621391386653997</v>
      </c>
      <c r="D254" s="11">
        <v>14.040803661469242</v>
      </c>
      <c r="E254" s="11">
        <v>6.4541711963786126</v>
      </c>
    </row>
    <row r="255" spans="1:5">
      <c r="A255" s="164">
        <v>38342</v>
      </c>
      <c r="B255" s="11">
        <v>59.337590451281507</v>
      </c>
      <c r="C255" s="11">
        <v>11.472629752326856</v>
      </c>
      <c r="D255" s="11">
        <v>14.450391746179521</v>
      </c>
      <c r="E255" s="11">
        <v>7.416549339701664</v>
      </c>
    </row>
    <row r="256" spans="1:5">
      <c r="A256" s="164">
        <v>38343</v>
      </c>
      <c r="B256" s="11">
        <v>60.012837331304389</v>
      </c>
      <c r="C256" s="11">
        <v>12.912131250985965</v>
      </c>
      <c r="D256" s="11">
        <v>15.320766426188815</v>
      </c>
      <c r="E256" s="11">
        <v>7.7836787795619315</v>
      </c>
    </row>
    <row r="257" spans="1:5">
      <c r="A257" s="164">
        <v>38344</v>
      </c>
      <c r="B257" s="11">
        <v>59.706180586333204</v>
      </c>
      <c r="C257" s="11">
        <v>12.947625808487137</v>
      </c>
      <c r="D257" s="11">
        <v>15.115972383833693</v>
      </c>
      <c r="E257" s="11">
        <v>7.8335798684749935</v>
      </c>
    </row>
    <row r="258" spans="1:5">
      <c r="A258" s="164">
        <v>38348</v>
      </c>
      <c r="B258" s="11">
        <v>59.585266495791579</v>
      </c>
      <c r="C258" s="11">
        <v>13.014671083767155</v>
      </c>
      <c r="D258" s="11">
        <v>15.10200915367311</v>
      </c>
      <c r="E258" s="11">
        <v>7.3693215234089617</v>
      </c>
    </row>
    <row r="259" spans="1:5">
      <c r="A259" s="164">
        <v>38349</v>
      </c>
      <c r="B259" s="11">
        <v>59.820252054781484</v>
      </c>
      <c r="C259" s="11">
        <v>12.533522637639996</v>
      </c>
      <c r="D259" s="11">
        <v>14.783957800015527</v>
      </c>
      <c r="E259" s="11">
        <v>8.1374418563205015</v>
      </c>
    </row>
    <row r="260" spans="1:5">
      <c r="A260" s="164">
        <v>38350</v>
      </c>
      <c r="B260" s="11">
        <v>59.379407098292781</v>
      </c>
      <c r="C260" s="11">
        <v>12.746489982647102</v>
      </c>
      <c r="D260" s="11">
        <v>14.931347451710497</v>
      </c>
      <c r="E260" s="11">
        <v>8.1294220384594826</v>
      </c>
    </row>
    <row r="261" spans="1:5">
      <c r="A261" s="164">
        <v>38351</v>
      </c>
      <c r="B261" s="11">
        <v>59.760196865281323</v>
      </c>
      <c r="C261" s="11">
        <v>13.054109480990702</v>
      </c>
      <c r="D261" s="11">
        <v>15.100457683655272</v>
      </c>
      <c r="E261" s="11">
        <v>8.1383329471939483</v>
      </c>
    </row>
    <row r="262" spans="1:5">
      <c r="A262" s="164">
        <v>38356</v>
      </c>
      <c r="B262" s="11">
        <v>59.016459013267394</v>
      </c>
      <c r="C262" s="11">
        <v>13.823158226849666</v>
      </c>
      <c r="D262" s="11">
        <v>16.91257466449461</v>
      </c>
      <c r="E262" s="11">
        <v>5.8660512199033992</v>
      </c>
    </row>
    <row r="263" spans="1:5">
      <c r="A263" s="164">
        <v>38357</v>
      </c>
      <c r="B263" s="11">
        <v>60.569392882685769</v>
      </c>
      <c r="C263" s="11">
        <v>12.975232686543608</v>
      </c>
      <c r="D263" s="11">
        <v>15.620200139632312</v>
      </c>
      <c r="E263" s="11">
        <v>5.4819910534476293</v>
      </c>
    </row>
    <row r="264" spans="1:5">
      <c r="A264" s="164">
        <v>38358</v>
      </c>
      <c r="B264" s="11">
        <v>60.663443076228063</v>
      </c>
      <c r="C264" s="11">
        <v>14.142609244360315</v>
      </c>
      <c r="D264" s="11">
        <v>15.620200139632312</v>
      </c>
      <c r="E264" s="11">
        <v>5.8517937659282557</v>
      </c>
    </row>
    <row r="265" spans="1:5">
      <c r="A265" s="164">
        <v>38359</v>
      </c>
      <c r="B265" s="11">
        <v>63.371921425174747</v>
      </c>
      <c r="C265" s="11">
        <v>14.939264868275751</v>
      </c>
      <c r="D265" s="11">
        <v>16.053060274610196</v>
      </c>
      <c r="E265" s="11">
        <v>5.7003083174422153</v>
      </c>
    </row>
    <row r="266" spans="1:5">
      <c r="A266" s="164">
        <v>38362</v>
      </c>
      <c r="B266" s="11">
        <v>64.218616900470721</v>
      </c>
      <c r="C266" s="11">
        <v>14.663196087710997</v>
      </c>
      <c r="D266" s="11">
        <v>17.516096501435126</v>
      </c>
      <c r="E266" s="11">
        <v>6.0620912120618033</v>
      </c>
    </row>
    <row r="267" spans="1:5">
      <c r="A267" s="164">
        <v>38363</v>
      </c>
      <c r="B267" s="11">
        <v>64.790073488515858</v>
      </c>
      <c r="C267" s="11">
        <v>13.831045906294365</v>
      </c>
      <c r="D267" s="11">
        <v>16.018927934217672</v>
      </c>
      <c r="E267" s="11">
        <v>5.4151592379390827</v>
      </c>
    </row>
    <row r="268" spans="1:5">
      <c r="A268" s="164">
        <v>38364</v>
      </c>
      <c r="B268" s="11">
        <v>65.220885401112696</v>
      </c>
      <c r="C268" s="11">
        <v>13.050165641268329</v>
      </c>
      <c r="D268" s="11">
        <v>13.92599488014894</v>
      </c>
      <c r="E268" s="11">
        <v>5.8348630393327525</v>
      </c>
    </row>
    <row r="269" spans="1:5">
      <c r="A269" s="164">
        <v>38365</v>
      </c>
      <c r="B269" s="11">
        <v>67.449190591088438</v>
      </c>
      <c r="C269" s="11">
        <v>13.645685439343755</v>
      </c>
      <c r="D269" s="11">
        <v>14.399193235590731</v>
      </c>
      <c r="E269" s="11">
        <v>4.9214948940492969</v>
      </c>
    </row>
    <row r="270" spans="1:5">
      <c r="A270" s="164">
        <v>38366</v>
      </c>
      <c r="B270" s="11">
        <v>68.963725006895189</v>
      </c>
      <c r="C270" s="11">
        <v>13.933585739075557</v>
      </c>
      <c r="D270" s="11">
        <v>15.216817934993413</v>
      </c>
      <c r="E270" s="11">
        <v>5.5514961415765143</v>
      </c>
    </row>
    <row r="271" spans="1:5">
      <c r="A271" s="164">
        <v>38369</v>
      </c>
      <c r="B271" s="11">
        <v>70.766389546340775</v>
      </c>
      <c r="C271" s="11">
        <v>13.945417258242628</v>
      </c>
      <c r="D271" s="11">
        <v>16.008067644092787</v>
      </c>
      <c r="E271" s="11">
        <v>5.5514961415765143</v>
      </c>
    </row>
    <row r="272" spans="1:5">
      <c r="A272" s="164">
        <v>38370</v>
      </c>
      <c r="B272" s="11">
        <v>69.240338874887101</v>
      </c>
      <c r="C272" s="11">
        <v>13.78371982962612</v>
      </c>
      <c r="D272" s="11">
        <v>15.764486851291601</v>
      </c>
      <c r="E272" s="11">
        <v>6.5726862825470942</v>
      </c>
    </row>
    <row r="273" spans="1:5">
      <c r="A273" s="164">
        <v>38371</v>
      </c>
      <c r="B273" s="11">
        <v>68.387935585144277</v>
      </c>
      <c r="C273" s="11">
        <v>13.898091181574385</v>
      </c>
      <c r="D273" s="11">
        <v>15.753626561166719</v>
      </c>
      <c r="E273" s="11">
        <v>5.5612981411844453</v>
      </c>
    </row>
    <row r="274" spans="1:5">
      <c r="A274" s="164">
        <v>38372</v>
      </c>
      <c r="B274" s="11">
        <v>68.639866907603832</v>
      </c>
      <c r="C274" s="11">
        <v>12.96340116737656</v>
      </c>
      <c r="D274" s="11">
        <v>14.323171204716479</v>
      </c>
      <c r="E274" s="11">
        <v>4.7397123558660565</v>
      </c>
    </row>
    <row r="275" spans="1:5">
      <c r="A275" s="164">
        <v>38373</v>
      </c>
      <c r="B275" s="11">
        <v>69.915711856483895</v>
      </c>
      <c r="C275" s="11">
        <v>12.845085975705944</v>
      </c>
      <c r="D275" s="11">
        <v>14.048561011558464</v>
      </c>
      <c r="E275" s="11">
        <v>4.0678298372867943</v>
      </c>
    </row>
    <row r="276" spans="1:5">
      <c r="A276" s="164">
        <v>38376</v>
      </c>
      <c r="B276" s="11">
        <v>69.501840633411035</v>
      </c>
      <c r="C276" s="11">
        <v>12.486196560971772</v>
      </c>
      <c r="D276" s="11">
        <v>12.878752618105654</v>
      </c>
      <c r="E276" s="11">
        <v>3.7007003974265271</v>
      </c>
    </row>
    <row r="277" spans="1:5">
      <c r="A277" s="164">
        <v>38377</v>
      </c>
      <c r="B277" s="11">
        <v>71.03701487089252</v>
      </c>
      <c r="C277" s="11">
        <v>13.52342640795079</v>
      </c>
      <c r="D277" s="11">
        <v>14.217671243503235</v>
      </c>
      <c r="E277" s="11">
        <v>4.1159487444529645</v>
      </c>
    </row>
    <row r="278" spans="1:5">
      <c r="A278" s="164">
        <v>38378</v>
      </c>
      <c r="B278" s="11">
        <v>72.691853497550994</v>
      </c>
      <c r="C278" s="11">
        <v>13.622022401009632</v>
      </c>
      <c r="D278" s="11">
        <v>14.301450624466694</v>
      </c>
      <c r="E278" s="11">
        <v>4.6203061788241078</v>
      </c>
    </row>
    <row r="279" spans="1:5">
      <c r="A279" s="164">
        <v>38379</v>
      </c>
      <c r="B279" s="11">
        <v>72.492813939321891</v>
      </c>
      <c r="C279" s="11">
        <v>13.172424672661293</v>
      </c>
      <c r="D279" s="11">
        <v>15.106663563726633</v>
      </c>
      <c r="E279" s="11">
        <v>4.6630785407495789</v>
      </c>
    </row>
    <row r="280" spans="1:5">
      <c r="A280" s="164">
        <v>38380</v>
      </c>
      <c r="B280" s="11">
        <v>73.786598779780306</v>
      </c>
      <c r="C280" s="11">
        <v>14.221486038807384</v>
      </c>
      <c r="D280" s="11">
        <v>14.08269335195099</v>
      </c>
      <c r="E280" s="11">
        <v>4.3788205521198931</v>
      </c>
    </row>
    <row r="281" spans="1:5">
      <c r="A281" s="164">
        <v>38383</v>
      </c>
      <c r="B281" s="11">
        <v>75.798214936516288</v>
      </c>
      <c r="C281" s="11">
        <v>14.773623599936892</v>
      </c>
      <c r="D281" s="11">
        <v>15.041501822977279</v>
      </c>
      <c r="E281" s="11">
        <v>5.2618916077061497</v>
      </c>
    </row>
    <row r="282" spans="1:5">
      <c r="A282" s="164">
        <v>38384</v>
      </c>
      <c r="B282" s="11">
        <v>75.998416202862757</v>
      </c>
      <c r="C282" s="11">
        <v>15.917337119419471</v>
      </c>
      <c r="D282" s="11">
        <v>16.369560158249939</v>
      </c>
      <c r="E282" s="11">
        <v>5.9872395786922397</v>
      </c>
    </row>
    <row r="283" spans="1:5">
      <c r="A283" s="164">
        <v>38385</v>
      </c>
      <c r="B283" s="11">
        <v>75.588887375053488</v>
      </c>
      <c r="C283" s="11">
        <v>16.461587001104277</v>
      </c>
      <c r="D283" s="11">
        <v>16.987045225351022</v>
      </c>
      <c r="E283" s="11">
        <v>6.3240719288553073</v>
      </c>
    </row>
    <row r="284" spans="1:5">
      <c r="A284" s="164">
        <v>38386</v>
      </c>
      <c r="B284" s="11">
        <v>77.823683937895296</v>
      </c>
      <c r="C284" s="11">
        <v>16.678498185833735</v>
      </c>
      <c r="D284" s="11">
        <v>16.378868978357001</v>
      </c>
      <c r="E284" s="11">
        <v>6.0300119406177108</v>
      </c>
    </row>
    <row r="285" spans="1:5">
      <c r="A285" s="164">
        <v>38387</v>
      </c>
      <c r="B285" s="11">
        <v>79.142431297256167</v>
      </c>
      <c r="C285" s="11">
        <v>17.191197349739696</v>
      </c>
      <c r="D285" s="11">
        <v>17.224420138080848</v>
      </c>
      <c r="E285" s="11">
        <v>7.2009053483274172</v>
      </c>
    </row>
    <row r="286" spans="1:5">
      <c r="A286" s="164">
        <v>38390</v>
      </c>
      <c r="B286" s="11">
        <v>79.441307356032127</v>
      </c>
      <c r="C286" s="11">
        <v>17.995740653099858</v>
      </c>
      <c r="D286" s="11">
        <v>18.794507796136855</v>
      </c>
      <c r="E286" s="11">
        <v>7.08417244390583</v>
      </c>
    </row>
    <row r="287" spans="1:5">
      <c r="A287" s="164">
        <v>38391</v>
      </c>
      <c r="B287" s="11">
        <v>83.93459893813305</v>
      </c>
      <c r="C287" s="11">
        <v>18.733238681179998</v>
      </c>
      <c r="D287" s="11">
        <v>18.374059421301695</v>
      </c>
      <c r="E287" s="11">
        <v>7.1358557145657642</v>
      </c>
    </row>
    <row r="288" spans="1:5">
      <c r="A288" s="164">
        <v>38392</v>
      </c>
      <c r="B288" s="11">
        <v>83.54320850587284</v>
      </c>
      <c r="C288" s="11">
        <v>18.729294841457648</v>
      </c>
      <c r="D288" s="11">
        <v>19.31580172213172</v>
      </c>
      <c r="E288" s="11">
        <v>6.2171410240416298</v>
      </c>
    </row>
    <row r="289" spans="1:5">
      <c r="A289" s="164">
        <v>38393</v>
      </c>
      <c r="B289" s="11">
        <v>84.270099140234862</v>
      </c>
      <c r="C289" s="11">
        <v>19.06846505758007</v>
      </c>
      <c r="D289" s="11">
        <v>17.233728958187893</v>
      </c>
      <c r="E289" s="11">
        <v>6.6644686425121602</v>
      </c>
    </row>
    <row r="290" spans="1:5">
      <c r="A290" s="164">
        <v>38394</v>
      </c>
      <c r="B290" s="11">
        <v>83.947437617575716</v>
      </c>
      <c r="C290" s="11">
        <v>19.940053636220227</v>
      </c>
      <c r="D290" s="11">
        <v>18.969823908152993</v>
      </c>
      <c r="E290" s="11">
        <v>7.4031829765999468</v>
      </c>
    </row>
    <row r="291" spans="1:5">
      <c r="A291" s="164">
        <v>38397</v>
      </c>
      <c r="B291" s="11">
        <v>83.018778123068088</v>
      </c>
      <c r="C291" s="11">
        <v>20.164852500394382</v>
      </c>
      <c r="D291" s="11">
        <v>18.746412225583747</v>
      </c>
      <c r="E291" s="11">
        <v>7.4780346099695301</v>
      </c>
    </row>
    <row r="292" spans="1:5">
      <c r="A292" s="164">
        <v>38398</v>
      </c>
      <c r="B292" s="11">
        <v>83.405950232060476</v>
      </c>
      <c r="C292" s="11">
        <v>21.564915601829945</v>
      </c>
      <c r="D292" s="11">
        <v>19.525250174540382</v>
      </c>
      <c r="E292" s="11">
        <v>7.8326887776015282</v>
      </c>
    </row>
    <row r="293" spans="1:5">
      <c r="A293" s="164">
        <v>38399</v>
      </c>
      <c r="B293" s="11">
        <v>84.664389325217542</v>
      </c>
      <c r="C293" s="11">
        <v>20.993058842088665</v>
      </c>
      <c r="D293" s="11">
        <v>18.619191684120704</v>
      </c>
      <c r="E293" s="11">
        <v>7.8522927768173698</v>
      </c>
    </row>
    <row r="294" spans="1:5">
      <c r="A294" s="164">
        <v>38400</v>
      </c>
      <c r="B294" s="11">
        <v>83.797267188168718</v>
      </c>
      <c r="C294" s="11">
        <v>21.415049692380506</v>
      </c>
      <c r="D294" s="11">
        <v>18.549375533317829</v>
      </c>
      <c r="E294" s="11">
        <v>6.9977366291814418</v>
      </c>
    </row>
    <row r="295" spans="1:5">
      <c r="A295" s="164">
        <v>38401</v>
      </c>
      <c r="B295" s="11">
        <v>84.421950951543096</v>
      </c>
      <c r="C295" s="11">
        <v>21.509701845716997</v>
      </c>
      <c r="D295" s="11">
        <v>17.604530292452104</v>
      </c>
      <c r="E295" s="11">
        <v>7.0725882625510046</v>
      </c>
    </row>
    <row r="296" spans="1:5">
      <c r="A296" s="164">
        <v>38404</v>
      </c>
      <c r="B296" s="11">
        <v>81.468670673831369</v>
      </c>
      <c r="C296" s="11">
        <v>21.738444549613504</v>
      </c>
      <c r="D296" s="11">
        <v>18.045147777519212</v>
      </c>
      <c r="E296" s="11">
        <v>7.0725882625510046</v>
      </c>
    </row>
    <row r="297" spans="1:5">
      <c r="A297" s="164">
        <v>38405</v>
      </c>
      <c r="B297" s="11">
        <v>77.384217831565934</v>
      </c>
      <c r="C297" s="11">
        <v>21.927748856286488</v>
      </c>
      <c r="D297" s="11">
        <v>17.700721433558304</v>
      </c>
      <c r="E297" s="11">
        <v>5.5194168701324209</v>
      </c>
    </row>
    <row r="298" spans="1:5">
      <c r="A298" s="164">
        <v>38406</v>
      </c>
      <c r="B298" s="11">
        <v>76.203951235436762</v>
      </c>
      <c r="C298" s="11">
        <v>21.064047957091034</v>
      </c>
      <c r="D298" s="11">
        <v>17.781397874486078</v>
      </c>
      <c r="E298" s="11">
        <v>6.1111012101013991</v>
      </c>
    </row>
    <row r="299" spans="1:5">
      <c r="A299" s="164">
        <v>38407</v>
      </c>
      <c r="B299" s="11">
        <v>77.999991704788613</v>
      </c>
      <c r="C299" s="11">
        <v>22.397065783246578</v>
      </c>
      <c r="D299" s="11">
        <v>18.161508028857355</v>
      </c>
      <c r="E299" s="11">
        <v>6.9487266311418452</v>
      </c>
    </row>
    <row r="300" spans="1:5">
      <c r="A300" s="164">
        <v>38408</v>
      </c>
      <c r="B300" s="11">
        <v>79.70564574777687</v>
      </c>
      <c r="C300" s="11">
        <v>22.7441236788137</v>
      </c>
      <c r="D300" s="11">
        <v>19.446125203630444</v>
      </c>
      <c r="E300" s="11">
        <v>7.9440751367824376</v>
      </c>
    </row>
    <row r="301" spans="1:5">
      <c r="A301" s="164">
        <v>38411</v>
      </c>
      <c r="B301" s="11">
        <v>79.298531028579561</v>
      </c>
      <c r="C301" s="11">
        <v>23.032023978545503</v>
      </c>
      <c r="D301" s="11">
        <v>19.458536963773188</v>
      </c>
      <c r="E301" s="11">
        <v>7.2516975281139064</v>
      </c>
    </row>
    <row r="302" spans="1:5">
      <c r="A302" s="164">
        <v>38412</v>
      </c>
      <c r="B302" s="11">
        <v>79.775066397831594</v>
      </c>
      <c r="C302" s="11">
        <v>24.455750118315187</v>
      </c>
      <c r="D302" s="11">
        <v>19.787448607555671</v>
      </c>
      <c r="E302" s="11">
        <v>7.8585304129315148</v>
      </c>
    </row>
    <row r="303" spans="1:5">
      <c r="A303" s="164">
        <v>38413</v>
      </c>
      <c r="B303" s="11">
        <v>76.819020760378535</v>
      </c>
      <c r="C303" s="11">
        <v>24.897460167218803</v>
      </c>
      <c r="D303" s="11">
        <v>20.47785276549531</v>
      </c>
      <c r="E303" s="11">
        <v>7.8291244141077412</v>
      </c>
    </row>
    <row r="304" spans="1:5">
      <c r="A304" s="164">
        <v>38414</v>
      </c>
      <c r="B304" s="11">
        <v>77.926115729706595</v>
      </c>
      <c r="C304" s="11">
        <v>25.899195456696646</v>
      </c>
      <c r="D304" s="11">
        <v>20.324257233728961</v>
      </c>
      <c r="E304" s="11">
        <v>7.8638769581721943</v>
      </c>
    </row>
    <row r="305" spans="1:5">
      <c r="A305" s="164">
        <v>38415</v>
      </c>
      <c r="B305" s="11">
        <v>78.176703499928664</v>
      </c>
      <c r="C305" s="11">
        <v>26.770784035336803</v>
      </c>
      <c r="D305" s="11">
        <v>21.661624389108685</v>
      </c>
      <c r="E305" s="11">
        <v>8.9019978257382562</v>
      </c>
    </row>
    <row r="306" spans="1:5">
      <c r="A306" s="164">
        <v>38418</v>
      </c>
      <c r="B306" s="11">
        <v>79.601780456036892</v>
      </c>
      <c r="C306" s="11">
        <v>27.867171478151135</v>
      </c>
      <c r="D306" s="11">
        <v>21.087580482507189</v>
      </c>
      <c r="E306" s="11">
        <v>9.1862558143679411</v>
      </c>
    </row>
    <row r="307" spans="1:5">
      <c r="A307" s="164">
        <v>38419</v>
      </c>
      <c r="B307" s="11">
        <v>80.94850644681155</v>
      </c>
      <c r="C307" s="11">
        <v>26.163432718094327</v>
      </c>
      <c r="D307" s="11">
        <v>20.359941044139326</v>
      </c>
      <c r="E307" s="11">
        <v>8.6622943807809545</v>
      </c>
    </row>
    <row r="308" spans="1:5">
      <c r="A308" s="164">
        <v>38420</v>
      </c>
      <c r="B308" s="11">
        <v>83.595503082885529</v>
      </c>
      <c r="C308" s="11">
        <v>26.262028711153167</v>
      </c>
      <c r="D308" s="11">
        <v>20.336668993871701</v>
      </c>
      <c r="E308" s="11">
        <v>7.555559515959434</v>
      </c>
    </row>
    <row r="309" spans="1:5">
      <c r="A309" s="164">
        <v>38421</v>
      </c>
      <c r="B309" s="11">
        <v>82.644492613058134</v>
      </c>
      <c r="C309" s="11">
        <v>24.522795393595207</v>
      </c>
      <c r="D309" s="11">
        <v>18.941897447831828</v>
      </c>
      <c r="E309" s="11">
        <v>7.7551638716116242</v>
      </c>
    </row>
    <row r="310" spans="1:5">
      <c r="A310" s="164">
        <v>38422</v>
      </c>
      <c r="B310" s="11">
        <v>82.862629684245618</v>
      </c>
      <c r="C310" s="11">
        <v>24.936898564442348</v>
      </c>
      <c r="D310" s="11">
        <v>19.652470716003425</v>
      </c>
      <c r="E310" s="11">
        <v>6.9380335406604665</v>
      </c>
    </row>
    <row r="311" spans="1:5">
      <c r="A311" s="164">
        <v>38425</v>
      </c>
      <c r="B311" s="11">
        <v>83.413529981454275</v>
      </c>
      <c r="C311" s="11">
        <v>24.869853289162329</v>
      </c>
      <c r="D311" s="11">
        <v>19.986036769839433</v>
      </c>
      <c r="E311" s="11">
        <v>7.5395198802373775</v>
      </c>
    </row>
    <row r="312" spans="1:5">
      <c r="A312" s="164">
        <v>38426</v>
      </c>
      <c r="B312" s="11">
        <v>84.200451929240558</v>
      </c>
      <c r="C312" s="11">
        <v>26.684019561445034</v>
      </c>
      <c r="D312" s="11">
        <v>20.758668838724702</v>
      </c>
      <c r="E312" s="11">
        <v>6.7304093671472591</v>
      </c>
    </row>
    <row r="313" spans="1:5">
      <c r="A313" s="164">
        <v>38427</v>
      </c>
      <c r="B313" s="11">
        <v>85.470741436587559</v>
      </c>
      <c r="C313" s="11">
        <v>25.19324814639533</v>
      </c>
      <c r="D313" s="11">
        <v>18.754169575672954</v>
      </c>
      <c r="E313" s="11">
        <v>5.8678334016502927</v>
      </c>
    </row>
    <row r="314" spans="1:5">
      <c r="A314" s="164">
        <v>38428</v>
      </c>
      <c r="B314" s="11">
        <v>85.582347791621089</v>
      </c>
      <c r="C314" s="11">
        <v>25.390440132513014</v>
      </c>
      <c r="D314" s="11">
        <v>18.935691567760465</v>
      </c>
      <c r="E314" s="11">
        <v>6.0585268485680173</v>
      </c>
    </row>
    <row r="315" spans="1:5">
      <c r="A315" s="164">
        <v>38429</v>
      </c>
      <c r="B315" s="11">
        <v>85.770058236245234</v>
      </c>
      <c r="C315" s="11">
        <v>25.291844139454174</v>
      </c>
      <c r="D315" s="11">
        <v>18.572647583585457</v>
      </c>
      <c r="E315" s="11">
        <v>6.0086257596549748</v>
      </c>
    </row>
    <row r="316" spans="1:5">
      <c r="A316" s="164">
        <v>38432</v>
      </c>
      <c r="B316" s="11">
        <v>85.561564398212028</v>
      </c>
      <c r="C316" s="11">
        <v>25.481148446127154</v>
      </c>
      <c r="D316" s="11">
        <v>17.938096346288109</v>
      </c>
      <c r="E316" s="11">
        <v>5.4855554169414154</v>
      </c>
    </row>
    <row r="317" spans="1:5">
      <c r="A317" s="164">
        <v>38433</v>
      </c>
      <c r="B317" s="11">
        <v>84.275482671073263</v>
      </c>
      <c r="C317" s="11">
        <v>25.469316926960083</v>
      </c>
      <c r="D317" s="11">
        <v>18.892250407260896</v>
      </c>
      <c r="E317" s="11">
        <v>4.4100087326905602</v>
      </c>
    </row>
    <row r="318" spans="1:5">
      <c r="A318" s="164">
        <v>38434</v>
      </c>
      <c r="B318" s="11">
        <v>85.063427622331062</v>
      </c>
      <c r="C318" s="11">
        <v>24.297996529421049</v>
      </c>
      <c r="D318" s="11">
        <v>19.325110542238782</v>
      </c>
      <c r="E318" s="11">
        <v>4.4830781843132312</v>
      </c>
    </row>
    <row r="319" spans="1:5">
      <c r="A319" s="164">
        <v>38440</v>
      </c>
      <c r="B319" s="11">
        <v>85.289471910694743</v>
      </c>
      <c r="C319" s="11">
        <v>25.078876794447062</v>
      </c>
      <c r="D319" s="11">
        <v>19.63075013575364</v>
      </c>
      <c r="E319" s="11">
        <v>3.8441660280515295</v>
      </c>
    </row>
    <row r="320" spans="1:5">
      <c r="A320" s="164">
        <v>38441</v>
      </c>
      <c r="B320" s="11">
        <v>85.415868510152634</v>
      </c>
      <c r="C320" s="11">
        <v>23.694589051900923</v>
      </c>
      <c r="D320" s="11">
        <v>19.384066402916776</v>
      </c>
      <c r="E320" s="11">
        <v>5.2743668799344201</v>
      </c>
    </row>
    <row r="321" spans="1:5">
      <c r="A321" s="164">
        <v>38442</v>
      </c>
      <c r="B321" s="11">
        <v>86.248351650102236</v>
      </c>
      <c r="C321" s="11">
        <v>24.885628648051753</v>
      </c>
      <c r="D321" s="11">
        <v>19.523698704522541</v>
      </c>
      <c r="E321" s="11">
        <v>5.2012974283117295</v>
      </c>
    </row>
    <row r="322" spans="1:5">
      <c r="A322" s="164">
        <v>38443</v>
      </c>
      <c r="B322" s="11">
        <v>88.544487272338188</v>
      </c>
      <c r="C322" s="11">
        <v>25.899195456696646</v>
      </c>
      <c r="D322" s="11">
        <v>20.803661469242112</v>
      </c>
      <c r="E322" s="11">
        <v>4.5178307283776835</v>
      </c>
    </row>
    <row r="323" spans="1:5">
      <c r="A323" s="164">
        <v>38446</v>
      </c>
      <c r="B323" s="11">
        <v>89.293284839031799</v>
      </c>
      <c r="C323" s="11">
        <v>26.340905505600258</v>
      </c>
      <c r="D323" s="11">
        <v>20.310294003568398</v>
      </c>
      <c r="E323" s="11">
        <v>4.8029798078807948</v>
      </c>
    </row>
    <row r="324" spans="1:5">
      <c r="A324" s="164">
        <v>38447</v>
      </c>
      <c r="B324" s="11">
        <v>89.509322667744541</v>
      </c>
      <c r="C324" s="11">
        <v>28.020981227322928</v>
      </c>
      <c r="D324" s="11">
        <v>21.655418509037322</v>
      </c>
      <c r="E324" s="11">
        <v>5.2725846981875275</v>
      </c>
    </row>
    <row r="325" spans="1:5">
      <c r="A325" s="164">
        <v>38448</v>
      </c>
      <c r="B325" s="11">
        <v>90.988225551381404</v>
      </c>
      <c r="C325" s="11">
        <v>29.196245464584308</v>
      </c>
      <c r="D325" s="11">
        <v>22.471491738422163</v>
      </c>
      <c r="E325" s="11">
        <v>5.5113970522713824</v>
      </c>
    </row>
    <row r="326" spans="1:5">
      <c r="A326" s="164">
        <v>38449</v>
      </c>
      <c r="B326" s="11">
        <v>92.354953803319276</v>
      </c>
      <c r="C326" s="11">
        <v>29.973181889887996</v>
      </c>
      <c r="D326" s="11">
        <v>22.300830036459548</v>
      </c>
      <c r="E326" s="11">
        <v>6.1413982997986203</v>
      </c>
    </row>
    <row r="327" spans="1:5">
      <c r="A327" s="164">
        <v>38450</v>
      </c>
      <c r="B327" s="11">
        <v>91.147952502258789</v>
      </c>
      <c r="C327" s="11">
        <v>30.126991639059781</v>
      </c>
      <c r="D327" s="11">
        <v>22.735241641455293</v>
      </c>
      <c r="E327" s="11">
        <v>5.2556539715920243</v>
      </c>
    </row>
    <row r="328" spans="1:5">
      <c r="A328" s="164">
        <v>38453</v>
      </c>
      <c r="B328" s="11">
        <v>89.626249079366531</v>
      </c>
      <c r="C328" s="11">
        <v>29.460482725982011</v>
      </c>
      <c r="D328" s="11">
        <v>22.922969513614149</v>
      </c>
      <c r="E328" s="11">
        <v>5.256545062465471</v>
      </c>
    </row>
    <row r="329" spans="1:5">
      <c r="A329" s="164">
        <v>38454</v>
      </c>
      <c r="B329" s="11">
        <v>87.011809398925337</v>
      </c>
      <c r="C329" s="11">
        <v>29.661618551822045</v>
      </c>
      <c r="D329" s="11">
        <v>22.220153595531773</v>
      </c>
      <c r="E329" s="11">
        <v>5.8402095845734321</v>
      </c>
    </row>
    <row r="330" spans="1:5">
      <c r="A330" s="164">
        <v>38455</v>
      </c>
      <c r="B330" s="11">
        <v>89.42711495981743</v>
      </c>
      <c r="C330" s="11">
        <v>30.233475311563346</v>
      </c>
      <c r="D330" s="11">
        <v>22.850050422775595</v>
      </c>
      <c r="E330" s="11">
        <v>4.5953556343675874</v>
      </c>
    </row>
    <row r="331" spans="1:5">
      <c r="A331" s="164">
        <v>38456</v>
      </c>
      <c r="B331" s="11">
        <v>91.231037498692274</v>
      </c>
      <c r="C331" s="11">
        <v>29.768102224325609</v>
      </c>
      <c r="D331" s="11">
        <v>23.554417810875812</v>
      </c>
      <c r="E331" s="11">
        <v>3.5492149489404863</v>
      </c>
    </row>
    <row r="332" spans="1:5">
      <c r="A332" s="164">
        <v>38457</v>
      </c>
      <c r="B332" s="11">
        <v>90.988871092776691</v>
      </c>
      <c r="C332" s="11">
        <v>27.279539359520435</v>
      </c>
      <c r="D332" s="11">
        <v>21.680242029322784</v>
      </c>
      <c r="E332" s="11">
        <v>1.817825381832427</v>
      </c>
    </row>
    <row r="333" spans="1:5">
      <c r="A333" s="164">
        <v>38460</v>
      </c>
      <c r="B333" s="11">
        <v>89.213090216843398</v>
      </c>
      <c r="C333" s="11">
        <v>26.151601198927278</v>
      </c>
      <c r="D333" s="11">
        <v>19.906911798929496</v>
      </c>
      <c r="E333" s="11">
        <v>2.1172319153107226</v>
      </c>
    </row>
    <row r="334" spans="1:5">
      <c r="A334" s="164">
        <v>38461</v>
      </c>
      <c r="B334" s="11">
        <v>91.036138802605933</v>
      </c>
      <c r="C334" s="11">
        <v>26.680075721722663</v>
      </c>
      <c r="D334" s="11">
        <v>20.068264680785049</v>
      </c>
      <c r="E334" s="11">
        <v>2.7231737092548647</v>
      </c>
    </row>
    <row r="335" spans="1:5">
      <c r="A335" s="164">
        <v>38462</v>
      </c>
      <c r="B335" s="11">
        <v>91.727005744923616</v>
      </c>
      <c r="C335" s="11">
        <v>27.15728032812747</v>
      </c>
      <c r="D335" s="11">
        <v>19.944147079357705</v>
      </c>
      <c r="E335" s="11">
        <v>1.3615868546274323</v>
      </c>
    </row>
    <row r="336" spans="1:5">
      <c r="A336" s="164">
        <v>38463</v>
      </c>
      <c r="B336" s="11">
        <v>91.727005744923616</v>
      </c>
      <c r="C336" s="11">
        <v>27.464899826471047</v>
      </c>
      <c r="D336" s="11">
        <v>20.282367543247233</v>
      </c>
      <c r="E336" s="11">
        <v>3.3620858655165669</v>
      </c>
    </row>
    <row r="337" spans="1:5">
      <c r="A337" s="164">
        <v>38464</v>
      </c>
      <c r="B337" s="11">
        <v>93.888887172476103</v>
      </c>
      <c r="C337" s="11">
        <v>27.464899826471047</v>
      </c>
      <c r="D337" s="11">
        <v>21.939337522302395</v>
      </c>
      <c r="E337" s="11">
        <v>2.6643617116073375</v>
      </c>
    </row>
    <row r="338" spans="1:5">
      <c r="A338" s="164">
        <v>38467</v>
      </c>
      <c r="B338" s="11">
        <v>95.827231015740153</v>
      </c>
      <c r="C338" s="11">
        <v>28.707209339012469</v>
      </c>
      <c r="D338" s="11">
        <v>21.970366922659224</v>
      </c>
      <c r="E338" s="11">
        <v>3.5536704033077191</v>
      </c>
    </row>
    <row r="339" spans="1:5">
      <c r="A339" s="164">
        <v>38468</v>
      </c>
      <c r="B339" s="11">
        <v>96.175017760711455</v>
      </c>
      <c r="C339" s="11">
        <v>28.659883262344227</v>
      </c>
      <c r="D339" s="11">
        <v>21.064308432239564</v>
      </c>
      <c r="E339" s="11">
        <v>2.63852007627737</v>
      </c>
    </row>
    <row r="340" spans="1:5">
      <c r="A340" s="164">
        <v>38469</v>
      </c>
      <c r="B340" s="11">
        <v>96.754631838889125</v>
      </c>
      <c r="C340" s="11">
        <v>25.733554188357783</v>
      </c>
      <c r="D340" s="11">
        <v>17.454037700721432</v>
      </c>
      <c r="E340" s="11">
        <v>3.0439664236958959</v>
      </c>
    </row>
    <row r="341" spans="1:5">
      <c r="A341" s="164">
        <v>38470</v>
      </c>
      <c r="B341" s="11">
        <v>96.155699055589892</v>
      </c>
      <c r="C341" s="11">
        <v>22.219592995740641</v>
      </c>
      <c r="D341" s="11">
        <v>16.087192615002724</v>
      </c>
      <c r="E341" s="11">
        <v>1.8712908342392758</v>
      </c>
    </row>
    <row r="342" spans="1:5">
      <c r="A342" s="164">
        <v>38471</v>
      </c>
      <c r="B342" s="11">
        <v>95.395427556707403</v>
      </c>
      <c r="C342" s="11">
        <v>20.780091497081557</v>
      </c>
      <c r="D342" s="11">
        <v>16.288883717322165</v>
      </c>
      <c r="E342" s="11">
        <v>3.0858476947478999</v>
      </c>
    </row>
    <row r="343" spans="1:5">
      <c r="A343" s="164">
        <v>38474</v>
      </c>
      <c r="B343" s="11">
        <v>94.989007115412065</v>
      </c>
      <c r="C343" s="11">
        <v>21.446600410159331</v>
      </c>
      <c r="D343" s="11">
        <v>17.103405476689165</v>
      </c>
      <c r="E343" s="11">
        <v>3.5590169485484178</v>
      </c>
    </row>
    <row r="344" spans="1:5">
      <c r="A344" s="164">
        <v>38475</v>
      </c>
      <c r="B344" s="11">
        <v>93.816853304959807</v>
      </c>
      <c r="C344" s="11">
        <v>22.24719987379714</v>
      </c>
      <c r="D344" s="11">
        <v>17.54557443177411</v>
      </c>
      <c r="E344" s="11">
        <v>3.4707989520771365</v>
      </c>
    </row>
    <row r="345" spans="1:5">
      <c r="A345" s="164">
        <v>38476</v>
      </c>
      <c r="B345" s="11">
        <v>92.512448168719388</v>
      </c>
      <c r="C345" s="11">
        <v>22.933427985486659</v>
      </c>
      <c r="D345" s="11">
        <v>17.374912729811498</v>
      </c>
      <c r="E345" s="11">
        <v>4.7610985368287917</v>
      </c>
    </row>
    <row r="346" spans="1:5">
      <c r="A346" s="164">
        <v>38478</v>
      </c>
      <c r="B346" s="11">
        <v>91.891397824908452</v>
      </c>
      <c r="C346" s="11">
        <v>23.722195929957397</v>
      </c>
      <c r="D346" s="11">
        <v>18.881390117135997</v>
      </c>
      <c r="E346" s="11">
        <v>4.3779294612464472</v>
      </c>
    </row>
    <row r="347" spans="1:5">
      <c r="A347" s="164">
        <v>38481</v>
      </c>
      <c r="B347" s="11">
        <v>89.502645475295978</v>
      </c>
      <c r="C347" s="11">
        <v>23.406688752169121</v>
      </c>
      <c r="D347" s="11">
        <v>19.277014971685674</v>
      </c>
      <c r="E347" s="11">
        <v>5.0453565254584571</v>
      </c>
    </row>
    <row r="348" spans="1:5">
      <c r="A348" s="164">
        <v>38482</v>
      </c>
      <c r="B348" s="11">
        <v>88.323056312711017</v>
      </c>
      <c r="C348" s="11">
        <v>25.82426250197193</v>
      </c>
      <c r="D348" s="11">
        <v>18.75727251570865</v>
      </c>
      <c r="E348" s="11">
        <v>3.9207998431680062</v>
      </c>
    </row>
    <row r="349" spans="1:5">
      <c r="A349" s="164">
        <v>38483</v>
      </c>
      <c r="B349" s="11">
        <v>88.063448532027195</v>
      </c>
      <c r="C349" s="11">
        <v>26.656412683388535</v>
      </c>
      <c r="D349" s="11">
        <v>18.24218446978513</v>
      </c>
      <c r="E349" s="11">
        <v>4.3565432802837121</v>
      </c>
    </row>
    <row r="350" spans="1:5">
      <c r="A350" s="164">
        <v>38484</v>
      </c>
      <c r="B350" s="11">
        <v>90.114477966142033</v>
      </c>
      <c r="C350" s="11">
        <v>25.843981700583679</v>
      </c>
      <c r="D350" s="11">
        <v>19.525250174540382</v>
      </c>
      <c r="E350" s="11">
        <v>3.3095115039831646</v>
      </c>
    </row>
    <row r="351" spans="1:5">
      <c r="A351" s="164">
        <v>38485</v>
      </c>
      <c r="B351" s="11">
        <v>92.633561148889612</v>
      </c>
      <c r="C351" s="11">
        <v>25.141978230004732</v>
      </c>
      <c r="D351" s="11">
        <v>20.269955783104507</v>
      </c>
      <c r="E351" s="11">
        <v>2.8363422501826672</v>
      </c>
    </row>
    <row r="352" spans="1:5">
      <c r="A352" s="164">
        <v>38489</v>
      </c>
      <c r="B352" s="11">
        <v>92.732561108944779</v>
      </c>
      <c r="C352" s="11">
        <v>25.082820634169433</v>
      </c>
      <c r="D352" s="11">
        <v>20.406485144674594</v>
      </c>
      <c r="E352" s="11">
        <v>4.5962467252410333</v>
      </c>
    </row>
    <row r="353" spans="1:5">
      <c r="A353" s="164">
        <v>38490</v>
      </c>
      <c r="B353" s="11">
        <v>93.954113192258305</v>
      </c>
      <c r="C353" s="11">
        <v>26.620918125887368</v>
      </c>
      <c r="D353" s="11">
        <v>21.272205414630367</v>
      </c>
      <c r="E353" s="11">
        <v>5.644169592415027</v>
      </c>
    </row>
    <row r="354" spans="1:5">
      <c r="A354" s="164">
        <v>38491</v>
      </c>
      <c r="B354" s="11">
        <v>93.883689299063207</v>
      </c>
      <c r="C354" s="11">
        <v>25.982016090866068</v>
      </c>
      <c r="D354" s="11">
        <v>21.80746257078583</v>
      </c>
      <c r="E354" s="11">
        <v>6.1360517545579212</v>
      </c>
    </row>
    <row r="355" spans="1:5">
      <c r="A355" s="164">
        <v>38492</v>
      </c>
      <c r="B355" s="11">
        <v>94.456747762613574</v>
      </c>
      <c r="C355" s="11">
        <v>25.950465373087241</v>
      </c>
      <c r="D355" s="11">
        <v>21.725234659840215</v>
      </c>
      <c r="E355" s="11">
        <v>5.975655397337416</v>
      </c>
    </row>
    <row r="356" spans="1:5">
      <c r="A356" s="164">
        <v>38495</v>
      </c>
      <c r="B356" s="11">
        <v>93.768510555423518</v>
      </c>
      <c r="C356" s="11">
        <v>26.123994320870803</v>
      </c>
      <c r="D356" s="11">
        <v>21.687999379412005</v>
      </c>
      <c r="E356" s="11">
        <v>6.3837750173762604</v>
      </c>
    </row>
    <row r="357" spans="1:5">
      <c r="A357" s="164">
        <v>38496</v>
      </c>
      <c r="B357" s="11">
        <v>90.796573675400595</v>
      </c>
      <c r="C357" s="11">
        <v>27.362359993689857</v>
      </c>
      <c r="D357" s="11">
        <v>21.734543479947259</v>
      </c>
      <c r="E357" s="11">
        <v>6.4024879257186571</v>
      </c>
    </row>
    <row r="358" spans="1:5">
      <c r="A358" s="164">
        <v>38497</v>
      </c>
      <c r="B358" s="11">
        <v>89.998385896143418</v>
      </c>
      <c r="C358" s="11">
        <v>27.188831045906291</v>
      </c>
      <c r="D358" s="11">
        <v>21.506477387324495</v>
      </c>
      <c r="E358" s="11">
        <v>6.0407050310990682</v>
      </c>
    </row>
    <row r="359" spans="1:5">
      <c r="A359" s="164">
        <v>38498</v>
      </c>
      <c r="B359" s="11">
        <v>90.093476653668731</v>
      </c>
      <c r="C359" s="11">
        <v>28.151127938160592</v>
      </c>
      <c r="D359" s="11">
        <v>22.586300519742466</v>
      </c>
      <c r="E359" s="11">
        <v>6.7188251857924346</v>
      </c>
    </row>
    <row r="360" spans="1:5">
      <c r="A360" s="164">
        <v>38499</v>
      </c>
      <c r="B360" s="11">
        <v>89.49907334062479</v>
      </c>
      <c r="C360" s="11">
        <v>28.663827102066573</v>
      </c>
      <c r="D360" s="11">
        <v>22.67783725079514</v>
      </c>
      <c r="E360" s="11">
        <v>6.822191727112326</v>
      </c>
    </row>
    <row r="361" spans="1:5">
      <c r="A361" s="164">
        <v>38502</v>
      </c>
      <c r="B361" s="11">
        <v>90.487568395549005</v>
      </c>
      <c r="C361" s="11">
        <v>28.770310774570117</v>
      </c>
      <c r="D361" s="11">
        <v>23.155690016290436</v>
      </c>
      <c r="E361" s="11">
        <v>6.822191727112326</v>
      </c>
    </row>
    <row r="362" spans="1:5">
      <c r="A362" s="164">
        <v>38503</v>
      </c>
      <c r="B362" s="11">
        <v>92.149572325360268</v>
      </c>
      <c r="C362" s="11">
        <v>29.034548035967823</v>
      </c>
      <c r="D362" s="11">
        <v>22.936932743774733</v>
      </c>
      <c r="E362" s="11">
        <v>6.1734775712427128</v>
      </c>
    </row>
    <row r="363" spans="1:5">
      <c r="A363" s="164">
        <v>38504</v>
      </c>
      <c r="B363" s="11">
        <v>92.163463736268952</v>
      </c>
      <c r="C363" s="11">
        <v>29.917968133775048</v>
      </c>
      <c r="D363" s="11">
        <v>23.431851679466309</v>
      </c>
      <c r="E363" s="11">
        <v>7.1287269875781938</v>
      </c>
    </row>
    <row r="364" spans="1:5">
      <c r="A364" s="164">
        <v>38505</v>
      </c>
      <c r="B364" s="11">
        <v>93.092634521850769</v>
      </c>
      <c r="C364" s="11">
        <v>29.436819687647887</v>
      </c>
      <c r="D364" s="11">
        <v>22.561476999456996</v>
      </c>
      <c r="E364" s="11">
        <v>7.3131827983817734</v>
      </c>
    </row>
    <row r="365" spans="1:5">
      <c r="A365" s="164">
        <v>38506</v>
      </c>
      <c r="B365" s="11">
        <v>94.080561579723181</v>
      </c>
      <c r="C365" s="11">
        <v>29.50780880265026</v>
      </c>
      <c r="D365" s="11">
        <v>22.190675665192785</v>
      </c>
      <c r="E365" s="11">
        <v>6.5762506460408794</v>
      </c>
    </row>
    <row r="366" spans="1:5">
      <c r="A366" s="164">
        <v>38509</v>
      </c>
      <c r="B366" s="11">
        <v>93.785017067858661</v>
      </c>
      <c r="C366" s="11">
        <v>29.267234579586678</v>
      </c>
      <c r="D366" s="11">
        <v>22.190675665192785</v>
      </c>
      <c r="E366" s="11">
        <v>6.7090231861845231</v>
      </c>
    </row>
    <row r="367" spans="1:5">
      <c r="A367" s="164">
        <v>38510</v>
      </c>
      <c r="B367" s="11">
        <v>93.231321113224595</v>
      </c>
      <c r="C367" s="11">
        <v>30.091497081558611</v>
      </c>
      <c r="D367" s="11">
        <v>23.106042975719507</v>
      </c>
      <c r="E367" s="11">
        <v>6.6867459143483421</v>
      </c>
    </row>
    <row r="368" spans="1:5">
      <c r="A368" s="164">
        <v>38511</v>
      </c>
      <c r="B368" s="11">
        <v>94.087789493080962</v>
      </c>
      <c r="C368" s="11">
        <v>30.616027764631642</v>
      </c>
      <c r="D368" s="11">
        <v>23.596307501357543</v>
      </c>
      <c r="E368" s="11">
        <v>6.4559533781255052</v>
      </c>
    </row>
    <row r="369" spans="1:5">
      <c r="A369" s="164">
        <v>38512</v>
      </c>
      <c r="B369" s="11">
        <v>94.445425140520229</v>
      </c>
      <c r="C369" s="11">
        <v>30.623915444076346</v>
      </c>
      <c r="D369" s="11">
        <v>23.2798076177178</v>
      </c>
      <c r="E369" s="11">
        <v>7.0137762649034983</v>
      </c>
    </row>
    <row r="370" spans="1:5">
      <c r="A370" s="164">
        <v>38513</v>
      </c>
      <c r="B370" s="11">
        <v>93.955920226354067</v>
      </c>
      <c r="C370" s="11">
        <v>31.921438712730716</v>
      </c>
      <c r="D370" s="11">
        <v>24.053991156620913</v>
      </c>
      <c r="E370" s="11">
        <v>6.7624886385913516</v>
      </c>
    </row>
    <row r="371" spans="1:5">
      <c r="A371" s="164">
        <v>38516</v>
      </c>
      <c r="B371" s="11">
        <v>93.382051820818901</v>
      </c>
      <c r="C371" s="11">
        <v>33.203186622495664</v>
      </c>
      <c r="D371" s="11">
        <v>24.299123419439923</v>
      </c>
      <c r="E371" s="11">
        <v>7.0039742652955663</v>
      </c>
    </row>
    <row r="372" spans="1:5">
      <c r="A372" s="164">
        <v>38517</v>
      </c>
      <c r="B372" s="11">
        <v>93.089877688430306</v>
      </c>
      <c r="C372" s="11">
        <v>33.041489193879144</v>
      </c>
      <c r="D372" s="11">
        <v>25.299821580947956</v>
      </c>
      <c r="E372" s="11">
        <v>7.2793213451907866</v>
      </c>
    </row>
    <row r="373" spans="1:5">
      <c r="A373" s="164">
        <v>38518</v>
      </c>
      <c r="B373" s="11">
        <v>93.401017179609056</v>
      </c>
      <c r="C373" s="11">
        <v>32.891623284429713</v>
      </c>
      <c r="D373" s="11">
        <v>24.808005585292079</v>
      </c>
      <c r="E373" s="11">
        <v>7.5172426084011947</v>
      </c>
    </row>
    <row r="374" spans="1:5">
      <c r="A374" s="164">
        <v>38519</v>
      </c>
      <c r="B374" s="11">
        <v>92.446436037376941</v>
      </c>
      <c r="C374" s="11">
        <v>33.865751695851081</v>
      </c>
      <c r="D374" s="11">
        <v>25.638042044837484</v>
      </c>
      <c r="E374" s="11">
        <v>7.9075404109711114</v>
      </c>
    </row>
    <row r="375" spans="1:5">
      <c r="A375" s="164">
        <v>38523</v>
      </c>
      <c r="B375" s="11">
        <v>92.10878589281468</v>
      </c>
      <c r="C375" s="11">
        <v>36.0861334595362</v>
      </c>
      <c r="D375" s="11">
        <v>25.956093398495089</v>
      </c>
      <c r="E375" s="11">
        <v>8.3655611199229991</v>
      </c>
    </row>
    <row r="376" spans="1:5">
      <c r="A376" s="164">
        <v>38524</v>
      </c>
      <c r="B376" s="11">
        <v>92.65987217414046</v>
      </c>
      <c r="C376" s="11">
        <v>36.429247515380972</v>
      </c>
      <c r="D376" s="11">
        <v>26.967651850128004</v>
      </c>
      <c r="E376" s="11">
        <v>8.143679492434627</v>
      </c>
    </row>
    <row r="377" spans="1:5">
      <c r="A377" s="164">
        <v>38525</v>
      </c>
      <c r="B377" s="11">
        <v>93.643379625754903</v>
      </c>
      <c r="C377" s="11">
        <v>37.292948414576429</v>
      </c>
      <c r="D377" s="11">
        <v>27.054534171127141</v>
      </c>
      <c r="E377" s="11">
        <v>8.167738946017721</v>
      </c>
    </row>
    <row r="378" spans="1:5">
      <c r="A378" s="164">
        <v>38526</v>
      </c>
      <c r="B378" s="11">
        <v>93.846440000951119</v>
      </c>
      <c r="C378" s="11">
        <v>37.296892254298783</v>
      </c>
      <c r="D378" s="11">
        <v>28.497401287720127</v>
      </c>
      <c r="E378" s="11">
        <v>6.9959544474345474</v>
      </c>
    </row>
    <row r="379" spans="1:5">
      <c r="A379" s="164">
        <v>38527</v>
      </c>
      <c r="B379" s="11">
        <v>95.621329921061374</v>
      </c>
      <c r="C379" s="11">
        <v>36.271493926486812</v>
      </c>
      <c r="D379" s="11">
        <v>28.497401287720127</v>
      </c>
      <c r="E379" s="11">
        <v>6.1797152073568382</v>
      </c>
    </row>
    <row r="380" spans="1:5">
      <c r="A380" s="164">
        <v>38530</v>
      </c>
      <c r="B380" s="11">
        <v>96.207375901849801</v>
      </c>
      <c r="C380" s="11">
        <v>34.370563180312338</v>
      </c>
      <c r="D380" s="11">
        <v>25.655108215033749</v>
      </c>
      <c r="E380" s="11">
        <v>6.1012992104934884</v>
      </c>
    </row>
    <row r="381" spans="1:5">
      <c r="A381" s="164">
        <v>38531</v>
      </c>
      <c r="B381" s="11">
        <v>97.52947233962621</v>
      </c>
      <c r="C381" s="11">
        <v>34.603249723931221</v>
      </c>
      <c r="D381" s="11">
        <v>26.333100612830663</v>
      </c>
      <c r="E381" s="11">
        <v>7.070806080804112</v>
      </c>
    </row>
    <row r="382" spans="1:5">
      <c r="A382" s="164">
        <v>38532</v>
      </c>
      <c r="B382" s="11">
        <v>97.283702005801544</v>
      </c>
      <c r="C382" s="11">
        <v>36.208392490929171</v>
      </c>
      <c r="D382" s="11">
        <v>27.416026685284319</v>
      </c>
      <c r="E382" s="11">
        <v>6.9175384505711781</v>
      </c>
    </row>
    <row r="383" spans="1:5">
      <c r="A383" s="164">
        <v>38533</v>
      </c>
      <c r="B383" s="11">
        <v>96.567666482952148</v>
      </c>
      <c r="C383" s="11">
        <v>35.656254929799665</v>
      </c>
      <c r="D383" s="11">
        <v>27.60685749747887</v>
      </c>
      <c r="E383" s="11">
        <v>6.1583290263941031</v>
      </c>
    </row>
    <row r="384" spans="1:5">
      <c r="A384" s="164">
        <v>38534</v>
      </c>
      <c r="B384" s="11">
        <v>97.363541936373579</v>
      </c>
      <c r="C384" s="11">
        <v>35.991481306199717</v>
      </c>
      <c r="D384" s="11">
        <v>28.795283531145767</v>
      </c>
      <c r="E384" s="11">
        <v>6.4354582880362168</v>
      </c>
    </row>
    <row r="385" spans="1:5">
      <c r="A385" s="164">
        <v>38537</v>
      </c>
      <c r="B385" s="11">
        <v>96.919970901136566</v>
      </c>
      <c r="C385" s="11">
        <v>35.932323710364415</v>
      </c>
      <c r="D385" s="11">
        <v>29.135055465053149</v>
      </c>
      <c r="E385" s="11">
        <v>6.4354582880362168</v>
      </c>
    </row>
    <row r="386" spans="1:5">
      <c r="A386" s="164">
        <v>38538</v>
      </c>
      <c r="B386" s="11">
        <v>98.547690023776639</v>
      </c>
      <c r="C386" s="11">
        <v>37.131250985959923</v>
      </c>
      <c r="D386" s="11">
        <v>28.776665890931664</v>
      </c>
      <c r="E386" s="11">
        <v>7.3755591595230863</v>
      </c>
    </row>
    <row r="387" spans="1:5">
      <c r="A387" s="164">
        <v>38539</v>
      </c>
      <c r="B387" s="11">
        <v>99.160132467069261</v>
      </c>
      <c r="C387" s="11">
        <v>37.308723773465857</v>
      </c>
      <c r="D387" s="11">
        <v>29.017143743697165</v>
      </c>
      <c r="E387" s="11">
        <v>6.4800128317085797</v>
      </c>
    </row>
    <row r="388" spans="1:5">
      <c r="A388" s="164">
        <v>38540</v>
      </c>
      <c r="B388" s="11">
        <v>97.545074954111044</v>
      </c>
      <c r="C388" s="11">
        <v>35.908660672030294</v>
      </c>
      <c r="D388" s="11">
        <v>26.994026840431314</v>
      </c>
      <c r="E388" s="11">
        <v>6.7411024576286174</v>
      </c>
    </row>
    <row r="389" spans="1:5">
      <c r="A389" s="164">
        <v>38541</v>
      </c>
      <c r="B389" s="11">
        <v>98.50512880736126</v>
      </c>
      <c r="C389" s="11">
        <v>37.801703738760068</v>
      </c>
      <c r="D389" s="11">
        <v>29.117989294856887</v>
      </c>
      <c r="E389" s="11">
        <v>7.9877385895813546</v>
      </c>
    </row>
    <row r="390" spans="1:5">
      <c r="A390" s="164">
        <v>38544</v>
      </c>
      <c r="B390" s="11">
        <v>100.02132139616722</v>
      </c>
      <c r="C390" s="11">
        <v>38.180312352106007</v>
      </c>
      <c r="D390" s="11">
        <v>31.19695911876504</v>
      </c>
      <c r="E390" s="11">
        <v>8.6631854716544012</v>
      </c>
    </row>
    <row r="391" spans="1:5">
      <c r="A391" s="164">
        <v>38545</v>
      </c>
      <c r="B391" s="11">
        <v>99.189535739217249</v>
      </c>
      <c r="C391" s="11">
        <v>37.442814324025868</v>
      </c>
      <c r="D391" s="11">
        <v>30.914591575517804</v>
      </c>
      <c r="E391" s="11">
        <v>8.9100176435992946</v>
      </c>
    </row>
    <row r="392" spans="1:5">
      <c r="A392" s="164">
        <v>38546</v>
      </c>
      <c r="B392" s="11">
        <v>98.797964954586519</v>
      </c>
      <c r="C392" s="11">
        <v>37.959457327654206</v>
      </c>
      <c r="D392" s="11">
        <v>31.898223566829575</v>
      </c>
      <c r="E392" s="11">
        <v>9.0062554579315943</v>
      </c>
    </row>
    <row r="393" spans="1:5">
      <c r="A393" s="164">
        <v>38547</v>
      </c>
      <c r="B393" s="11">
        <v>98.322169014693998</v>
      </c>
      <c r="C393" s="11">
        <v>37.612399432087081</v>
      </c>
      <c r="D393" s="11">
        <v>31.857885346365688</v>
      </c>
      <c r="E393" s="11">
        <v>9.2922956283081728</v>
      </c>
    </row>
    <row r="394" spans="1:5">
      <c r="A394" s="164">
        <v>38548</v>
      </c>
      <c r="B394" s="11">
        <v>98.689939311427096</v>
      </c>
      <c r="C394" s="11">
        <v>37.517747278750591</v>
      </c>
      <c r="D394" s="11">
        <v>31.636025133814304</v>
      </c>
      <c r="E394" s="11">
        <v>9.418830532337692</v>
      </c>
    </row>
    <row r="395" spans="1:5">
      <c r="A395" s="164">
        <v>38551</v>
      </c>
      <c r="B395" s="11">
        <v>98.671386243282996</v>
      </c>
      <c r="C395" s="11">
        <v>37.450702003470568</v>
      </c>
      <c r="D395" s="11">
        <v>31.836164766115903</v>
      </c>
      <c r="E395" s="11">
        <v>8.8137798292669967</v>
      </c>
    </row>
    <row r="396" spans="1:5">
      <c r="A396" s="164">
        <v>38552</v>
      </c>
      <c r="B396" s="11">
        <v>99.778150343810978</v>
      </c>
      <c r="C396" s="11">
        <v>37.837198296261235</v>
      </c>
      <c r="D396" s="11">
        <v>32.262819021022423</v>
      </c>
      <c r="E396" s="11">
        <v>9.5462565272406366</v>
      </c>
    </row>
    <row r="397" spans="1:5">
      <c r="A397" s="164">
        <v>38553</v>
      </c>
      <c r="B397" s="11">
        <v>100.19025115744927</v>
      </c>
      <c r="C397" s="11">
        <v>36.29515696482094</v>
      </c>
      <c r="D397" s="11">
        <v>31.378481110852537</v>
      </c>
      <c r="E397" s="11">
        <v>10.067544688207304</v>
      </c>
    </row>
    <row r="398" spans="1:5">
      <c r="A398" s="164">
        <v>38554</v>
      </c>
      <c r="B398" s="11">
        <v>100.40329337010799</v>
      </c>
      <c r="C398" s="11">
        <v>35.991481306199717</v>
      </c>
      <c r="D398" s="11">
        <v>32.307811651539836</v>
      </c>
      <c r="E398" s="11">
        <v>9.3404145354743218</v>
      </c>
    </row>
    <row r="399" spans="1:5">
      <c r="A399" s="164">
        <v>38555</v>
      </c>
      <c r="B399" s="11">
        <v>101.97208276665557</v>
      </c>
      <c r="C399" s="11">
        <v>36.863069884839867</v>
      </c>
      <c r="D399" s="11">
        <v>32.265921961058112</v>
      </c>
      <c r="E399" s="11">
        <v>9.9320988754433213</v>
      </c>
    </row>
    <row r="400" spans="1:5">
      <c r="A400" s="164">
        <v>38558</v>
      </c>
      <c r="B400" s="11">
        <v>102.43274598364161</v>
      </c>
      <c r="C400" s="11">
        <v>37.371825209023498</v>
      </c>
      <c r="D400" s="11">
        <v>32.248855790861846</v>
      </c>
      <c r="E400" s="11">
        <v>9.5177416192903301</v>
      </c>
    </row>
    <row r="401" spans="1:5">
      <c r="A401" s="164">
        <v>38559</v>
      </c>
      <c r="B401" s="11">
        <v>103.41685586238052</v>
      </c>
      <c r="C401" s="11">
        <v>37.285060735131729</v>
      </c>
      <c r="D401" s="11">
        <v>32.576215964626492</v>
      </c>
      <c r="E401" s="11">
        <v>9.7075439753346089</v>
      </c>
    </row>
    <row r="402" spans="1:5">
      <c r="A402" s="164">
        <v>38560</v>
      </c>
      <c r="B402" s="11">
        <v>103.85845683151831</v>
      </c>
      <c r="C402" s="11">
        <v>38.286796024609551</v>
      </c>
      <c r="D402" s="11">
        <v>33.6575905670623</v>
      </c>
      <c r="E402" s="11">
        <v>10.209228137085415</v>
      </c>
    </row>
    <row r="403" spans="1:5">
      <c r="A403" s="164">
        <v>38561</v>
      </c>
      <c r="B403" s="11">
        <v>104.66288069142608</v>
      </c>
      <c r="C403" s="11">
        <v>38.823158226849657</v>
      </c>
      <c r="D403" s="11">
        <v>34.015980141183775</v>
      </c>
      <c r="E403" s="11">
        <v>10.82675411238438</v>
      </c>
    </row>
    <row r="404" spans="1:5">
      <c r="A404" s="164">
        <v>38562</v>
      </c>
      <c r="B404" s="11">
        <v>104.81742662751444</v>
      </c>
      <c r="C404" s="11">
        <v>38.945417258242628</v>
      </c>
      <c r="D404" s="11">
        <v>34.022186021255152</v>
      </c>
      <c r="E404" s="11">
        <v>9.976653419115685</v>
      </c>
    </row>
    <row r="405" spans="1:5">
      <c r="A405" s="164">
        <v>38566</v>
      </c>
      <c r="B405" s="11">
        <v>108.65319488753629</v>
      </c>
      <c r="C405" s="11">
        <v>39.970815586054592</v>
      </c>
      <c r="D405" s="11">
        <v>35.112869443798012</v>
      </c>
      <c r="E405" s="11">
        <v>10.862397747322259</v>
      </c>
    </row>
    <row r="406" spans="1:5">
      <c r="A406" s="164">
        <v>38567</v>
      </c>
      <c r="B406" s="11">
        <v>109.12654899757474</v>
      </c>
      <c r="C406" s="11">
        <v>41.252563495819537</v>
      </c>
      <c r="D406" s="11">
        <v>34.856876890854096</v>
      </c>
      <c r="E406" s="11">
        <v>10.944378107679416</v>
      </c>
    </row>
    <row r="407" spans="1:5">
      <c r="A407" s="164">
        <v>38568</v>
      </c>
      <c r="B407" s="11">
        <v>113.451202998716</v>
      </c>
      <c r="C407" s="11">
        <v>41.410317084713675</v>
      </c>
      <c r="D407" s="11">
        <v>33.974090450702043</v>
      </c>
      <c r="E407" s="11">
        <v>10.126356685854812</v>
      </c>
    </row>
    <row r="408" spans="1:5">
      <c r="A408" s="164">
        <v>38569</v>
      </c>
      <c r="B408" s="11">
        <v>114.74224152218365</v>
      </c>
      <c r="C408" s="11">
        <v>42.834043224483366</v>
      </c>
      <c r="D408" s="11">
        <v>33.562950895973941</v>
      </c>
      <c r="E408" s="11">
        <v>9.2851669013206006</v>
      </c>
    </row>
    <row r="409" spans="1:5">
      <c r="A409" s="164">
        <v>38572</v>
      </c>
      <c r="B409" s="11">
        <v>112.44992597793524</v>
      </c>
      <c r="C409" s="11">
        <v>44.490455907871905</v>
      </c>
      <c r="D409" s="11">
        <v>33.581568536188051</v>
      </c>
      <c r="E409" s="11">
        <v>8.99199800395645</v>
      </c>
    </row>
    <row r="410" spans="1:5">
      <c r="A410" s="164">
        <v>38573</v>
      </c>
      <c r="B410" s="11">
        <v>113.24053006181936</v>
      </c>
      <c r="C410" s="11">
        <v>47.239312194352415</v>
      </c>
      <c r="D410" s="11">
        <v>33.995811030951828</v>
      </c>
      <c r="E410" s="11">
        <v>9.7271479745504514</v>
      </c>
    </row>
    <row r="411" spans="1:5">
      <c r="A411" s="164">
        <v>38574</v>
      </c>
      <c r="B411" s="11">
        <v>111.22702701840312</v>
      </c>
      <c r="C411" s="11">
        <v>46.186306988483992</v>
      </c>
      <c r="D411" s="11">
        <v>35.731905980916927</v>
      </c>
      <c r="E411" s="11">
        <v>9.5266525280248153</v>
      </c>
    </row>
    <row r="412" spans="1:5">
      <c r="A412" s="164">
        <v>38575</v>
      </c>
      <c r="B412" s="11">
        <v>111.19404943221269</v>
      </c>
      <c r="C412" s="11">
        <v>44.924278277330821</v>
      </c>
      <c r="D412" s="11">
        <v>35.002715072531224</v>
      </c>
      <c r="E412" s="11">
        <v>10.300119406177034</v>
      </c>
    </row>
    <row r="413" spans="1:5">
      <c r="A413" s="164">
        <v>38576</v>
      </c>
      <c r="B413" s="11">
        <v>111.12961049835938</v>
      </c>
      <c r="C413" s="11">
        <v>44.525950465373079</v>
      </c>
      <c r="D413" s="11">
        <v>34.490729966643407</v>
      </c>
      <c r="E413" s="11">
        <v>9.6389299780791706</v>
      </c>
    </row>
    <row r="414" spans="1:5">
      <c r="A414" s="164">
        <v>38579</v>
      </c>
      <c r="B414" s="11">
        <v>112.01530798563886</v>
      </c>
      <c r="C414" s="11">
        <v>44.869064521217851</v>
      </c>
      <c r="D414" s="11">
        <v>34.558994647428442</v>
      </c>
      <c r="E414" s="11">
        <v>9.9490296020388023</v>
      </c>
    </row>
    <row r="415" spans="1:5">
      <c r="A415" s="164">
        <v>38580</v>
      </c>
      <c r="B415" s="11">
        <v>113.34396835607963</v>
      </c>
      <c r="C415" s="11">
        <v>45.109638744281433</v>
      </c>
      <c r="D415" s="11">
        <v>34.281281514234749</v>
      </c>
      <c r="E415" s="11">
        <v>8.654274562919916</v>
      </c>
    </row>
    <row r="416" spans="1:5">
      <c r="A416" s="164">
        <v>38581</v>
      </c>
      <c r="B416" s="11">
        <v>113.82317512958295</v>
      </c>
      <c r="C416" s="11">
        <v>47.148603880738293</v>
      </c>
      <c r="D416" s="11">
        <v>33.634318516794679</v>
      </c>
      <c r="E416" s="11">
        <v>8.7344727415301797</v>
      </c>
    </row>
    <row r="417" spans="1:5">
      <c r="A417" s="164">
        <v>38582</v>
      </c>
      <c r="B417" s="11">
        <v>113.55795558086457</v>
      </c>
      <c r="C417" s="11">
        <v>47.207761476573587</v>
      </c>
      <c r="D417" s="11">
        <v>33.64517880691956</v>
      </c>
      <c r="E417" s="11">
        <v>8.6257596549696096</v>
      </c>
    </row>
    <row r="418" spans="1:5">
      <c r="A418" s="164">
        <v>38583</v>
      </c>
      <c r="B418" s="11">
        <v>115.00152109277664</v>
      </c>
      <c r="C418" s="11">
        <v>48.77346584634801</v>
      </c>
      <c r="D418" s="11">
        <v>34.430222635947572</v>
      </c>
      <c r="E418" s="11">
        <v>8.6872449252374757</v>
      </c>
    </row>
    <row r="419" spans="1:5">
      <c r="A419" s="164">
        <v>38586</v>
      </c>
      <c r="B419" s="11">
        <v>115.94531117742166</v>
      </c>
      <c r="C419" s="11">
        <v>47.531156333806585</v>
      </c>
      <c r="D419" s="11">
        <v>34.503141726786147</v>
      </c>
      <c r="E419" s="11">
        <v>8.8672452816738243</v>
      </c>
    </row>
    <row r="420" spans="1:5">
      <c r="A420" s="164">
        <v>38587</v>
      </c>
      <c r="B420" s="11">
        <v>115.63965427980409</v>
      </c>
      <c r="C420" s="11">
        <v>46.253352263763993</v>
      </c>
      <c r="D420" s="11">
        <v>33.310061283065714</v>
      </c>
      <c r="E420" s="11">
        <v>8.4983336600666437</v>
      </c>
    </row>
    <row r="421" spans="1:5">
      <c r="A421" s="164">
        <v>38588</v>
      </c>
      <c r="B421" s="11">
        <v>115.58945114460981</v>
      </c>
      <c r="C421" s="11">
        <v>44.604827259820169</v>
      </c>
      <c r="D421" s="11">
        <v>31.792723605616334</v>
      </c>
      <c r="E421" s="11">
        <v>7.7854609613088241</v>
      </c>
    </row>
    <row r="422" spans="1:5">
      <c r="A422" s="164">
        <v>38589</v>
      </c>
      <c r="B422" s="11">
        <v>115.75286526225683</v>
      </c>
      <c r="C422" s="11">
        <v>43.662249566177621</v>
      </c>
      <c r="D422" s="11">
        <v>30.314172678613005</v>
      </c>
      <c r="E422" s="11">
        <v>8.0331842241271634</v>
      </c>
    </row>
    <row r="423" spans="1:5">
      <c r="A423" s="164">
        <v>38590</v>
      </c>
      <c r="B423" s="11">
        <v>116.38623609253887</v>
      </c>
      <c r="C423" s="11">
        <v>42.210916548351463</v>
      </c>
      <c r="D423" s="11">
        <v>29.370878907765118</v>
      </c>
      <c r="E423" s="11">
        <v>7.3853611591309969</v>
      </c>
    </row>
    <row r="424" spans="1:5">
      <c r="A424" s="164">
        <v>38593</v>
      </c>
      <c r="B424" s="11">
        <v>118.39855741594938</v>
      </c>
      <c r="C424" s="11">
        <v>41.867802492506712</v>
      </c>
      <c r="D424" s="11">
        <v>30.489488790629139</v>
      </c>
      <c r="E424" s="11">
        <v>8.0251644062661462</v>
      </c>
    </row>
    <row r="425" spans="1:5">
      <c r="A425" s="164">
        <v>38594</v>
      </c>
      <c r="B425" s="11">
        <v>121.20949085120549</v>
      </c>
      <c r="C425" s="11">
        <v>43.930430667297678</v>
      </c>
      <c r="D425" s="11">
        <v>30.064386005740456</v>
      </c>
      <c r="E425" s="11">
        <v>7.6803122382420614</v>
      </c>
    </row>
    <row r="426" spans="1:5">
      <c r="A426" s="164">
        <v>38595</v>
      </c>
      <c r="B426" s="11">
        <v>122.45420350468396</v>
      </c>
      <c r="C426" s="11">
        <v>44.206499447862427</v>
      </c>
      <c r="D426" s="11">
        <v>31.798929485687701</v>
      </c>
      <c r="E426" s="11">
        <v>8.7424925593911968</v>
      </c>
    </row>
    <row r="427" spans="1:5">
      <c r="A427" s="164">
        <v>38596</v>
      </c>
      <c r="B427" s="11">
        <v>121.12331323648296</v>
      </c>
      <c r="C427" s="11">
        <v>45.066256507335531</v>
      </c>
      <c r="D427" s="11">
        <v>32.168179349934064</v>
      </c>
      <c r="E427" s="11">
        <v>8.8547700094455539</v>
      </c>
    </row>
    <row r="428" spans="1:5">
      <c r="A428" s="164">
        <v>38597</v>
      </c>
      <c r="B428" s="11">
        <v>120.64338940558277</v>
      </c>
      <c r="C428" s="11">
        <v>45.815586054582745</v>
      </c>
      <c r="D428" s="11">
        <v>32.44434101310992</v>
      </c>
      <c r="E428" s="11">
        <v>8.5366505676248821</v>
      </c>
    </row>
    <row r="429" spans="1:5">
      <c r="A429" s="164">
        <v>38600</v>
      </c>
      <c r="B429" s="11">
        <v>121.88208880165487</v>
      </c>
      <c r="C429" s="11">
        <v>46.15475627070515</v>
      </c>
      <c r="D429" s="11">
        <v>32.838414397641777</v>
      </c>
      <c r="E429" s="11">
        <v>8.5366505676248821</v>
      </c>
    </row>
    <row r="430" spans="1:5">
      <c r="A430" s="164">
        <v>38601</v>
      </c>
      <c r="B430" s="11">
        <v>122.86860060868324</v>
      </c>
      <c r="C430" s="11">
        <v>47.026344849345328</v>
      </c>
      <c r="D430" s="11">
        <v>33.486928865099692</v>
      </c>
      <c r="E430" s="11">
        <v>9.9062572401133533</v>
      </c>
    </row>
    <row r="431" spans="1:5">
      <c r="A431" s="164">
        <v>38602</v>
      </c>
      <c r="B431" s="11">
        <v>123.63473973275003</v>
      </c>
      <c r="C431" s="11">
        <v>46.060104117368681</v>
      </c>
      <c r="D431" s="11">
        <v>33.975641920719887</v>
      </c>
      <c r="E431" s="11">
        <v>10.170911229527176</v>
      </c>
    </row>
    <row r="432" spans="1:5">
      <c r="A432" s="164">
        <v>38603</v>
      </c>
      <c r="B432" s="11">
        <v>125.04751704883732</v>
      </c>
      <c r="C432" s="11">
        <v>45.133301782615554</v>
      </c>
      <c r="D432" s="11">
        <v>33.54743619579552</v>
      </c>
      <c r="E432" s="11">
        <v>9.7529896098804194</v>
      </c>
    </row>
    <row r="433" spans="1:5">
      <c r="A433" s="164">
        <v>38604</v>
      </c>
      <c r="B433" s="11">
        <v>125.79566447905268</v>
      </c>
      <c r="C433" s="11">
        <v>45.929957406530988</v>
      </c>
      <c r="D433" s="11">
        <v>34.811884260336676</v>
      </c>
      <c r="E433" s="11">
        <v>10.627149756732191</v>
      </c>
    </row>
    <row r="434" spans="1:5">
      <c r="A434" s="164">
        <v>38607</v>
      </c>
      <c r="B434" s="11">
        <v>123.36107058775976</v>
      </c>
      <c r="C434" s="11">
        <v>46.730556870168797</v>
      </c>
      <c r="D434" s="11">
        <v>34.912729811496405</v>
      </c>
      <c r="E434" s="11">
        <v>10.545169396375034</v>
      </c>
    </row>
    <row r="435" spans="1:5">
      <c r="A435" s="164">
        <v>38608</v>
      </c>
      <c r="B435" s="11">
        <v>119.40958330971512</v>
      </c>
      <c r="C435" s="11">
        <v>47.09733396434769</v>
      </c>
      <c r="D435" s="11">
        <v>34.853773950818415</v>
      </c>
      <c r="E435" s="11">
        <v>9.7111083388283941</v>
      </c>
    </row>
    <row r="436" spans="1:5">
      <c r="A436" s="164">
        <v>38609</v>
      </c>
      <c r="B436" s="11">
        <v>114.64789165866182</v>
      </c>
      <c r="C436" s="11">
        <v>46.990850291844126</v>
      </c>
      <c r="D436" s="11">
        <v>35.447986967651858</v>
      </c>
      <c r="E436" s="11">
        <v>9.3511076259557004</v>
      </c>
    </row>
    <row r="437" spans="1:5">
      <c r="A437" s="164">
        <v>38610</v>
      </c>
      <c r="B437" s="11">
        <v>113.51369706357886</v>
      </c>
      <c r="C437" s="11">
        <v>48.118788452437286</v>
      </c>
      <c r="D437" s="11">
        <v>34.89100923124662</v>
      </c>
      <c r="E437" s="11">
        <v>9.4018998057421879</v>
      </c>
    </row>
    <row r="438" spans="1:5">
      <c r="A438" s="164">
        <v>38611</v>
      </c>
      <c r="B438" s="11">
        <v>117.30591894526603</v>
      </c>
      <c r="C438" s="11">
        <v>48.966713992743344</v>
      </c>
      <c r="D438" s="11">
        <v>35.354898766581336</v>
      </c>
      <c r="E438" s="11">
        <v>10.309030314911519</v>
      </c>
    </row>
    <row r="439" spans="1:5">
      <c r="A439" s="164">
        <v>38614</v>
      </c>
      <c r="B439" s="11">
        <v>117.45254317181035</v>
      </c>
      <c r="C439" s="11">
        <v>48.706420571067994</v>
      </c>
      <c r="D439" s="11">
        <v>35.348692886509973</v>
      </c>
      <c r="E439" s="11">
        <v>9.6950687031063385</v>
      </c>
    </row>
    <row r="440" spans="1:5">
      <c r="A440" s="164">
        <v>38615</v>
      </c>
      <c r="B440" s="11">
        <v>117.50139182795189</v>
      </c>
      <c r="C440" s="11">
        <v>46.943524215175884</v>
      </c>
      <c r="D440" s="11">
        <v>35.393685517027386</v>
      </c>
      <c r="E440" s="11">
        <v>8.8324927376093711</v>
      </c>
    </row>
    <row r="441" spans="1:5">
      <c r="A441" s="164">
        <v>38616</v>
      </c>
      <c r="B441" s="11">
        <v>118.16732665129108</v>
      </c>
      <c r="C441" s="11">
        <v>46.967187253510005</v>
      </c>
      <c r="D441" s="11">
        <v>34.054766891629825</v>
      </c>
      <c r="E441" s="11">
        <v>7.839817504589119</v>
      </c>
    </row>
    <row r="442" spans="1:5">
      <c r="A442" s="164">
        <v>38617</v>
      </c>
      <c r="B442" s="11">
        <v>118.54702188644256</v>
      </c>
      <c r="C442" s="11">
        <v>46.206026187095766</v>
      </c>
      <c r="D442" s="11">
        <v>34.652082848498964</v>
      </c>
      <c r="E442" s="11">
        <v>8.2336796706528013</v>
      </c>
    </row>
    <row r="443" spans="1:5">
      <c r="A443" s="164">
        <v>38618</v>
      </c>
      <c r="B443" s="11">
        <v>118.9530513310191</v>
      </c>
      <c r="C443" s="11">
        <v>46.418993532102846</v>
      </c>
      <c r="D443" s="11">
        <v>34.982545962299284</v>
      </c>
      <c r="E443" s="11">
        <v>8.2933827591737739</v>
      </c>
    </row>
    <row r="444" spans="1:5">
      <c r="A444" s="164">
        <v>38621</v>
      </c>
      <c r="B444" s="11">
        <v>118.87725228493986</v>
      </c>
      <c r="C444" s="11">
        <v>45.86685597097334</v>
      </c>
      <c r="D444" s="11">
        <v>36.968427585136929</v>
      </c>
      <c r="E444" s="11">
        <v>8.3236798488709951</v>
      </c>
    </row>
    <row r="445" spans="1:5">
      <c r="A445" s="164">
        <v>38622</v>
      </c>
      <c r="B445" s="11">
        <v>118.71950497027912</v>
      </c>
      <c r="C445" s="11">
        <v>45.614450228742712</v>
      </c>
      <c r="D445" s="11">
        <v>36.959118765029878</v>
      </c>
      <c r="E445" s="11">
        <v>8.3263531214913336</v>
      </c>
    </row>
    <row r="446" spans="1:5">
      <c r="A446" s="164">
        <v>38623</v>
      </c>
      <c r="B446" s="11">
        <v>117.896734574635</v>
      </c>
      <c r="C446" s="11">
        <v>46.482094967660522</v>
      </c>
      <c r="D446" s="11">
        <v>38.136684508571882</v>
      </c>
      <c r="E446" s="11">
        <v>8.4359572989253504</v>
      </c>
    </row>
    <row r="447" spans="1:5">
      <c r="A447" s="164">
        <v>38624</v>
      </c>
      <c r="B447" s="11">
        <v>119.370889669504</v>
      </c>
      <c r="C447" s="11">
        <v>46.387442814324025</v>
      </c>
      <c r="D447" s="11">
        <v>38.234427119695923</v>
      </c>
      <c r="E447" s="11">
        <v>9.3974443513749559</v>
      </c>
    </row>
    <row r="448" spans="1:5">
      <c r="A448" s="164">
        <v>38625</v>
      </c>
      <c r="B448" s="11">
        <v>120.18745065433446</v>
      </c>
      <c r="C448" s="11">
        <v>46.158700110427517</v>
      </c>
      <c r="D448" s="11">
        <v>39.056706229152127</v>
      </c>
      <c r="E448" s="11">
        <v>9.4981376200744876</v>
      </c>
    </row>
    <row r="449" spans="1:5">
      <c r="A449" s="164">
        <v>38628</v>
      </c>
      <c r="B449" s="11">
        <v>117.40407400970088</v>
      </c>
      <c r="C449" s="11">
        <v>45.496135037072101</v>
      </c>
      <c r="D449" s="11">
        <v>40.466992475370425</v>
      </c>
      <c r="E449" s="11">
        <v>9.3101174457771219</v>
      </c>
    </row>
    <row r="450" spans="1:5">
      <c r="A450" s="164">
        <v>38629</v>
      </c>
      <c r="B450" s="11">
        <v>114.99927881782301</v>
      </c>
      <c r="C450" s="11">
        <v>44.727086291213134</v>
      </c>
      <c r="D450" s="11">
        <v>40.065161740749367</v>
      </c>
      <c r="E450" s="11">
        <v>8.2203133075511037</v>
      </c>
    </row>
    <row r="451" spans="1:5">
      <c r="A451" s="164">
        <v>38630</v>
      </c>
      <c r="B451" s="11">
        <v>113.47807982643015</v>
      </c>
      <c r="C451" s="11">
        <v>44.63637797759899</v>
      </c>
      <c r="D451" s="11">
        <v>39.399581103095194</v>
      </c>
      <c r="E451" s="11">
        <v>6.6092210083584391</v>
      </c>
    </row>
    <row r="452" spans="1:5">
      <c r="A452" s="164">
        <v>38631</v>
      </c>
      <c r="B452" s="11">
        <v>112.85780307147274</v>
      </c>
      <c r="C452" s="11">
        <v>43.106168165325762</v>
      </c>
      <c r="D452" s="11">
        <v>38.004809557055317</v>
      </c>
      <c r="E452" s="11">
        <v>6.1725864803692669</v>
      </c>
    </row>
    <row r="453" spans="1:5">
      <c r="A453" s="164">
        <v>38632</v>
      </c>
      <c r="B453" s="11">
        <v>112.20175878168241</v>
      </c>
      <c r="C453" s="11">
        <v>44.427354472314235</v>
      </c>
      <c r="D453" s="11">
        <v>37.790706694593133</v>
      </c>
      <c r="E453" s="11">
        <v>6.565557555559522</v>
      </c>
    </row>
    <row r="454" spans="1:5">
      <c r="A454" s="164">
        <v>38635</v>
      </c>
      <c r="B454" s="11">
        <v>112.43603833087639</v>
      </c>
      <c r="C454" s="11">
        <v>45.693327023189781</v>
      </c>
      <c r="D454" s="11">
        <v>38.400434411604998</v>
      </c>
      <c r="E454" s="11">
        <v>5.8018926770151928</v>
      </c>
    </row>
    <row r="455" spans="1:5">
      <c r="A455" s="164">
        <v>38636</v>
      </c>
      <c r="B455" s="11">
        <v>113.27986382043842</v>
      </c>
      <c r="C455" s="11">
        <v>46.217857706262819</v>
      </c>
      <c r="D455" s="11">
        <v>38.470250562407884</v>
      </c>
      <c r="E455" s="11">
        <v>5.5826843221471609</v>
      </c>
    </row>
    <row r="456" spans="1:5">
      <c r="A456" s="164">
        <v>38637</v>
      </c>
      <c r="B456" s="11">
        <v>115.08078065623661</v>
      </c>
      <c r="C456" s="11">
        <v>44.589051900930748</v>
      </c>
      <c r="D456" s="11">
        <v>36.959118765029878</v>
      </c>
      <c r="E456" s="11">
        <v>4.9419899841385853</v>
      </c>
    </row>
    <row r="457" spans="1:5">
      <c r="A457" s="164">
        <v>38638</v>
      </c>
      <c r="B457" s="11">
        <v>116.57802761710019</v>
      </c>
      <c r="C457" s="11">
        <v>41.043539990534782</v>
      </c>
      <c r="D457" s="11">
        <v>35.589170739275481</v>
      </c>
      <c r="E457" s="11">
        <v>4.8671383507690011</v>
      </c>
    </row>
    <row r="458" spans="1:5">
      <c r="A458" s="164">
        <v>38639</v>
      </c>
      <c r="B458" s="11">
        <v>118.15425911075177</v>
      </c>
      <c r="C458" s="11">
        <v>40.605773781353513</v>
      </c>
      <c r="D458" s="11">
        <v>35.959972073539689</v>
      </c>
      <c r="E458" s="11">
        <v>5.7341697706332013</v>
      </c>
    </row>
    <row r="459" spans="1:5">
      <c r="A459" s="164">
        <v>38642</v>
      </c>
      <c r="B459" s="11">
        <v>120.51004606495792</v>
      </c>
      <c r="C459" s="11">
        <v>41.859914813061991</v>
      </c>
      <c r="D459" s="11">
        <v>35.426266387402073</v>
      </c>
      <c r="E459" s="11">
        <v>6.0487248489600862</v>
      </c>
    </row>
    <row r="460" spans="1:5">
      <c r="A460" s="164">
        <v>38643</v>
      </c>
      <c r="B460" s="11">
        <v>119.4766414403919</v>
      </c>
      <c r="C460" s="11">
        <v>40.597886101908813</v>
      </c>
      <c r="D460" s="11">
        <v>34.987200372352802</v>
      </c>
      <c r="E460" s="11">
        <v>4.9829801643171638</v>
      </c>
    </row>
    <row r="461" spans="1:5">
      <c r="A461" s="164">
        <v>38644</v>
      </c>
      <c r="B461" s="11">
        <v>117.24247938656143</v>
      </c>
      <c r="C461" s="11">
        <v>36.831519167061046</v>
      </c>
      <c r="D461" s="11">
        <v>32.883407028159191</v>
      </c>
      <c r="E461" s="11">
        <v>6.5530822833312508</v>
      </c>
    </row>
    <row r="462" spans="1:5">
      <c r="A462" s="164">
        <v>38645</v>
      </c>
      <c r="B462" s="11">
        <v>116.92917032050974</v>
      </c>
      <c r="C462" s="11">
        <v>37.367881369301152</v>
      </c>
      <c r="D462" s="11">
        <v>33.224730432084414</v>
      </c>
      <c r="E462" s="11">
        <v>4.9526830746199426</v>
      </c>
    </row>
    <row r="463" spans="1:5">
      <c r="A463" s="164">
        <v>38646</v>
      </c>
      <c r="B463" s="11">
        <v>118.30704895335013</v>
      </c>
      <c r="C463" s="11">
        <v>35.289477835620772</v>
      </c>
      <c r="D463" s="11">
        <v>32.588627724769232</v>
      </c>
      <c r="E463" s="11">
        <v>5.1121883409670019</v>
      </c>
    </row>
    <row r="464" spans="1:5">
      <c r="A464" s="164">
        <v>38649</v>
      </c>
      <c r="B464" s="11">
        <v>119.92706213942657</v>
      </c>
      <c r="C464" s="11">
        <v>38.622022401009623</v>
      </c>
      <c r="D464" s="11">
        <v>33.969436040648525</v>
      </c>
      <c r="E464" s="11">
        <v>6.875657179519175</v>
      </c>
    </row>
    <row r="465" spans="1:5">
      <c r="A465" s="164">
        <v>38650</v>
      </c>
      <c r="B465" s="11">
        <v>122.33035187455418</v>
      </c>
      <c r="C465" s="11">
        <v>38.83498974601671</v>
      </c>
      <c r="D465" s="11">
        <v>35.098906213637427</v>
      </c>
      <c r="E465" s="11">
        <v>6.6225873714601358</v>
      </c>
    </row>
    <row r="466" spans="1:5">
      <c r="A466" s="164">
        <v>38651</v>
      </c>
      <c r="B466" s="11">
        <v>122.71344247467783</v>
      </c>
      <c r="C466" s="11">
        <v>39.371351948256816</v>
      </c>
      <c r="D466" s="11">
        <v>35.429369327437755</v>
      </c>
      <c r="E466" s="11">
        <v>6.1627844807613554</v>
      </c>
    </row>
    <row r="467" spans="1:5">
      <c r="A467" s="164">
        <v>38652</v>
      </c>
      <c r="B467" s="11">
        <v>122.35958622521279</v>
      </c>
      <c r="C467" s="11">
        <v>37.521691118472937</v>
      </c>
      <c r="D467" s="11">
        <v>33.870141959506647</v>
      </c>
      <c r="E467" s="11">
        <v>5.0507030706991554</v>
      </c>
    </row>
    <row r="468" spans="1:5">
      <c r="A468" s="164">
        <v>38653</v>
      </c>
      <c r="B468" s="11">
        <v>123.72282279851635</v>
      </c>
      <c r="C468" s="11">
        <v>38.054109480990697</v>
      </c>
      <c r="D468" s="11">
        <v>33.839112559149797</v>
      </c>
      <c r="E468" s="11">
        <v>6.7892213647947868</v>
      </c>
    </row>
    <row r="469" spans="1:5">
      <c r="A469" s="164">
        <v>38656</v>
      </c>
      <c r="B469" s="11">
        <v>122.40796446716438</v>
      </c>
      <c r="C469" s="11">
        <v>40.724088973024131</v>
      </c>
      <c r="D469" s="11">
        <v>36.937398184780093</v>
      </c>
      <c r="E469" s="11">
        <v>7.555559515959434</v>
      </c>
    </row>
    <row r="470" spans="1:5">
      <c r="A470" s="164">
        <v>38657</v>
      </c>
      <c r="B470" s="11">
        <v>122.2073894840459</v>
      </c>
      <c r="C470" s="11">
        <v>43.086448966713995</v>
      </c>
      <c r="D470" s="11">
        <v>37.430765650453807</v>
      </c>
      <c r="E470" s="11">
        <v>7.1768458947443419</v>
      </c>
    </row>
    <row r="471" spans="1:5">
      <c r="A471" s="164">
        <v>38658</v>
      </c>
      <c r="B471" s="11">
        <v>121.76819175947502</v>
      </c>
      <c r="C471" s="11">
        <v>42.372613976967976</v>
      </c>
      <c r="D471" s="11">
        <v>37.871383135520915</v>
      </c>
      <c r="E471" s="11">
        <v>8.2461549428810716</v>
      </c>
    </row>
    <row r="472" spans="1:5">
      <c r="A472" s="164">
        <v>38659</v>
      </c>
      <c r="B472" s="11">
        <v>121.97049841932571</v>
      </c>
      <c r="C472" s="11">
        <v>44.309039280643638</v>
      </c>
      <c r="D472" s="11">
        <v>39.359242882631307</v>
      </c>
      <c r="E472" s="11">
        <v>8.707740015326765</v>
      </c>
    </row>
    <row r="473" spans="1:5">
      <c r="A473" s="164">
        <v>38660</v>
      </c>
      <c r="B473" s="11">
        <v>121.44893845879506</v>
      </c>
      <c r="C473" s="11">
        <v>43.997475942577694</v>
      </c>
      <c r="D473" s="11">
        <v>39.107904739740917</v>
      </c>
      <c r="E473" s="11">
        <v>8.7255618327957158</v>
      </c>
    </row>
    <row r="474" spans="1:5">
      <c r="A474" s="164">
        <v>38663</v>
      </c>
      <c r="B474" s="11">
        <v>121.76664438679916</v>
      </c>
      <c r="C474" s="11">
        <v>44.63637797759899</v>
      </c>
      <c r="D474" s="11">
        <v>39.882088278644027</v>
      </c>
      <c r="E474" s="11">
        <v>8.963483096006124</v>
      </c>
    </row>
    <row r="475" spans="1:5">
      <c r="A475" s="164">
        <v>38664</v>
      </c>
      <c r="B475" s="11">
        <v>122.31494716581864</v>
      </c>
      <c r="C475" s="11">
        <v>44.135510332860086</v>
      </c>
      <c r="D475" s="11">
        <v>39.520595764486856</v>
      </c>
      <c r="E475" s="11">
        <v>8.5874427474113713</v>
      </c>
    </row>
    <row r="476" spans="1:5">
      <c r="A476" s="164">
        <v>38665</v>
      </c>
      <c r="B476" s="11">
        <v>123.23087636359314</v>
      </c>
      <c r="C476" s="11">
        <v>44.226218646474202</v>
      </c>
      <c r="D476" s="11">
        <v>39.782794197502149</v>
      </c>
      <c r="E476" s="11">
        <v>8.7710074673415246</v>
      </c>
    </row>
    <row r="477" spans="1:5">
      <c r="A477" s="164">
        <v>38666</v>
      </c>
      <c r="B477" s="11">
        <v>122.94460771838884</v>
      </c>
      <c r="C477" s="11">
        <v>43.425619182836414</v>
      </c>
      <c r="D477" s="11">
        <v>39.731595686913359</v>
      </c>
      <c r="E477" s="11">
        <v>9.6897221578656598</v>
      </c>
    </row>
    <row r="478" spans="1:5">
      <c r="A478" s="164">
        <v>38667</v>
      </c>
      <c r="B478" s="11">
        <v>124.87135385657902</v>
      </c>
      <c r="C478" s="11">
        <v>43.157438081716357</v>
      </c>
      <c r="D478" s="11">
        <v>41.81987433092857</v>
      </c>
      <c r="E478" s="11">
        <v>10.024772326281834</v>
      </c>
    </row>
    <row r="479" spans="1:5">
      <c r="A479" s="164">
        <v>38670</v>
      </c>
      <c r="B479" s="11">
        <v>126.02806871273</v>
      </c>
      <c r="C479" s="11">
        <v>44.419466792869535</v>
      </c>
      <c r="D479" s="11">
        <v>41.850903731285392</v>
      </c>
      <c r="E479" s="11">
        <v>9.9392276024308917</v>
      </c>
    </row>
    <row r="480" spans="1:5">
      <c r="A480" s="164">
        <v>38671</v>
      </c>
      <c r="B480" s="11">
        <v>128.35076623329687</v>
      </c>
      <c r="C480" s="11">
        <v>44.005363622022394</v>
      </c>
      <c r="D480" s="11">
        <v>41.421146536343187</v>
      </c>
      <c r="E480" s="11">
        <v>9.5159594375434384</v>
      </c>
    </row>
    <row r="481" spans="1:5">
      <c r="A481" s="164">
        <v>38672</v>
      </c>
      <c r="B481" s="11">
        <v>137.10162661657708</v>
      </c>
      <c r="C481" s="11">
        <v>44.139454172582433</v>
      </c>
      <c r="D481" s="11">
        <v>41.565433248002499</v>
      </c>
      <c r="E481" s="11">
        <v>9.7119994297018408</v>
      </c>
    </row>
    <row r="482" spans="1:5">
      <c r="A482" s="164">
        <v>38673</v>
      </c>
      <c r="B482" s="11">
        <v>137.75920126301773</v>
      </c>
      <c r="C482" s="11">
        <v>45.192459378450849</v>
      </c>
      <c r="D482" s="11">
        <v>41.867969901481658</v>
      </c>
      <c r="E482" s="11">
        <v>10.744773752027225</v>
      </c>
    </row>
    <row r="483" spans="1:5">
      <c r="A483" s="164">
        <v>38674</v>
      </c>
      <c r="B483" s="11">
        <v>139.08266458081695</v>
      </c>
      <c r="C483" s="11">
        <v>46.083767155702802</v>
      </c>
      <c r="D483" s="11">
        <v>42.576991699635421</v>
      </c>
      <c r="E483" s="11">
        <v>11.232200459802886</v>
      </c>
    </row>
    <row r="484" spans="1:5">
      <c r="A484" s="164">
        <v>38677</v>
      </c>
      <c r="B484" s="11">
        <v>136.78328196823435</v>
      </c>
      <c r="C484" s="11">
        <v>47.203817636851234</v>
      </c>
      <c r="D484" s="11">
        <v>43.160344426343968</v>
      </c>
      <c r="E484" s="11">
        <v>11.818538254531186</v>
      </c>
    </row>
    <row r="485" spans="1:5">
      <c r="A485" s="164">
        <v>38678</v>
      </c>
      <c r="B485" s="11">
        <v>138.20621885776785</v>
      </c>
      <c r="C485" s="11">
        <v>47.617920807698376</v>
      </c>
      <c r="D485" s="11">
        <v>42.24497711581725</v>
      </c>
      <c r="E485" s="11">
        <v>12.387054231790556</v>
      </c>
    </row>
    <row r="486" spans="1:5">
      <c r="A486" s="164">
        <v>38679</v>
      </c>
      <c r="B486" s="11">
        <v>140.80371521850776</v>
      </c>
      <c r="C486" s="11">
        <v>47.692853762423098</v>
      </c>
      <c r="D486" s="11">
        <v>43.000543014506256</v>
      </c>
      <c r="E486" s="11">
        <v>12.777352034360453</v>
      </c>
    </row>
    <row r="487" spans="1:5">
      <c r="A487" s="164">
        <v>38680</v>
      </c>
      <c r="B487" s="11">
        <v>139.5103686813448</v>
      </c>
      <c r="C487" s="11">
        <v>45.515854235683875</v>
      </c>
      <c r="D487" s="11">
        <v>42.365991777208919</v>
      </c>
      <c r="E487" s="11">
        <v>12.777352034360453</v>
      </c>
    </row>
    <row r="488" spans="1:5">
      <c r="A488" s="164">
        <v>38681</v>
      </c>
      <c r="B488" s="11">
        <v>139.13728925816727</v>
      </c>
      <c r="C488" s="11">
        <v>46.213913866540466</v>
      </c>
      <c r="D488" s="11">
        <v>42.680940190830817</v>
      </c>
      <c r="E488" s="11">
        <v>13.01260002495054</v>
      </c>
    </row>
    <row r="489" spans="1:5">
      <c r="A489" s="164">
        <v>38684</v>
      </c>
      <c r="B489" s="11">
        <v>137.89225542203624</v>
      </c>
      <c r="C489" s="11">
        <v>45.906294368196868</v>
      </c>
      <c r="D489" s="11">
        <v>43.014506244666819</v>
      </c>
      <c r="E489" s="11">
        <v>12.051112972500936</v>
      </c>
    </row>
    <row r="490" spans="1:5">
      <c r="A490" s="164">
        <v>38685</v>
      </c>
      <c r="B490" s="11">
        <v>139.87539402111372</v>
      </c>
      <c r="C490" s="11">
        <v>44.585108061208395</v>
      </c>
      <c r="D490" s="11">
        <v>42.629741680242041</v>
      </c>
      <c r="E490" s="11">
        <v>12.05289515424783</v>
      </c>
    </row>
    <row r="491" spans="1:5">
      <c r="A491" s="164">
        <v>38686</v>
      </c>
      <c r="B491" s="11">
        <v>142.75030170573964</v>
      </c>
      <c r="C491" s="11">
        <v>45.279223852342639</v>
      </c>
      <c r="D491" s="11">
        <v>41.363742145683041</v>
      </c>
      <c r="E491" s="11">
        <v>11.34002245549001</v>
      </c>
    </row>
    <row r="492" spans="1:5">
      <c r="A492" s="164">
        <v>38687</v>
      </c>
      <c r="B492" s="11">
        <v>143.74555542298728</v>
      </c>
      <c r="C492" s="11">
        <v>47.3694589051901</v>
      </c>
      <c r="D492" s="11">
        <v>43.846094174230089</v>
      </c>
      <c r="E492" s="11">
        <v>12.693589492256423</v>
      </c>
    </row>
    <row r="493" spans="1:5">
      <c r="A493" s="164">
        <v>38688</v>
      </c>
      <c r="B493" s="11">
        <v>143.71411644443387</v>
      </c>
      <c r="C493" s="11">
        <v>49.696324341378762</v>
      </c>
      <c r="D493" s="11">
        <v>44.85920409588087</v>
      </c>
      <c r="E493" s="11">
        <v>12.730124218067749</v>
      </c>
    </row>
    <row r="494" spans="1:5">
      <c r="A494" s="164">
        <v>38691</v>
      </c>
      <c r="B494" s="11">
        <v>145.54923269817863</v>
      </c>
      <c r="C494" s="11">
        <v>49.617447546931693</v>
      </c>
      <c r="D494" s="11">
        <v>43.818167713908942</v>
      </c>
      <c r="E494" s="11">
        <v>12.463688046907013</v>
      </c>
    </row>
    <row r="495" spans="1:5">
      <c r="A495" s="164">
        <v>38692</v>
      </c>
      <c r="B495" s="11">
        <v>145.24769654477146</v>
      </c>
      <c r="C495" s="11">
        <v>51.95614450228743</v>
      </c>
      <c r="D495" s="11">
        <v>45.230005430145084</v>
      </c>
      <c r="E495" s="11">
        <v>12.607153677532034</v>
      </c>
    </row>
    <row r="496" spans="1:5">
      <c r="A496" s="164">
        <v>38693</v>
      </c>
      <c r="B496" s="11">
        <v>145.38515699938179</v>
      </c>
      <c r="C496" s="11">
        <v>52.011358258400378</v>
      </c>
      <c r="D496" s="11">
        <v>45.338608331394006</v>
      </c>
      <c r="E496" s="11">
        <v>12.043093154639898</v>
      </c>
    </row>
    <row r="497" spans="1:5">
      <c r="A497" s="164">
        <v>38694</v>
      </c>
      <c r="B497" s="11">
        <v>147.49535003281181</v>
      </c>
      <c r="C497" s="11">
        <v>50.895251616974292</v>
      </c>
      <c r="D497" s="11">
        <v>46.311380032580871</v>
      </c>
      <c r="E497" s="11">
        <v>11.906756251002468</v>
      </c>
    </row>
    <row r="498" spans="1:5">
      <c r="A498" s="164">
        <v>38695</v>
      </c>
      <c r="B498" s="11">
        <v>148.29725700984349</v>
      </c>
      <c r="C498" s="11">
        <v>50.421990850291856</v>
      </c>
      <c r="D498" s="11">
        <v>46.328446202777137</v>
      </c>
      <c r="E498" s="11">
        <v>12.221311329329353</v>
      </c>
    </row>
    <row r="499" spans="1:5">
      <c r="A499" s="164">
        <v>38698</v>
      </c>
      <c r="B499" s="11">
        <v>149.44345854439106</v>
      </c>
      <c r="C499" s="11">
        <v>49.763369616658778</v>
      </c>
      <c r="D499" s="11">
        <v>45.88317430765651</v>
      </c>
      <c r="E499" s="11">
        <v>12.315766961914779</v>
      </c>
    </row>
    <row r="500" spans="1:5">
      <c r="A500" s="164">
        <v>38699</v>
      </c>
      <c r="B500" s="11">
        <v>152.30982135004041</v>
      </c>
      <c r="C500" s="11">
        <v>49.069253825524541</v>
      </c>
      <c r="D500" s="11">
        <v>46.269490342099147</v>
      </c>
      <c r="E500" s="11">
        <v>12.93953057332787</v>
      </c>
    </row>
    <row r="501" spans="1:5">
      <c r="A501" s="164">
        <v>38700</v>
      </c>
      <c r="B501" s="11">
        <v>154.4571816591374</v>
      </c>
      <c r="C501" s="11">
        <v>48.730083609402115</v>
      </c>
      <c r="D501" s="11">
        <v>45.391358312000627</v>
      </c>
      <c r="E501" s="11">
        <v>13.412699827128369</v>
      </c>
    </row>
    <row r="502" spans="1:5">
      <c r="A502" s="164">
        <v>38701</v>
      </c>
      <c r="B502" s="11">
        <v>152.73276542488944</v>
      </c>
      <c r="C502" s="11">
        <v>49.266445811642221</v>
      </c>
      <c r="D502" s="11">
        <v>45.029865797843463</v>
      </c>
      <c r="E502" s="11">
        <v>13.252303469907863</v>
      </c>
    </row>
    <row r="503" spans="1:5">
      <c r="A503" s="164">
        <v>38702</v>
      </c>
      <c r="B503" s="11">
        <v>152.48785546530982</v>
      </c>
      <c r="C503" s="11">
        <v>49.940842404164691</v>
      </c>
      <c r="D503" s="11">
        <v>46.392056473508667</v>
      </c>
      <c r="E503" s="11">
        <v>12.92972857371994</v>
      </c>
    </row>
    <row r="504" spans="1:5">
      <c r="A504" s="164">
        <v>38705</v>
      </c>
      <c r="B504" s="11">
        <v>153.28012224879924</v>
      </c>
      <c r="C504" s="11">
        <v>50.260293421675343</v>
      </c>
      <c r="D504" s="11">
        <v>46.415328523776296</v>
      </c>
      <c r="E504" s="11">
        <v>12.270321327368968</v>
      </c>
    </row>
    <row r="505" spans="1:5">
      <c r="A505" s="164">
        <v>38706</v>
      </c>
      <c r="B505" s="11">
        <v>154.58859969756048</v>
      </c>
      <c r="C505" s="11">
        <v>50.887363937529571</v>
      </c>
      <c r="D505" s="11">
        <v>46.416879993794133</v>
      </c>
      <c r="E505" s="11">
        <v>12.243588601165536</v>
      </c>
    </row>
    <row r="506" spans="1:5">
      <c r="A506" s="164">
        <v>38707</v>
      </c>
      <c r="B506" s="11">
        <v>155.36852758333728</v>
      </c>
      <c r="C506" s="11">
        <v>52.07051585423568</v>
      </c>
      <c r="D506" s="11">
        <v>47.276394383678543</v>
      </c>
      <c r="E506" s="11">
        <v>12.526064408048326</v>
      </c>
    </row>
    <row r="507" spans="1:5">
      <c r="A507" s="164">
        <v>38708</v>
      </c>
      <c r="B507" s="11">
        <v>157.05244763374387</v>
      </c>
      <c r="C507" s="11">
        <v>52.240100962296886</v>
      </c>
      <c r="D507" s="11">
        <v>47.592894267318286</v>
      </c>
      <c r="E507" s="11">
        <v>13.001015843595717</v>
      </c>
    </row>
    <row r="508" spans="1:5">
      <c r="A508" s="164">
        <v>38709</v>
      </c>
      <c r="B508" s="11">
        <v>160.24259552617809</v>
      </c>
      <c r="C508" s="11">
        <v>54.53541568070672</v>
      </c>
      <c r="D508" s="11">
        <v>48.699092390039581</v>
      </c>
      <c r="E508" s="11">
        <v>13.049134750761887</v>
      </c>
    </row>
    <row r="509" spans="1:5">
      <c r="A509" s="164">
        <v>38713</v>
      </c>
      <c r="B509" s="11">
        <v>161.80650804365399</v>
      </c>
      <c r="C509" s="11">
        <v>55.564757848241044</v>
      </c>
      <c r="D509" s="11">
        <v>49.66100380110155</v>
      </c>
      <c r="E509" s="11">
        <v>11.969132612143781</v>
      </c>
    </row>
    <row r="510" spans="1:5">
      <c r="A510" s="164">
        <v>38714</v>
      </c>
      <c r="B510" s="11">
        <v>162.6685321232583</v>
      </c>
      <c r="C510" s="11">
        <v>54.99684492822211</v>
      </c>
      <c r="D510" s="11">
        <v>49.114886354821202</v>
      </c>
      <c r="E510" s="11">
        <v>12.114380424515696</v>
      </c>
    </row>
    <row r="511" spans="1:5">
      <c r="A511" s="164">
        <v>38715</v>
      </c>
      <c r="B511" s="11">
        <v>162.69731437538633</v>
      </c>
      <c r="C511" s="11">
        <v>55.793500552137552</v>
      </c>
      <c r="D511" s="11">
        <v>49.986812504848352</v>
      </c>
      <c r="E511" s="11">
        <v>11.780221346972967</v>
      </c>
    </row>
    <row r="512" spans="1:5">
      <c r="A512" s="164">
        <v>38716</v>
      </c>
      <c r="B512" s="11">
        <v>163.17891548528218</v>
      </c>
      <c r="C512" s="11">
        <v>55.197980754062151</v>
      </c>
      <c r="D512" s="11">
        <v>48.94267318284075</v>
      </c>
      <c r="E512" s="11">
        <v>11.23398264154978</v>
      </c>
    </row>
    <row r="513" spans="1:5">
      <c r="A513" s="164">
        <v>38720</v>
      </c>
      <c r="B513" s="11">
        <v>168.85122590993387</v>
      </c>
      <c r="C513" s="11">
        <v>57.252721249408431</v>
      </c>
      <c r="D513" s="11">
        <v>50.120238926382768</v>
      </c>
      <c r="E513" s="11">
        <v>13.06161002299014</v>
      </c>
    </row>
    <row r="514" spans="1:5">
      <c r="A514" s="164">
        <v>38721</v>
      </c>
      <c r="B514" s="11">
        <v>171.55581192543636</v>
      </c>
      <c r="C514" s="11">
        <v>57.718094336646161</v>
      </c>
      <c r="D514" s="11">
        <v>51.052672407105746</v>
      </c>
      <c r="E514" s="11">
        <v>13.476858370016576</v>
      </c>
    </row>
    <row r="515" spans="1:5">
      <c r="A515" s="164">
        <v>38722</v>
      </c>
      <c r="B515" s="11">
        <v>180.71328567977548</v>
      </c>
      <c r="C515" s="11">
        <v>55.698848398801083</v>
      </c>
      <c r="D515" s="11">
        <v>50.940966565821121</v>
      </c>
      <c r="E515" s="11">
        <v>13.478640551763469</v>
      </c>
    </row>
    <row r="516" spans="1:5">
      <c r="A516" s="164">
        <v>38723</v>
      </c>
      <c r="B516" s="11">
        <v>178.9297386295116</v>
      </c>
      <c r="C516" s="11">
        <v>54.243571541252564</v>
      </c>
      <c r="D516" s="11">
        <v>50.940966565821121</v>
      </c>
      <c r="E516" s="11">
        <v>14.545276327279858</v>
      </c>
    </row>
    <row r="517" spans="1:5">
      <c r="A517" s="164">
        <v>38726</v>
      </c>
      <c r="B517" s="11">
        <v>183.75270790860236</v>
      </c>
      <c r="C517" s="11">
        <v>54.255403060419624</v>
      </c>
      <c r="D517" s="11">
        <v>52.452098363199141</v>
      </c>
      <c r="E517" s="11">
        <v>14.964089037800079</v>
      </c>
    </row>
    <row r="518" spans="1:5">
      <c r="A518" s="164">
        <v>38727</v>
      </c>
      <c r="B518" s="11">
        <v>182.55981386894285</v>
      </c>
      <c r="C518" s="11">
        <v>53.308881527054744</v>
      </c>
      <c r="D518" s="11">
        <v>51.33348848033512</v>
      </c>
      <c r="E518" s="11">
        <v>14.923098857621502</v>
      </c>
    </row>
    <row r="519" spans="1:5">
      <c r="A519" s="164">
        <v>38728</v>
      </c>
      <c r="B519" s="11">
        <v>183.18695934661656</v>
      </c>
      <c r="C519" s="11">
        <v>54.488089604038507</v>
      </c>
      <c r="D519" s="11">
        <v>52.009929408114196</v>
      </c>
      <c r="E519" s="11">
        <v>15.323198659799328</v>
      </c>
    </row>
    <row r="520" spans="1:5">
      <c r="A520" s="164">
        <v>38729</v>
      </c>
      <c r="B520" s="11">
        <v>185.75410546863853</v>
      </c>
      <c r="C520" s="11">
        <v>56.097176210758789</v>
      </c>
      <c r="D520" s="11">
        <v>51.426576681405642</v>
      </c>
      <c r="E520" s="11">
        <v>14.59963287056013</v>
      </c>
    </row>
    <row r="521" spans="1:5">
      <c r="A521" s="164">
        <v>38730</v>
      </c>
      <c r="B521" s="11">
        <v>188.69490826097294</v>
      </c>
      <c r="C521" s="11">
        <v>54.677393910711459</v>
      </c>
      <c r="D521" s="11">
        <v>50.067488945776127</v>
      </c>
      <c r="E521" s="11">
        <v>14.737751955944455</v>
      </c>
    </row>
    <row r="522" spans="1:5">
      <c r="A522" s="164">
        <v>38733</v>
      </c>
      <c r="B522" s="11">
        <v>193.7138898007513</v>
      </c>
      <c r="C522" s="11">
        <v>55.134879318504503</v>
      </c>
      <c r="D522" s="11">
        <v>50.747032813590884</v>
      </c>
      <c r="E522" s="11">
        <v>14.737751955944455</v>
      </c>
    </row>
    <row r="523" spans="1:5">
      <c r="A523" s="164">
        <v>38734</v>
      </c>
      <c r="B523" s="11">
        <v>197.37034774073899</v>
      </c>
      <c r="C523" s="11">
        <v>53.939895882631319</v>
      </c>
      <c r="D523" s="11">
        <v>49.060584904196737</v>
      </c>
      <c r="E523" s="11">
        <v>14.329632335905609</v>
      </c>
    </row>
    <row r="524" spans="1:5">
      <c r="A524" s="164">
        <v>38735</v>
      </c>
      <c r="B524" s="11">
        <v>189.61005519901093</v>
      </c>
      <c r="C524" s="11">
        <v>52.464899826471047</v>
      </c>
      <c r="D524" s="11">
        <v>46.08796835001165</v>
      </c>
      <c r="E524" s="11">
        <v>13.875175990447508</v>
      </c>
    </row>
    <row r="525" spans="1:5">
      <c r="A525" s="164">
        <v>38736</v>
      </c>
      <c r="B525" s="11">
        <v>190.83735591040946</v>
      </c>
      <c r="C525" s="11">
        <v>52.969711310932318</v>
      </c>
      <c r="D525" s="11">
        <v>46.371887363276727</v>
      </c>
      <c r="E525" s="11">
        <v>14.508741601468511</v>
      </c>
    </row>
    <row r="526" spans="1:5">
      <c r="A526" s="164">
        <v>38737</v>
      </c>
      <c r="B526" s="11">
        <v>189.40064100385177</v>
      </c>
      <c r="C526" s="11">
        <v>51.620918125887357</v>
      </c>
      <c r="D526" s="11">
        <v>45.197424559770397</v>
      </c>
      <c r="E526" s="11">
        <v>12.410222594500185</v>
      </c>
    </row>
    <row r="527" spans="1:5">
      <c r="A527" s="164">
        <v>38740</v>
      </c>
      <c r="B527" s="11">
        <v>185.79538371534542</v>
      </c>
      <c r="C527" s="11">
        <v>50.106483672503558</v>
      </c>
      <c r="D527" s="11">
        <v>45.084167248467935</v>
      </c>
      <c r="E527" s="11">
        <v>12.617846768013393</v>
      </c>
    </row>
    <row r="528" spans="1:5">
      <c r="A528" s="164">
        <v>38741</v>
      </c>
      <c r="B528" s="11">
        <v>185.58687336249946</v>
      </c>
      <c r="C528" s="11">
        <v>51.960088342009783</v>
      </c>
      <c r="D528" s="11">
        <v>44.165696997905528</v>
      </c>
      <c r="E528" s="11">
        <v>12.888738393541363</v>
      </c>
    </row>
    <row r="529" spans="1:5">
      <c r="A529" s="164">
        <v>38742</v>
      </c>
      <c r="B529" s="11">
        <v>189.13714521993435</v>
      </c>
      <c r="C529" s="11">
        <v>51.814166272282691</v>
      </c>
      <c r="D529" s="11">
        <v>45.664417035140801</v>
      </c>
      <c r="E529" s="11">
        <v>12.694480583129872</v>
      </c>
    </row>
    <row r="530" spans="1:5">
      <c r="A530" s="164">
        <v>38743</v>
      </c>
      <c r="B530" s="11">
        <v>195.63423393504212</v>
      </c>
      <c r="C530" s="11">
        <v>52.334753115633383</v>
      </c>
      <c r="D530" s="11">
        <v>46.793887208129711</v>
      </c>
      <c r="E530" s="11">
        <v>13.509828732334114</v>
      </c>
    </row>
    <row r="531" spans="1:5">
      <c r="A531" s="164">
        <v>38744</v>
      </c>
      <c r="B531" s="11">
        <v>203.5757211755195</v>
      </c>
      <c r="C531" s="11">
        <v>54.022716516800763</v>
      </c>
      <c r="D531" s="11">
        <v>48.840276161663191</v>
      </c>
      <c r="E531" s="11">
        <v>14.391117606173479</v>
      </c>
    </row>
    <row r="532" spans="1:5">
      <c r="A532" s="164">
        <v>38747</v>
      </c>
      <c r="B532" s="11">
        <v>200.65673109610529</v>
      </c>
      <c r="C532" s="11">
        <v>54.787821422937377</v>
      </c>
      <c r="D532" s="11">
        <v>48.784423241020882</v>
      </c>
      <c r="E532" s="11">
        <v>14.52210796457023</v>
      </c>
    </row>
    <row r="533" spans="1:5">
      <c r="A533" s="164">
        <v>38748</v>
      </c>
      <c r="B533" s="11">
        <v>198.23682291074232</v>
      </c>
      <c r="C533" s="11">
        <v>53.439028237892416</v>
      </c>
      <c r="D533" s="11">
        <v>49.248312776355611</v>
      </c>
      <c r="E533" s="11">
        <v>14.066760528238662</v>
      </c>
    </row>
    <row r="534" spans="1:5">
      <c r="A534" s="164">
        <v>38749</v>
      </c>
      <c r="B534" s="11">
        <v>200.38835548575778</v>
      </c>
      <c r="C534" s="11">
        <v>56.771572803281266</v>
      </c>
      <c r="D534" s="11">
        <v>50.321930028702198</v>
      </c>
      <c r="E534" s="11">
        <v>14.278840156119122</v>
      </c>
    </row>
    <row r="535" spans="1:5">
      <c r="A535" s="164">
        <v>38750</v>
      </c>
      <c r="B535" s="11">
        <v>203.28406373722001</v>
      </c>
      <c r="C535" s="11">
        <v>57.970500078876796</v>
      </c>
      <c r="D535" s="11">
        <v>50.442944690093874</v>
      </c>
      <c r="E535" s="11">
        <v>13.243392561173378</v>
      </c>
    </row>
    <row r="536" spans="1:5">
      <c r="A536" s="164">
        <v>38751</v>
      </c>
      <c r="B536" s="11">
        <v>206.28212824242712</v>
      </c>
      <c r="C536" s="11">
        <v>57.114686859126039</v>
      </c>
      <c r="D536" s="11">
        <v>49.428283298425271</v>
      </c>
      <c r="E536" s="11">
        <v>12.636559676355791</v>
      </c>
    </row>
    <row r="537" spans="1:5">
      <c r="A537" s="164">
        <v>38754</v>
      </c>
      <c r="B537" s="11">
        <v>208.16810234343049</v>
      </c>
      <c r="C537" s="11">
        <v>56.740022085502453</v>
      </c>
      <c r="D537" s="11">
        <v>50.252113877899326</v>
      </c>
      <c r="E537" s="11">
        <v>12.72477767282707</v>
      </c>
    </row>
    <row r="538" spans="1:5">
      <c r="A538" s="164">
        <v>38755</v>
      </c>
      <c r="B538" s="11">
        <v>214.60789432212667</v>
      </c>
      <c r="C538" s="11">
        <v>53.742703896513632</v>
      </c>
      <c r="D538" s="11">
        <v>49.20642308587388</v>
      </c>
      <c r="E538" s="11">
        <v>11.812300618417062</v>
      </c>
    </row>
    <row r="539" spans="1:5">
      <c r="A539" s="164">
        <v>38756</v>
      </c>
      <c r="B539" s="11">
        <v>217.10704943459032</v>
      </c>
      <c r="C539" s="11">
        <v>54.168638586527848</v>
      </c>
      <c r="D539" s="11">
        <v>49.842525793189047</v>
      </c>
      <c r="E539" s="11">
        <v>12.780916397854259</v>
      </c>
    </row>
    <row r="540" spans="1:5">
      <c r="A540" s="164">
        <v>38757</v>
      </c>
      <c r="B540" s="11">
        <v>216.63653115602267</v>
      </c>
      <c r="C540" s="11">
        <v>53.5928379870642</v>
      </c>
      <c r="D540" s="11">
        <v>51.640679543867819</v>
      </c>
      <c r="E540" s="11">
        <v>12.614282404519608</v>
      </c>
    </row>
    <row r="541" spans="1:5">
      <c r="A541" s="164">
        <v>38758</v>
      </c>
      <c r="B541" s="11">
        <v>218.23871120072278</v>
      </c>
      <c r="C541" s="11">
        <v>51.87726770784036</v>
      </c>
      <c r="D541" s="11">
        <v>50.270731518113429</v>
      </c>
      <c r="E541" s="11">
        <v>12.900322574896187</v>
      </c>
    </row>
    <row r="542" spans="1:5">
      <c r="A542" s="164">
        <v>38761</v>
      </c>
      <c r="B542" s="11">
        <v>220.042139070807</v>
      </c>
      <c r="C542" s="11">
        <v>53.151127938160577</v>
      </c>
      <c r="D542" s="11">
        <v>51.01543712667754</v>
      </c>
      <c r="E542" s="11">
        <v>12.532302044162453</v>
      </c>
    </row>
    <row r="543" spans="1:5">
      <c r="A543" s="164">
        <v>38762</v>
      </c>
      <c r="B543" s="11">
        <v>225.18496099434122</v>
      </c>
      <c r="C543" s="11">
        <v>53.502129673450085</v>
      </c>
      <c r="D543" s="11">
        <v>51.70739275463503</v>
      </c>
      <c r="E543" s="11">
        <v>13.661314180820156</v>
      </c>
    </row>
    <row r="544" spans="1:5">
      <c r="A544" s="164">
        <v>38763</v>
      </c>
      <c r="B544" s="11">
        <v>229.32831141281079</v>
      </c>
      <c r="C544" s="11">
        <v>52.638428774254599</v>
      </c>
      <c r="D544" s="11">
        <v>51.442091381584063</v>
      </c>
      <c r="E544" s="11">
        <v>14.059631801251088</v>
      </c>
    </row>
    <row r="545" spans="1:5">
      <c r="A545" s="164">
        <v>38764</v>
      </c>
      <c r="B545" s="11">
        <v>226.985190098911</v>
      </c>
      <c r="C545" s="11">
        <v>53.825524530683076</v>
      </c>
      <c r="D545" s="11">
        <v>52.599488014894128</v>
      </c>
      <c r="E545" s="11">
        <v>14.895475040544643</v>
      </c>
    </row>
    <row r="546" spans="1:5">
      <c r="A546" s="164">
        <v>38765</v>
      </c>
      <c r="B546" s="11">
        <v>223.46138904750595</v>
      </c>
      <c r="C546" s="11">
        <v>54.176526265972555</v>
      </c>
      <c r="D546" s="11">
        <v>52.492436583663029</v>
      </c>
      <c r="E546" s="11">
        <v>14.704781593626917</v>
      </c>
    </row>
    <row r="547" spans="1:5">
      <c r="A547" s="164">
        <v>38768</v>
      </c>
      <c r="B547" s="11">
        <v>224.20206065290779</v>
      </c>
      <c r="C547" s="11">
        <v>54.582741757374976</v>
      </c>
      <c r="D547" s="11">
        <v>52.939259948801499</v>
      </c>
      <c r="E547" s="11">
        <v>14.704781593626917</v>
      </c>
    </row>
    <row r="548" spans="1:5">
      <c r="A548" s="164">
        <v>38769</v>
      </c>
      <c r="B548" s="11">
        <v>213.66668765989826</v>
      </c>
      <c r="C548" s="11">
        <v>55.442498816848072</v>
      </c>
      <c r="D548" s="11">
        <v>54.14009774261114</v>
      </c>
      <c r="E548" s="11">
        <v>14.329632335905609</v>
      </c>
    </row>
    <row r="549" spans="1:5">
      <c r="A549" s="164">
        <v>38770</v>
      </c>
      <c r="B549" s="11">
        <v>207.5580435165723</v>
      </c>
      <c r="C549" s="11">
        <v>55.548982489351637</v>
      </c>
      <c r="D549" s="11">
        <v>55.31145760608176</v>
      </c>
      <c r="E549" s="11">
        <v>15.188643937908791</v>
      </c>
    </row>
    <row r="550" spans="1:5">
      <c r="A550" s="164">
        <v>38771</v>
      </c>
      <c r="B550" s="11">
        <v>216.84899666508156</v>
      </c>
      <c r="C550" s="11">
        <v>54.547247199873794</v>
      </c>
      <c r="D550" s="11">
        <v>55.404545807152282</v>
      </c>
      <c r="E550" s="11">
        <v>14.753791591666513</v>
      </c>
    </row>
    <row r="551" spans="1:5">
      <c r="A551" s="164">
        <v>38772</v>
      </c>
      <c r="B551" s="11">
        <v>217.24274069760804</v>
      </c>
      <c r="C551" s="11">
        <v>55.56081400851869</v>
      </c>
      <c r="D551" s="11">
        <v>56.813280583352743</v>
      </c>
      <c r="E551" s="11">
        <v>14.899930494911873</v>
      </c>
    </row>
    <row r="552" spans="1:5">
      <c r="A552" s="164">
        <v>38775</v>
      </c>
      <c r="B552" s="11">
        <v>213.99371388891532</v>
      </c>
      <c r="C552" s="11">
        <v>56.333806594099997</v>
      </c>
      <c r="D552" s="11">
        <v>57.584361182220164</v>
      </c>
      <c r="E552" s="11">
        <v>15.317852114558631</v>
      </c>
    </row>
    <row r="553" spans="1:5">
      <c r="A553" s="164">
        <v>38776</v>
      </c>
      <c r="B553" s="11">
        <v>213.47335064339723</v>
      </c>
      <c r="C553" s="11">
        <v>54.062154914024283</v>
      </c>
      <c r="D553" s="11">
        <v>54.372818245287426</v>
      </c>
      <c r="E553" s="11">
        <v>14.118443798898618</v>
      </c>
    </row>
    <row r="554" spans="1:5">
      <c r="A554" s="164">
        <v>38777</v>
      </c>
      <c r="B554" s="11">
        <v>209.92879334918447</v>
      </c>
      <c r="C554" s="11">
        <v>55.032339485723305</v>
      </c>
      <c r="D554" s="11">
        <v>56.077883794895676</v>
      </c>
      <c r="E554" s="11">
        <v>15.061217943005826</v>
      </c>
    </row>
    <row r="555" spans="1:5">
      <c r="A555" s="164">
        <v>38778</v>
      </c>
      <c r="B555" s="11">
        <v>204.50779109420316</v>
      </c>
      <c r="C555" s="11">
        <v>55.336015144344529</v>
      </c>
      <c r="D555" s="11">
        <v>56.049957334574529</v>
      </c>
      <c r="E555" s="11">
        <v>14.874088859581908</v>
      </c>
    </row>
    <row r="556" spans="1:5">
      <c r="A556" s="164">
        <v>38779</v>
      </c>
      <c r="B556" s="11">
        <v>207.42117393123789</v>
      </c>
      <c r="C556" s="11">
        <v>56.057737813535248</v>
      </c>
      <c r="D556" s="11">
        <v>56.706229152121637</v>
      </c>
      <c r="E556" s="11">
        <v>14.70389050275347</v>
      </c>
    </row>
    <row r="557" spans="1:5">
      <c r="A557" s="164">
        <v>38782</v>
      </c>
      <c r="B557" s="11">
        <v>208.56468469732272</v>
      </c>
      <c r="C557" s="11">
        <v>56.605931534942414</v>
      </c>
      <c r="D557" s="11">
        <v>57.440074470560866</v>
      </c>
      <c r="E557" s="11">
        <v>13.904581989271261</v>
      </c>
    </row>
    <row r="558" spans="1:5">
      <c r="A558" s="164">
        <v>38783</v>
      </c>
      <c r="B558" s="11">
        <v>208.84134543297347</v>
      </c>
      <c r="C558" s="11">
        <v>54.649787032654999</v>
      </c>
      <c r="D558" s="11">
        <v>56.121324955395245</v>
      </c>
      <c r="E558" s="11">
        <v>13.692502361390821</v>
      </c>
    </row>
    <row r="559" spans="1:5">
      <c r="A559" s="164">
        <v>38784</v>
      </c>
      <c r="B559" s="11">
        <v>199.47007157591895</v>
      </c>
      <c r="C559" s="11">
        <v>53.837356049850129</v>
      </c>
      <c r="D559" s="11">
        <v>54.749825459623011</v>
      </c>
      <c r="E559" s="11">
        <v>13.923294897613658</v>
      </c>
    </row>
    <row r="560" spans="1:5">
      <c r="A560" s="164">
        <v>38785</v>
      </c>
      <c r="B560" s="11">
        <v>198.22914017832517</v>
      </c>
      <c r="C560" s="11">
        <v>55.012620287111538</v>
      </c>
      <c r="D560" s="11">
        <v>56.350942518035851</v>
      </c>
      <c r="E560" s="11">
        <v>13.367254192582559</v>
      </c>
    </row>
    <row r="561" spans="1:5">
      <c r="A561" s="164">
        <v>38786</v>
      </c>
      <c r="B561" s="11">
        <v>194.55242819439817</v>
      </c>
      <c r="C561" s="11">
        <v>55.923647262975237</v>
      </c>
      <c r="D561" s="11">
        <v>56.61003801101544</v>
      </c>
      <c r="E561" s="11">
        <v>14.186166705280609</v>
      </c>
    </row>
    <row r="562" spans="1:5">
      <c r="A562" s="164">
        <v>38789</v>
      </c>
      <c r="B562" s="11">
        <v>183.34850903751959</v>
      </c>
      <c r="C562" s="11">
        <v>57.303991165799026</v>
      </c>
      <c r="D562" s="11">
        <v>57.995500736948266</v>
      </c>
      <c r="E562" s="11">
        <v>14.427652331984822</v>
      </c>
    </row>
    <row r="563" spans="1:5">
      <c r="A563" s="164">
        <v>38790</v>
      </c>
      <c r="B563" s="11">
        <v>186.98562421798465</v>
      </c>
      <c r="C563" s="11">
        <v>57.516958510806113</v>
      </c>
      <c r="D563" s="11">
        <v>57.894655185788544</v>
      </c>
      <c r="E563" s="11">
        <v>15.617258648036925</v>
      </c>
    </row>
    <row r="564" spans="1:5">
      <c r="A564" s="164">
        <v>38791</v>
      </c>
      <c r="B564" s="11">
        <v>192.23435069380378</v>
      </c>
      <c r="C564" s="11">
        <v>58.313614134721568</v>
      </c>
      <c r="D564" s="11">
        <v>58.938794507796153</v>
      </c>
      <c r="E564" s="11">
        <v>16.110922991926714</v>
      </c>
    </row>
    <row r="565" spans="1:5">
      <c r="A565" s="164">
        <v>38792</v>
      </c>
      <c r="B565" s="11">
        <v>194.04362905463884</v>
      </c>
      <c r="C565" s="11">
        <v>58.033601514434437</v>
      </c>
      <c r="D565" s="11">
        <v>59.832441238073095</v>
      </c>
      <c r="E565" s="11">
        <v>16.316764983693027</v>
      </c>
    </row>
    <row r="566" spans="1:5">
      <c r="A566" s="164">
        <v>38793</v>
      </c>
      <c r="B566" s="11">
        <v>199.34095996385938</v>
      </c>
      <c r="C566" s="11">
        <v>57.260608928853131</v>
      </c>
      <c r="D566" s="11">
        <v>60.431308664960049</v>
      </c>
      <c r="E566" s="11">
        <v>16.487854431394911</v>
      </c>
    </row>
    <row r="567" spans="1:5">
      <c r="A567" s="164">
        <v>38796</v>
      </c>
      <c r="B567" s="11">
        <v>202.2673445437253</v>
      </c>
      <c r="C567" s="11">
        <v>59.185202713361726</v>
      </c>
      <c r="D567" s="11">
        <v>61.565433248002478</v>
      </c>
      <c r="E567" s="11">
        <v>16.294487711856846</v>
      </c>
    </row>
    <row r="568" spans="1:5">
      <c r="A568" s="164">
        <v>38797</v>
      </c>
      <c r="B568" s="11">
        <v>192.43397623900327</v>
      </c>
      <c r="C568" s="11">
        <v>58.731661145291056</v>
      </c>
      <c r="D568" s="11">
        <v>62.147234504693195</v>
      </c>
      <c r="E568" s="11">
        <v>15.594981376200746</v>
      </c>
    </row>
    <row r="569" spans="1:5">
      <c r="A569" s="164">
        <v>38798</v>
      </c>
      <c r="B569" s="11">
        <v>196.38306074421041</v>
      </c>
      <c r="C569" s="11">
        <v>59.855655466161849</v>
      </c>
      <c r="D569" s="11">
        <v>62.457528508261575</v>
      </c>
      <c r="E569" s="11">
        <v>16.290923348363059</v>
      </c>
    </row>
    <row r="570" spans="1:5">
      <c r="A570" s="164">
        <v>38799</v>
      </c>
      <c r="B570" s="11">
        <v>189.54264826097301</v>
      </c>
      <c r="C570" s="11">
        <v>59.500709891150031</v>
      </c>
      <c r="D570" s="11">
        <v>63.608719261500276</v>
      </c>
      <c r="E570" s="11">
        <v>15.990625724011338</v>
      </c>
    </row>
    <row r="571" spans="1:5">
      <c r="A571" s="164">
        <v>38800</v>
      </c>
      <c r="B571" s="11">
        <v>176.71062677207664</v>
      </c>
      <c r="C571" s="11">
        <v>59.457327654204128</v>
      </c>
      <c r="D571" s="11">
        <v>65.036071677914848</v>
      </c>
      <c r="E571" s="11">
        <v>16.104685355812588</v>
      </c>
    </row>
    <row r="572" spans="1:5">
      <c r="A572" s="164">
        <v>38803</v>
      </c>
      <c r="B572" s="11">
        <v>183.03961291502205</v>
      </c>
      <c r="C572" s="11">
        <v>60.735131724246727</v>
      </c>
      <c r="D572" s="11">
        <v>63.977969125746668</v>
      </c>
      <c r="E572" s="11">
        <v>15.985279178770639</v>
      </c>
    </row>
    <row r="573" spans="1:5">
      <c r="A573" s="164">
        <v>38804</v>
      </c>
      <c r="B573" s="11">
        <v>185.38584862570738</v>
      </c>
      <c r="C573" s="11">
        <v>60.865278435084392</v>
      </c>
      <c r="D573" s="11">
        <v>63.318594368163858</v>
      </c>
      <c r="E573" s="11">
        <v>15.238545026821834</v>
      </c>
    </row>
    <row r="574" spans="1:5">
      <c r="A574" s="164">
        <v>38805</v>
      </c>
      <c r="B574" s="11">
        <v>184.78910751058064</v>
      </c>
      <c r="C574" s="11">
        <v>54.302729137087866</v>
      </c>
      <c r="D574" s="11">
        <v>64.444961601117086</v>
      </c>
      <c r="E574" s="11">
        <v>16.099338810571908</v>
      </c>
    </row>
    <row r="575" spans="1:5">
      <c r="A575" s="164">
        <v>38806</v>
      </c>
      <c r="B575" s="11">
        <v>180.11833515811492</v>
      </c>
      <c r="C575" s="11">
        <v>54.405268969869056</v>
      </c>
      <c r="D575" s="11">
        <v>65.904894887906295</v>
      </c>
      <c r="E575" s="11">
        <v>15.864090819981818</v>
      </c>
    </row>
    <row r="576" spans="1:5">
      <c r="A576" s="164">
        <v>38807</v>
      </c>
      <c r="B576" s="11">
        <v>180.26422577060248</v>
      </c>
      <c r="C576" s="11">
        <v>55.828995109638747</v>
      </c>
      <c r="D576" s="11">
        <v>64.44651307113493</v>
      </c>
      <c r="E576" s="11">
        <v>15.384683930067174</v>
      </c>
    </row>
    <row r="577" spans="1:5">
      <c r="A577" s="164">
        <v>38810</v>
      </c>
      <c r="B577" s="11">
        <v>173.98565700889247</v>
      </c>
      <c r="C577" s="11">
        <v>57.205395172740182</v>
      </c>
      <c r="D577" s="11">
        <v>67.015747420681109</v>
      </c>
      <c r="E577" s="11">
        <v>15.646664646860678</v>
      </c>
    </row>
    <row r="578" spans="1:5">
      <c r="A578" s="164">
        <v>38811</v>
      </c>
      <c r="B578" s="11">
        <v>161.25005465214707</v>
      </c>
      <c r="C578" s="11">
        <v>57.169900615238987</v>
      </c>
      <c r="D578" s="11">
        <v>65.408424482196921</v>
      </c>
      <c r="E578" s="11">
        <v>16.370230436099874</v>
      </c>
    </row>
    <row r="579" spans="1:5">
      <c r="A579" s="164">
        <v>38812</v>
      </c>
      <c r="B579" s="11">
        <v>166.35762700080835</v>
      </c>
      <c r="C579" s="11">
        <v>58.459536204448661</v>
      </c>
      <c r="D579" s="11">
        <v>66.229152121635266</v>
      </c>
      <c r="E579" s="11">
        <v>16.871914597850683</v>
      </c>
    </row>
    <row r="580" spans="1:5">
      <c r="A580" s="164">
        <v>38813</v>
      </c>
      <c r="B580" s="11">
        <v>172.28632969185404</v>
      </c>
      <c r="C580" s="11">
        <v>59.571699006152393</v>
      </c>
      <c r="D580" s="11">
        <v>64.559770382437392</v>
      </c>
      <c r="E580" s="11">
        <v>16.647359697741969</v>
      </c>
    </row>
    <row r="581" spans="1:5">
      <c r="A581" s="164">
        <v>38814</v>
      </c>
      <c r="B581" s="11">
        <v>173.56493928574818</v>
      </c>
      <c r="C581" s="11">
        <v>59.690014197823004</v>
      </c>
      <c r="D581" s="11">
        <v>63.790241253587787</v>
      </c>
      <c r="E581" s="11">
        <v>15.440822655094363</v>
      </c>
    </row>
    <row r="582" spans="1:5">
      <c r="A582" s="164">
        <v>38817</v>
      </c>
      <c r="B582" s="11">
        <v>172.80365104712533</v>
      </c>
      <c r="C582" s="11">
        <v>59.295630225587637</v>
      </c>
      <c r="D582" s="11">
        <v>64.322395469707573</v>
      </c>
      <c r="E582" s="11">
        <v>15.54062483292045</v>
      </c>
    </row>
    <row r="583" spans="1:5">
      <c r="A583" s="164">
        <v>38818</v>
      </c>
      <c r="B583" s="11">
        <v>173.12570616196683</v>
      </c>
      <c r="C583" s="11">
        <v>58.084871430825032</v>
      </c>
      <c r="D583" s="11">
        <v>62.316344736637987</v>
      </c>
      <c r="E583" s="11">
        <v>14.645078505105943</v>
      </c>
    </row>
    <row r="584" spans="1:5">
      <c r="A584" s="164">
        <v>38819</v>
      </c>
      <c r="B584" s="11">
        <v>168.83367974178512</v>
      </c>
      <c r="C584" s="11">
        <v>56.294368196876491</v>
      </c>
      <c r="D584" s="11">
        <v>62.83453572259716</v>
      </c>
      <c r="E584" s="11">
        <v>14.783197590490266</v>
      </c>
    </row>
    <row r="585" spans="1:5">
      <c r="A585" s="164">
        <v>38825</v>
      </c>
      <c r="B585" s="11">
        <v>163.21734752960197</v>
      </c>
      <c r="C585" s="11">
        <v>56.049850134090548</v>
      </c>
      <c r="D585" s="11">
        <v>62.854704832829121</v>
      </c>
      <c r="E585" s="11">
        <v>16.49052770401525</v>
      </c>
    </row>
    <row r="586" spans="1:5">
      <c r="A586" s="164">
        <v>38826</v>
      </c>
      <c r="B586" s="11">
        <v>156.63158728422647</v>
      </c>
      <c r="C586" s="11">
        <v>55.430667297681026</v>
      </c>
      <c r="D586" s="11">
        <v>64.674579163757684</v>
      </c>
      <c r="E586" s="11">
        <v>16.726666785478788</v>
      </c>
    </row>
    <row r="587" spans="1:5">
      <c r="A587" s="164">
        <v>38828</v>
      </c>
      <c r="B587" s="11">
        <v>158.66773589138811</v>
      </c>
      <c r="C587" s="11">
        <v>57.883735604985006</v>
      </c>
      <c r="D587" s="11">
        <v>64.88868202621984</v>
      </c>
      <c r="E587" s="11">
        <v>16.84696405339416</v>
      </c>
    </row>
    <row r="588" spans="1:5">
      <c r="A588" s="164">
        <v>38831</v>
      </c>
      <c r="B588" s="11">
        <v>165.06516037472062</v>
      </c>
      <c r="C588" s="11">
        <v>57.844297207761485</v>
      </c>
      <c r="D588" s="11">
        <v>63.600961911411083</v>
      </c>
      <c r="E588" s="11">
        <v>16.564488246511367</v>
      </c>
    </row>
    <row r="589" spans="1:5">
      <c r="A589" s="164">
        <v>38832</v>
      </c>
      <c r="B589" s="11">
        <v>168.26355643111896</v>
      </c>
      <c r="C589" s="11">
        <v>58.388547089446284</v>
      </c>
      <c r="D589" s="11">
        <v>63.368241408734796</v>
      </c>
      <c r="E589" s="11">
        <v>15.996863360125463</v>
      </c>
    </row>
    <row r="590" spans="1:5">
      <c r="A590" s="164">
        <v>38833</v>
      </c>
      <c r="B590" s="11">
        <v>174.39361872081406</v>
      </c>
      <c r="C590" s="11">
        <v>59.043224483356994</v>
      </c>
      <c r="D590" s="11">
        <v>63.534248700643857</v>
      </c>
      <c r="E590" s="11">
        <v>16.323893710680622</v>
      </c>
    </row>
    <row r="591" spans="1:5">
      <c r="A591" s="164">
        <v>38834</v>
      </c>
      <c r="B591" s="11">
        <v>167.22134023538916</v>
      </c>
      <c r="C591" s="11">
        <v>57.540621549140234</v>
      </c>
      <c r="D591" s="11">
        <v>62.909006283453586</v>
      </c>
      <c r="E591" s="11">
        <v>16.70795387713639</v>
      </c>
    </row>
    <row r="592" spans="1:5">
      <c r="A592" s="164">
        <v>38835</v>
      </c>
      <c r="B592" s="11">
        <v>165.11115586333159</v>
      </c>
      <c r="C592" s="11">
        <v>56.456065625492968</v>
      </c>
      <c r="D592" s="11">
        <v>60.867271739973617</v>
      </c>
      <c r="E592" s="11">
        <v>16.787260964873184</v>
      </c>
    </row>
    <row r="593" spans="1:5">
      <c r="A593" s="164">
        <v>38839</v>
      </c>
      <c r="B593" s="11">
        <v>158.37647616957534</v>
      </c>
      <c r="C593" s="11">
        <v>58.747436504180463</v>
      </c>
      <c r="D593" s="11">
        <v>62.271352106120567</v>
      </c>
      <c r="E593" s="11">
        <v>17.01894459196949</v>
      </c>
    </row>
    <row r="594" spans="1:5">
      <c r="A594" s="164">
        <v>38840</v>
      </c>
      <c r="B594" s="11">
        <v>153.817247325598</v>
      </c>
      <c r="C594" s="11">
        <v>57.457800914970811</v>
      </c>
      <c r="D594" s="11">
        <v>61.523543557520746</v>
      </c>
      <c r="E594" s="11">
        <v>16.565379337384815</v>
      </c>
    </row>
    <row r="595" spans="1:5">
      <c r="A595" s="164">
        <v>38841</v>
      </c>
      <c r="B595" s="11">
        <v>159.67843555661227</v>
      </c>
      <c r="C595" s="11">
        <v>58.605458274175746</v>
      </c>
      <c r="D595" s="11">
        <v>62.231013885656679</v>
      </c>
      <c r="E595" s="11">
        <v>16.933399868118549</v>
      </c>
    </row>
    <row r="596" spans="1:5">
      <c r="A596" s="164">
        <v>38842</v>
      </c>
      <c r="B596" s="11">
        <v>161.73269119691855</v>
      </c>
      <c r="C596" s="11">
        <v>60.013409055056009</v>
      </c>
      <c r="D596" s="11">
        <v>63.7499030331239</v>
      </c>
      <c r="E596" s="11">
        <v>18.137263638145814</v>
      </c>
    </row>
    <row r="597" spans="1:5">
      <c r="A597" s="164">
        <v>38845</v>
      </c>
      <c r="B597" s="11">
        <v>159.85837552903135</v>
      </c>
      <c r="C597" s="11">
        <v>61.934058999842257</v>
      </c>
      <c r="D597" s="11">
        <v>63.487704600108607</v>
      </c>
      <c r="E597" s="11">
        <v>18.039243642066623</v>
      </c>
    </row>
    <row r="598" spans="1:5">
      <c r="A598" s="164">
        <v>38846</v>
      </c>
      <c r="B598" s="11">
        <v>159.01426568548197</v>
      </c>
      <c r="C598" s="11">
        <v>63.129042435715412</v>
      </c>
      <c r="D598" s="11">
        <v>63.543557520750902</v>
      </c>
      <c r="E598" s="11">
        <v>18.082016003992095</v>
      </c>
    </row>
    <row r="599" spans="1:5">
      <c r="A599" s="164">
        <v>38847</v>
      </c>
      <c r="B599" s="11">
        <v>160.25616816015977</v>
      </c>
      <c r="C599" s="11">
        <v>63.937529578797914</v>
      </c>
      <c r="D599" s="11">
        <v>62.476146148475699</v>
      </c>
      <c r="E599" s="11">
        <v>17.877956193972651</v>
      </c>
    </row>
    <row r="600" spans="1:5">
      <c r="A600" s="164">
        <v>38848</v>
      </c>
      <c r="B600" s="11">
        <v>162.43291432497981</v>
      </c>
      <c r="C600" s="11">
        <v>62.115475627070516</v>
      </c>
      <c r="D600" s="11">
        <v>61.880381661624419</v>
      </c>
      <c r="E600" s="11">
        <v>16.369339345226429</v>
      </c>
    </row>
    <row r="601" spans="1:5">
      <c r="A601" s="164">
        <v>38849</v>
      </c>
      <c r="B601" s="11">
        <v>167.66409594797659</v>
      </c>
      <c r="C601" s="11">
        <v>62.115475627070516</v>
      </c>
      <c r="D601" s="11">
        <v>57.270964238616109</v>
      </c>
      <c r="E601" s="11">
        <v>15.061217943005826</v>
      </c>
    </row>
    <row r="602" spans="1:5">
      <c r="A602" s="164">
        <v>38852</v>
      </c>
      <c r="B602" s="11">
        <v>168.02460049598173</v>
      </c>
      <c r="C602" s="11">
        <v>55.903928064363463</v>
      </c>
      <c r="D602" s="11">
        <v>54.735862229462427</v>
      </c>
      <c r="E602" s="11">
        <v>15.351713567749636</v>
      </c>
    </row>
    <row r="603" spans="1:5">
      <c r="A603" s="164">
        <v>38853</v>
      </c>
      <c r="B603" s="11">
        <v>173.22150662894097</v>
      </c>
      <c r="C603" s="11">
        <v>56.629594573276535</v>
      </c>
      <c r="D603" s="11">
        <v>55.399891397098763</v>
      </c>
      <c r="E603" s="11">
        <v>15.136069576375387</v>
      </c>
    </row>
    <row r="604" spans="1:5">
      <c r="A604" s="164">
        <v>38854</v>
      </c>
      <c r="B604" s="11">
        <v>172.85173583432405</v>
      </c>
      <c r="C604" s="11">
        <v>52.476731345638115</v>
      </c>
      <c r="D604" s="11">
        <v>48.660305639593531</v>
      </c>
      <c r="E604" s="11">
        <v>13.197055835754121</v>
      </c>
    </row>
    <row r="605" spans="1:5">
      <c r="A605" s="164">
        <v>38855</v>
      </c>
      <c r="B605" s="11">
        <v>166.38035010319081</v>
      </c>
      <c r="C605" s="11">
        <v>49.609559867486993</v>
      </c>
      <c r="D605" s="11">
        <v>47.402063455123745</v>
      </c>
      <c r="E605" s="11">
        <v>12.438737502450492</v>
      </c>
    </row>
    <row r="606" spans="1:5">
      <c r="A606" s="164">
        <v>38856</v>
      </c>
      <c r="B606" s="11">
        <v>165.10868442626852</v>
      </c>
      <c r="C606" s="11">
        <v>51.151601198927267</v>
      </c>
      <c r="D606" s="11">
        <v>47.636335427817869</v>
      </c>
      <c r="E606" s="11">
        <v>12.903886938389972</v>
      </c>
    </row>
    <row r="607" spans="1:5">
      <c r="A607" s="164">
        <v>38859</v>
      </c>
      <c r="B607" s="11">
        <v>158.50638569309041</v>
      </c>
      <c r="C607" s="11">
        <v>45.720933901246255</v>
      </c>
      <c r="D607" s="11">
        <v>40.601970366922671</v>
      </c>
      <c r="E607" s="11">
        <v>12.461905865160121</v>
      </c>
    </row>
    <row r="608" spans="1:5">
      <c r="A608" s="164">
        <v>38860</v>
      </c>
      <c r="B608" s="11">
        <v>161.68189102144652</v>
      </c>
      <c r="C608" s="11">
        <v>49.503076194983429</v>
      </c>
      <c r="D608" s="11">
        <v>48.328291055775352</v>
      </c>
      <c r="E608" s="11">
        <v>11.972696975637566</v>
      </c>
    </row>
    <row r="609" spans="1:5">
      <c r="A609" s="164">
        <v>38861</v>
      </c>
      <c r="B609" s="11">
        <v>157.51574717770694</v>
      </c>
      <c r="C609" s="11">
        <v>47.44833569963717</v>
      </c>
      <c r="D609" s="11">
        <v>44.794042355131495</v>
      </c>
      <c r="E609" s="11">
        <v>12.150024059453575</v>
      </c>
    </row>
    <row r="610" spans="1:5">
      <c r="A610" s="164">
        <v>38863</v>
      </c>
      <c r="B610" s="11">
        <v>163.78043658424087</v>
      </c>
      <c r="C610" s="11">
        <v>48.848398801072726</v>
      </c>
      <c r="D610" s="11">
        <v>50.9254518656427</v>
      </c>
      <c r="E610" s="11">
        <v>14.073889255226252</v>
      </c>
    </row>
    <row r="611" spans="1:5">
      <c r="A611" s="164">
        <v>38866</v>
      </c>
      <c r="B611" s="11">
        <v>168.61494094250793</v>
      </c>
      <c r="C611" s="11">
        <v>51.51049061366146</v>
      </c>
      <c r="D611" s="11">
        <v>50.67411372275231</v>
      </c>
      <c r="E611" s="11">
        <v>14.073889255226252</v>
      </c>
    </row>
    <row r="612" spans="1:5">
      <c r="A612" s="164">
        <v>38867</v>
      </c>
      <c r="B612" s="11">
        <v>170.12491889818818</v>
      </c>
      <c r="C612" s="11">
        <v>47.905821107430178</v>
      </c>
      <c r="D612" s="11">
        <v>45.445659762625098</v>
      </c>
      <c r="E612" s="11">
        <v>12.265865873001717</v>
      </c>
    </row>
    <row r="613" spans="1:5">
      <c r="A613" s="164">
        <v>38868</v>
      </c>
      <c r="B613" s="11">
        <v>171.50339444053452</v>
      </c>
      <c r="C613" s="11">
        <v>47.061839406846502</v>
      </c>
      <c r="D613" s="11">
        <v>47.087115041501825</v>
      </c>
      <c r="E613" s="11">
        <v>13.176560745664833</v>
      </c>
    </row>
    <row r="614" spans="1:5">
      <c r="A614" s="164">
        <v>38869</v>
      </c>
      <c r="B614" s="11">
        <v>173.14668918017972</v>
      </c>
      <c r="C614" s="11">
        <v>46.809433664615867</v>
      </c>
      <c r="D614" s="11">
        <v>49.296408346908699</v>
      </c>
      <c r="E614" s="11">
        <v>14.568444689989485</v>
      </c>
    </row>
    <row r="615" spans="1:5">
      <c r="A615" s="164">
        <v>38870</v>
      </c>
      <c r="B615" s="11">
        <v>177.85581465024489</v>
      </c>
      <c r="C615" s="11">
        <v>48.659094494399746</v>
      </c>
      <c r="D615" s="11">
        <v>48.117291133348864</v>
      </c>
      <c r="E615" s="11">
        <v>14.792108499224751</v>
      </c>
    </row>
    <row r="616" spans="1:5">
      <c r="A616" s="164">
        <v>38874</v>
      </c>
      <c r="B616" s="11">
        <v>172.91191865328824</v>
      </c>
      <c r="C616" s="11">
        <v>45.961508124309837</v>
      </c>
      <c r="D616" s="11">
        <v>47.589791327282605</v>
      </c>
      <c r="E616" s="11">
        <v>12.620520040633734</v>
      </c>
    </row>
    <row r="617" spans="1:5">
      <c r="A617" s="164">
        <v>38875</v>
      </c>
      <c r="B617" s="11">
        <v>172.39580826905697</v>
      </c>
      <c r="C617" s="11">
        <v>46.340116737655777</v>
      </c>
      <c r="D617" s="11">
        <v>44.719571794275083</v>
      </c>
      <c r="E617" s="11">
        <v>11.934380068079347</v>
      </c>
    </row>
    <row r="618" spans="1:5">
      <c r="A618" s="164">
        <v>38876</v>
      </c>
      <c r="B618" s="11">
        <v>168.03747295972224</v>
      </c>
      <c r="C618" s="11">
        <v>41.512856917494865</v>
      </c>
      <c r="D618" s="11">
        <v>38.442324102086744</v>
      </c>
      <c r="E618" s="11">
        <v>12.092994243552962</v>
      </c>
    </row>
    <row r="619" spans="1:5">
      <c r="A619" s="164">
        <v>38877</v>
      </c>
      <c r="B619" s="11">
        <v>168.78514462694366</v>
      </c>
      <c r="C619" s="11">
        <v>44.111847294525958</v>
      </c>
      <c r="D619" s="11">
        <v>42.347374136994816</v>
      </c>
      <c r="E619" s="11">
        <v>11.591310081802135</v>
      </c>
    </row>
    <row r="620" spans="1:5">
      <c r="A620" s="164">
        <v>38880</v>
      </c>
      <c r="B620" s="11">
        <v>165.83272694945072</v>
      </c>
      <c r="C620" s="11">
        <v>43.405899984224646</v>
      </c>
      <c r="D620" s="11">
        <v>39.967419129625327</v>
      </c>
      <c r="E620" s="11">
        <v>10.267149043859495</v>
      </c>
    </row>
    <row r="621" spans="1:5">
      <c r="A621" s="164">
        <v>38881</v>
      </c>
      <c r="B621" s="11">
        <v>159.14211679632885</v>
      </c>
      <c r="C621" s="11">
        <v>38.046221801545968</v>
      </c>
      <c r="D621" s="11">
        <v>36.243891086804751</v>
      </c>
      <c r="E621" s="11">
        <v>9.0418990928694924</v>
      </c>
    </row>
    <row r="622" spans="1:5">
      <c r="A622" s="164">
        <v>38882</v>
      </c>
      <c r="B622" s="11">
        <v>154.67401947786391</v>
      </c>
      <c r="C622" s="11">
        <v>38.799495188515536</v>
      </c>
      <c r="D622" s="11">
        <v>39.588860445271912</v>
      </c>
      <c r="E622" s="11">
        <v>9.6077417975085044</v>
      </c>
    </row>
    <row r="623" spans="1:5">
      <c r="A623" s="164">
        <v>38883</v>
      </c>
      <c r="B623" s="11">
        <v>157.40679105330727</v>
      </c>
      <c r="C623" s="11">
        <v>42.352894778356202</v>
      </c>
      <c r="D623" s="11">
        <v>43.479947250019393</v>
      </c>
      <c r="E623" s="11">
        <v>11.935271158952794</v>
      </c>
    </row>
    <row r="624" spans="1:5">
      <c r="A624" s="164">
        <v>38884</v>
      </c>
      <c r="B624" s="11">
        <v>156.43021323600738</v>
      </c>
      <c r="C624" s="11">
        <v>41.73371194194668</v>
      </c>
      <c r="D624" s="11">
        <v>41.151190753238694</v>
      </c>
      <c r="E624" s="11">
        <v>11.523587175420143</v>
      </c>
    </row>
    <row r="625" spans="1:5">
      <c r="A625" s="164">
        <v>38887</v>
      </c>
      <c r="B625" s="11">
        <v>154.86255260021875</v>
      </c>
      <c r="C625" s="11">
        <v>44.119734973970658</v>
      </c>
      <c r="D625" s="11">
        <v>42.868668062989698</v>
      </c>
      <c r="E625" s="11">
        <v>10.506852488816817</v>
      </c>
    </row>
    <row r="626" spans="1:5">
      <c r="A626" s="164">
        <v>38888</v>
      </c>
      <c r="B626" s="11">
        <v>158.28935260497408</v>
      </c>
      <c r="C626" s="11">
        <v>42.794604827259818</v>
      </c>
      <c r="D626" s="11">
        <v>42.598712279885206</v>
      </c>
      <c r="E626" s="11">
        <v>10.50596139794335</v>
      </c>
    </row>
    <row r="627" spans="1:5">
      <c r="A627" s="164">
        <v>38889</v>
      </c>
      <c r="B627" s="11">
        <v>164.62167509629566</v>
      </c>
      <c r="C627" s="11">
        <v>43.0351790503234</v>
      </c>
      <c r="D627" s="11">
        <v>43.546660460786605</v>
      </c>
      <c r="E627" s="11">
        <v>11.582399173067671</v>
      </c>
    </row>
    <row r="628" spans="1:5">
      <c r="A628" s="164">
        <v>38890</v>
      </c>
      <c r="B628" s="11">
        <v>165.59787750772739</v>
      </c>
      <c r="C628" s="11">
        <v>43.942262186464745</v>
      </c>
      <c r="D628" s="11">
        <v>44.088123497013434</v>
      </c>
      <c r="E628" s="11">
        <v>10.994279196592457</v>
      </c>
    </row>
    <row r="629" spans="1:5">
      <c r="A629" s="164">
        <v>38891</v>
      </c>
      <c r="B629" s="11">
        <v>164.59379987350795</v>
      </c>
      <c r="C629" s="11">
        <v>44.147341852027132</v>
      </c>
      <c r="D629" s="11">
        <v>44.088123497013434</v>
      </c>
      <c r="E629" s="11">
        <v>10.896259200513265</v>
      </c>
    </row>
    <row r="630" spans="1:5">
      <c r="A630" s="164">
        <v>38894</v>
      </c>
      <c r="B630" s="11">
        <v>164.70557312378142</v>
      </c>
      <c r="C630" s="11">
        <v>45.121470263448501</v>
      </c>
      <c r="D630" s="11">
        <v>44.063299976727947</v>
      </c>
      <c r="E630" s="11">
        <v>11.436260269822309</v>
      </c>
    </row>
    <row r="631" spans="1:5">
      <c r="A631" s="164">
        <v>38895</v>
      </c>
      <c r="B631" s="11">
        <v>160.69346413619289</v>
      </c>
      <c r="C631" s="11">
        <v>41.224956617763041</v>
      </c>
      <c r="D631" s="11">
        <v>42.111550694282847</v>
      </c>
      <c r="E631" s="11">
        <v>10.423981037586215</v>
      </c>
    </row>
    <row r="632" spans="1:5">
      <c r="A632" s="164">
        <v>38896</v>
      </c>
      <c r="B632" s="11">
        <v>160.42901065813868</v>
      </c>
      <c r="C632" s="11">
        <v>41.852027133617291</v>
      </c>
      <c r="D632" s="11">
        <v>42.296175626406026</v>
      </c>
      <c r="E632" s="11">
        <v>11.029922831530357</v>
      </c>
    </row>
    <row r="633" spans="1:5">
      <c r="A633" s="164">
        <v>38897</v>
      </c>
      <c r="B633" s="11">
        <v>158.20326501545486</v>
      </c>
      <c r="C633" s="11">
        <v>43.536046695062311</v>
      </c>
      <c r="D633" s="11">
        <v>46.229152121635259</v>
      </c>
      <c r="E633" s="11">
        <v>13.424284008483173</v>
      </c>
    </row>
    <row r="634" spans="1:5">
      <c r="A634" s="164">
        <v>38898</v>
      </c>
      <c r="B634" s="11">
        <v>160.3408292738599</v>
      </c>
      <c r="C634" s="11">
        <v>46.320397539044009</v>
      </c>
      <c r="D634" s="11">
        <v>48.396555736560401</v>
      </c>
      <c r="E634" s="11">
        <v>13.186362745272765</v>
      </c>
    </row>
    <row r="635" spans="1:5">
      <c r="A635" s="164">
        <v>38901</v>
      </c>
      <c r="B635" s="11">
        <v>157.98286417185795</v>
      </c>
      <c r="C635" s="11">
        <v>47.093390124625344</v>
      </c>
      <c r="D635" s="11">
        <v>49.133503995035312</v>
      </c>
      <c r="E635" s="11">
        <v>14.076562527846592</v>
      </c>
    </row>
    <row r="636" spans="1:5">
      <c r="A636" s="164">
        <v>38902</v>
      </c>
      <c r="B636" s="11">
        <v>159.03398755956061</v>
      </c>
      <c r="C636" s="11">
        <v>47.503549455750118</v>
      </c>
      <c r="D636" s="11">
        <v>49.782018462493212</v>
      </c>
      <c r="E636" s="11">
        <v>14.076562527846592</v>
      </c>
    </row>
    <row r="637" spans="1:5">
      <c r="A637" s="164">
        <v>38903</v>
      </c>
      <c r="B637" s="11">
        <v>158.39759080270105</v>
      </c>
      <c r="C637" s="11">
        <v>46.142924751538096</v>
      </c>
      <c r="D637" s="11">
        <v>47.768210379334434</v>
      </c>
      <c r="E637" s="11">
        <v>13.249630197287523</v>
      </c>
    </row>
    <row r="638" spans="1:5">
      <c r="A638" s="164">
        <v>38904</v>
      </c>
      <c r="B638" s="11">
        <v>156.84957787911921</v>
      </c>
      <c r="C638" s="11">
        <v>46.87647893989589</v>
      </c>
      <c r="D638" s="11">
        <v>49.029555503839909</v>
      </c>
      <c r="E638" s="11">
        <v>13.532106004170297</v>
      </c>
    </row>
    <row r="639" spans="1:5">
      <c r="A639" s="164">
        <v>38905</v>
      </c>
      <c r="B639" s="11">
        <v>154.05311726092532</v>
      </c>
      <c r="C639" s="11">
        <v>46.734500709891144</v>
      </c>
      <c r="D639" s="11">
        <v>47.330695834303015</v>
      </c>
      <c r="E639" s="11">
        <v>12.765767853005649</v>
      </c>
    </row>
    <row r="640" spans="1:5">
      <c r="A640" s="164">
        <v>38908</v>
      </c>
      <c r="B640" s="11">
        <v>153.71277219078414</v>
      </c>
      <c r="C640" s="11">
        <v>46.600410159331133</v>
      </c>
      <c r="D640" s="11">
        <v>48.025754402296187</v>
      </c>
      <c r="E640" s="11">
        <v>12.931510755466832</v>
      </c>
    </row>
    <row r="641" spans="1:5">
      <c r="A641" s="164">
        <v>38909</v>
      </c>
      <c r="B641" s="11">
        <v>154.14283765276519</v>
      </c>
      <c r="C641" s="11">
        <v>46.162643950149871</v>
      </c>
      <c r="D641" s="11">
        <v>45.740439066015057</v>
      </c>
      <c r="E641" s="11">
        <v>13.385076010051508</v>
      </c>
    </row>
    <row r="642" spans="1:5">
      <c r="A642" s="164">
        <v>38910</v>
      </c>
      <c r="B642" s="11">
        <v>155.21986396452513</v>
      </c>
      <c r="C642" s="11">
        <v>46.663511594888782</v>
      </c>
      <c r="D642" s="11">
        <v>45.50771856333877</v>
      </c>
      <c r="E642" s="11">
        <v>12.152697332073913</v>
      </c>
    </row>
    <row r="643" spans="1:5">
      <c r="A643" s="164">
        <v>38911</v>
      </c>
      <c r="B643" s="11">
        <v>159.30412886014551</v>
      </c>
      <c r="C643" s="11">
        <v>44.518062785928372</v>
      </c>
      <c r="D643" s="11">
        <v>42.966410674113739</v>
      </c>
      <c r="E643" s="11">
        <v>10.698437026607968</v>
      </c>
    </row>
    <row r="644" spans="1:5">
      <c r="A644" s="164">
        <v>38912</v>
      </c>
      <c r="B644" s="11">
        <v>162.23682326358841</v>
      </c>
      <c r="C644" s="11">
        <v>43.961981385076498</v>
      </c>
      <c r="D644" s="11">
        <v>40.570940966565821</v>
      </c>
      <c r="E644" s="11">
        <v>10.156653775552032</v>
      </c>
    </row>
    <row r="645" spans="1:5">
      <c r="A645" s="164">
        <v>38915</v>
      </c>
      <c r="B645" s="11">
        <v>158.19079101431356</v>
      </c>
      <c r="C645" s="11">
        <v>41.339327969711306</v>
      </c>
      <c r="D645" s="11">
        <v>39.531456054611759</v>
      </c>
      <c r="E645" s="11">
        <v>10.004277236192545</v>
      </c>
    </row>
    <row r="646" spans="1:5">
      <c r="A646" s="164">
        <v>38916</v>
      </c>
      <c r="B646" s="11">
        <v>158.31623570450327</v>
      </c>
      <c r="C646" s="11">
        <v>41.852027133617291</v>
      </c>
      <c r="D646" s="11">
        <v>38.634706384299136</v>
      </c>
      <c r="E646" s="11">
        <v>10.21546577319954</v>
      </c>
    </row>
    <row r="647" spans="1:5">
      <c r="A647" s="164">
        <v>38917</v>
      </c>
      <c r="B647" s="11">
        <v>159.076789669504</v>
      </c>
      <c r="C647" s="11">
        <v>42.759110269758644</v>
      </c>
      <c r="D647" s="11">
        <v>44.215344038476459</v>
      </c>
      <c r="E647" s="11">
        <v>12.260519327761038</v>
      </c>
    </row>
    <row r="648" spans="1:5">
      <c r="A648" s="164">
        <v>38918</v>
      </c>
      <c r="B648" s="11">
        <v>158.78675049978602</v>
      </c>
      <c r="C648" s="11">
        <v>44.47073670926013</v>
      </c>
      <c r="D648" s="11">
        <v>44.06174850671011</v>
      </c>
      <c r="E648" s="11">
        <v>11.308834274919363</v>
      </c>
    </row>
    <row r="649" spans="1:5">
      <c r="A649" s="164">
        <v>38919</v>
      </c>
      <c r="B649" s="11">
        <v>159.5879055608921</v>
      </c>
      <c r="C649" s="11">
        <v>43.741126360624719</v>
      </c>
      <c r="D649" s="11">
        <v>41.897447831820664</v>
      </c>
      <c r="E649" s="11">
        <v>10.521109942791961</v>
      </c>
    </row>
    <row r="650" spans="1:5">
      <c r="A650" s="164">
        <v>38922</v>
      </c>
      <c r="B650" s="11">
        <v>158.74840451661996</v>
      </c>
      <c r="C650" s="11">
        <v>45.417258242625032</v>
      </c>
      <c r="D650" s="11">
        <v>44.590799782794214</v>
      </c>
      <c r="E650" s="11">
        <v>12.358539323840249</v>
      </c>
    </row>
    <row r="651" spans="1:5">
      <c r="A651" s="164">
        <v>38923</v>
      </c>
      <c r="B651" s="11">
        <v>157.46868902135145</v>
      </c>
      <c r="C651" s="11">
        <v>45.338381448177941</v>
      </c>
      <c r="D651" s="11">
        <v>44.083469086959916</v>
      </c>
      <c r="E651" s="11">
        <v>13.068738749977729</v>
      </c>
    </row>
    <row r="652" spans="1:5">
      <c r="A652" s="164">
        <v>38924</v>
      </c>
      <c r="B652" s="11">
        <v>153.15035453611682</v>
      </c>
      <c r="C652" s="11">
        <v>45.665720145133307</v>
      </c>
      <c r="D652" s="11">
        <v>46.554960825382061</v>
      </c>
      <c r="E652" s="11">
        <v>13.025966388052259</v>
      </c>
    </row>
    <row r="653" spans="1:5">
      <c r="A653" s="164">
        <v>38925</v>
      </c>
      <c r="B653" s="11">
        <v>150.06155258690382</v>
      </c>
      <c r="C653" s="11">
        <v>46.33617289793343</v>
      </c>
      <c r="D653" s="11">
        <v>47.696842758513704</v>
      </c>
      <c r="E653" s="11">
        <v>12.562599133859672</v>
      </c>
    </row>
    <row r="654" spans="1:5">
      <c r="A654" s="164">
        <v>38926</v>
      </c>
      <c r="B654" s="11">
        <v>151.5952346245661</v>
      </c>
      <c r="C654" s="11">
        <v>46.505758005994643</v>
      </c>
      <c r="D654" s="11">
        <v>48.173144053991166</v>
      </c>
      <c r="E654" s="11">
        <v>13.930423624601229</v>
      </c>
    </row>
    <row r="655" spans="1:5">
      <c r="A655" s="164">
        <v>38929</v>
      </c>
      <c r="B655" s="11">
        <v>150.65137631984405</v>
      </c>
      <c r="C655" s="11">
        <v>45.642057106799186</v>
      </c>
      <c r="D655" s="11">
        <v>46.809401908308132</v>
      </c>
      <c r="E655" s="11">
        <v>13.762007449519706</v>
      </c>
    </row>
    <row r="656" spans="1:5">
      <c r="A656" s="164">
        <v>38930</v>
      </c>
      <c r="B656" s="11">
        <v>150.13049156355504</v>
      </c>
      <c r="C656" s="11">
        <v>45.811642214860399</v>
      </c>
      <c r="D656" s="11">
        <v>44.60321154293694</v>
      </c>
      <c r="E656" s="11">
        <v>13.250521288160972</v>
      </c>
    </row>
    <row r="657" spans="1:5">
      <c r="A657" s="164">
        <v>38931</v>
      </c>
      <c r="B657" s="11">
        <v>152.32815850111751</v>
      </c>
      <c r="C657" s="11">
        <v>48.639375295787971</v>
      </c>
      <c r="D657" s="11">
        <v>46.181056551082165</v>
      </c>
      <c r="E657" s="11">
        <v>13.828839265028254</v>
      </c>
    </row>
    <row r="658" spans="1:5">
      <c r="A658" s="164">
        <v>38932</v>
      </c>
      <c r="B658" s="11">
        <v>152.76536044034427</v>
      </c>
      <c r="C658" s="11">
        <v>48.990377031077443</v>
      </c>
      <c r="D658" s="11">
        <v>45.586843534248715</v>
      </c>
      <c r="E658" s="11">
        <v>14.083691254834163</v>
      </c>
    </row>
    <row r="659" spans="1:5">
      <c r="A659" s="164">
        <v>38933</v>
      </c>
      <c r="B659" s="11">
        <v>153.22521008084075</v>
      </c>
      <c r="C659" s="11">
        <v>48.970657832465697</v>
      </c>
      <c r="D659" s="11">
        <v>46.609262276006532</v>
      </c>
      <c r="E659" s="11">
        <v>14.002601985350454</v>
      </c>
    </row>
    <row r="660" spans="1:5">
      <c r="A660" s="164">
        <v>38937</v>
      </c>
      <c r="B660" s="11">
        <v>152.18742846783013</v>
      </c>
      <c r="C660" s="11">
        <v>47.716516800757219</v>
      </c>
      <c r="D660" s="11">
        <v>44.71336591420372</v>
      </c>
      <c r="E660" s="11">
        <v>13.300422377074012</v>
      </c>
    </row>
    <row r="661" spans="1:5">
      <c r="A661" s="164">
        <v>38938</v>
      </c>
      <c r="B661" s="11">
        <v>153.09617305007376</v>
      </c>
      <c r="C661" s="11">
        <v>47.34579586685598</v>
      </c>
      <c r="D661" s="11">
        <v>46.002637499030335</v>
      </c>
      <c r="E661" s="11">
        <v>12.807649124057674</v>
      </c>
    </row>
    <row r="662" spans="1:5">
      <c r="A662" s="164">
        <v>38939</v>
      </c>
      <c r="B662" s="11">
        <v>154.40421194540872</v>
      </c>
      <c r="C662" s="11">
        <v>47.117053162959444</v>
      </c>
      <c r="D662" s="11">
        <v>44.742843844542726</v>
      </c>
      <c r="E662" s="11">
        <v>13.329828375897767</v>
      </c>
    </row>
    <row r="663" spans="1:5">
      <c r="A663" s="164">
        <v>38940</v>
      </c>
      <c r="B663" s="11">
        <v>155.53455106281805</v>
      </c>
      <c r="C663" s="11">
        <v>47.152547720460639</v>
      </c>
      <c r="D663" s="11">
        <v>45.392909782018471</v>
      </c>
      <c r="E663" s="11">
        <v>12.878045303060004</v>
      </c>
    </row>
    <row r="664" spans="1:5">
      <c r="A664" s="164">
        <v>38943</v>
      </c>
      <c r="B664" s="11">
        <v>156.49562252128015</v>
      </c>
      <c r="C664" s="11">
        <v>49.14024294052691</v>
      </c>
      <c r="D664" s="11">
        <v>46.671321076720204</v>
      </c>
      <c r="E664" s="11">
        <v>13.009035661456755</v>
      </c>
    </row>
    <row r="665" spans="1:5">
      <c r="A665" s="164">
        <v>38944</v>
      </c>
      <c r="B665" s="11">
        <v>156.92379542488942</v>
      </c>
      <c r="C665" s="11">
        <v>50.406215491402428</v>
      </c>
      <c r="D665" s="11">
        <v>48.837173221627509</v>
      </c>
      <c r="E665" s="11">
        <v>14.556860508634662</v>
      </c>
    </row>
    <row r="666" spans="1:5">
      <c r="A666" s="164">
        <v>38945</v>
      </c>
      <c r="B666" s="11">
        <v>158.96212631746636</v>
      </c>
      <c r="C666" s="11">
        <v>50.035494557501181</v>
      </c>
      <c r="D666" s="11">
        <v>50.180746257078589</v>
      </c>
      <c r="E666" s="11">
        <v>15.434585018980238</v>
      </c>
    </row>
    <row r="667" spans="1:5">
      <c r="A667" s="164">
        <v>38946</v>
      </c>
      <c r="B667" s="11">
        <v>164.27476523277375</v>
      </c>
      <c r="C667" s="11">
        <v>49.727875059157583</v>
      </c>
      <c r="D667" s="11">
        <v>52.020789698239099</v>
      </c>
      <c r="E667" s="11">
        <v>15.617258648036925</v>
      </c>
    </row>
    <row r="668" spans="1:5">
      <c r="A668" s="164">
        <v>38947</v>
      </c>
      <c r="B668" s="11">
        <v>169.21412523705359</v>
      </c>
      <c r="C668" s="11">
        <v>50.469316926960076</v>
      </c>
      <c r="D668" s="11">
        <v>51.757039795205962</v>
      </c>
      <c r="E668" s="11">
        <v>16.046764449038506</v>
      </c>
    </row>
    <row r="669" spans="1:5">
      <c r="A669" s="164">
        <v>38950</v>
      </c>
      <c r="B669" s="11">
        <v>173.29573737600455</v>
      </c>
      <c r="C669" s="11">
        <v>49.968449282221165</v>
      </c>
      <c r="D669" s="11">
        <v>51.685672174385246</v>
      </c>
      <c r="E669" s="11">
        <v>15.620823011530712</v>
      </c>
    </row>
    <row r="670" spans="1:5">
      <c r="A670" s="164">
        <v>38951</v>
      </c>
      <c r="B670" s="11">
        <v>178.03541138190121</v>
      </c>
      <c r="C670" s="11">
        <v>50.623126676131889</v>
      </c>
      <c r="D670" s="11">
        <v>52.497090993716554</v>
      </c>
      <c r="E670" s="11">
        <v>15.736664825078853</v>
      </c>
    </row>
    <row r="671" spans="1:5">
      <c r="A671" s="164">
        <v>38952</v>
      </c>
      <c r="B671" s="11">
        <v>180.83321212706261</v>
      </c>
      <c r="C671" s="11">
        <v>49.735762738602304</v>
      </c>
      <c r="D671" s="11">
        <v>50.832363664572199</v>
      </c>
      <c r="E671" s="11">
        <v>15.2171588458591</v>
      </c>
    </row>
    <row r="672" spans="1:5">
      <c r="A672" s="164">
        <v>38953</v>
      </c>
      <c r="B672" s="11">
        <v>185.52707187265202</v>
      </c>
      <c r="C672" s="11">
        <v>49.179681337750431</v>
      </c>
      <c r="D672" s="11">
        <v>50.768753393840669</v>
      </c>
      <c r="E672" s="11">
        <v>15.490723744007406</v>
      </c>
    </row>
    <row r="673" spans="1:5">
      <c r="A673" s="164">
        <v>38954</v>
      </c>
      <c r="B673" s="11">
        <v>182.19181054258402</v>
      </c>
      <c r="C673" s="11">
        <v>49.936898564442345</v>
      </c>
      <c r="D673" s="11">
        <v>50.894422465285871</v>
      </c>
      <c r="E673" s="11">
        <v>15.404287929283017</v>
      </c>
    </row>
    <row r="674" spans="1:5">
      <c r="A674" s="164">
        <v>38957</v>
      </c>
      <c r="B674" s="11">
        <v>180.52285254600793</v>
      </c>
      <c r="C674" s="11">
        <v>49.940842404164691</v>
      </c>
      <c r="D674" s="11">
        <v>51.780311845473591</v>
      </c>
      <c r="E674" s="11">
        <v>16.000427723619246</v>
      </c>
    </row>
    <row r="675" spans="1:5">
      <c r="A675" s="164">
        <v>38958</v>
      </c>
      <c r="B675" s="11">
        <v>181.98217836416376</v>
      </c>
      <c r="C675" s="11">
        <v>51.640637324499124</v>
      </c>
      <c r="D675" s="11">
        <v>52.891164378248412</v>
      </c>
      <c r="E675" s="11">
        <v>16.223200441981067</v>
      </c>
    </row>
    <row r="676" spans="1:5">
      <c r="A676" s="164">
        <v>38959</v>
      </c>
      <c r="B676" s="11">
        <v>184.80231971753295</v>
      </c>
      <c r="C676" s="11">
        <v>54.357942893200814</v>
      </c>
      <c r="D676" s="11">
        <v>54.20060507330696</v>
      </c>
      <c r="E676" s="11">
        <v>16.320329347186814</v>
      </c>
    </row>
    <row r="677" spans="1:5">
      <c r="A677" s="164">
        <v>38960</v>
      </c>
      <c r="B677" s="11">
        <v>186.14089102905513</v>
      </c>
      <c r="C677" s="11">
        <v>54.034548035967809</v>
      </c>
      <c r="D677" s="11">
        <v>54.240943293770847</v>
      </c>
      <c r="E677" s="11">
        <v>16.182210261802492</v>
      </c>
    </row>
    <row r="678" spans="1:5">
      <c r="A678" s="164">
        <v>38961</v>
      </c>
      <c r="B678" s="11">
        <v>188.38164877930475</v>
      </c>
      <c r="C678" s="11">
        <v>53.178734816217052</v>
      </c>
      <c r="D678" s="11">
        <v>54.769994569854951</v>
      </c>
      <c r="E678" s="11">
        <v>16.822904599811082</v>
      </c>
    </row>
    <row r="679" spans="1:5">
      <c r="A679" s="164">
        <v>38964</v>
      </c>
      <c r="B679" s="11">
        <v>190.51340657520569</v>
      </c>
      <c r="C679" s="11">
        <v>53.269443129831195</v>
      </c>
      <c r="D679" s="11">
        <v>56.943604064851463</v>
      </c>
      <c r="E679" s="11">
        <v>16.822904599811082</v>
      </c>
    </row>
    <row r="680" spans="1:5">
      <c r="A680" s="164">
        <v>38965</v>
      </c>
      <c r="B680" s="11">
        <v>189.17429332065242</v>
      </c>
      <c r="C680" s="11">
        <v>53.253667770941782</v>
      </c>
      <c r="D680" s="11">
        <v>56.426964548910107</v>
      </c>
      <c r="E680" s="11">
        <v>17.022508955463277</v>
      </c>
    </row>
    <row r="681" spans="1:5">
      <c r="A681" s="164">
        <v>38966</v>
      </c>
      <c r="B681" s="11">
        <v>188.78717502686766</v>
      </c>
      <c r="C681" s="11">
        <v>54.99684492822211</v>
      </c>
      <c r="D681" s="11">
        <v>55.447986967651872</v>
      </c>
      <c r="E681" s="11">
        <v>15.864981910855267</v>
      </c>
    </row>
    <row r="682" spans="1:5">
      <c r="A682" s="164">
        <v>38967</v>
      </c>
      <c r="B682" s="11">
        <v>186.90491063388649</v>
      </c>
      <c r="C682" s="11">
        <v>53.628332544565396</v>
      </c>
      <c r="D682" s="11">
        <v>53.522612675510054</v>
      </c>
      <c r="E682" s="11">
        <v>15.308941205824164</v>
      </c>
    </row>
    <row r="683" spans="1:5">
      <c r="A683" s="164">
        <v>38968</v>
      </c>
      <c r="B683" s="11">
        <v>189.85792747681774</v>
      </c>
      <c r="C683" s="11">
        <v>54.286953778198445</v>
      </c>
      <c r="D683" s="11">
        <v>55.004266542549082</v>
      </c>
      <c r="E683" s="11">
        <v>15.745575733813338</v>
      </c>
    </row>
    <row r="684" spans="1:5">
      <c r="A684" s="164">
        <v>38971</v>
      </c>
      <c r="B684" s="11">
        <v>190.14662318797849</v>
      </c>
      <c r="C684" s="11">
        <v>53.162959457327666</v>
      </c>
      <c r="D684" s="11">
        <v>54.078038941897468</v>
      </c>
      <c r="E684" s="11">
        <v>15.800823367967059</v>
      </c>
    </row>
    <row r="685" spans="1:5">
      <c r="A685" s="164">
        <v>38972</v>
      </c>
      <c r="B685" s="11">
        <v>189.93152906747827</v>
      </c>
      <c r="C685" s="11">
        <v>53.466635115948883</v>
      </c>
      <c r="D685" s="11">
        <v>56.960670235047729</v>
      </c>
      <c r="E685" s="11">
        <v>17.000231683627092</v>
      </c>
    </row>
    <row r="686" spans="1:5">
      <c r="A686" s="164">
        <v>38973</v>
      </c>
      <c r="B686" s="11">
        <v>189.39318216605633</v>
      </c>
      <c r="C686" s="11">
        <v>55.35573434295631</v>
      </c>
      <c r="D686" s="11">
        <v>58.581956403692502</v>
      </c>
      <c r="E686" s="11">
        <v>17.452014756464855</v>
      </c>
    </row>
    <row r="687" spans="1:5">
      <c r="A687" s="164">
        <v>38974</v>
      </c>
      <c r="B687" s="11">
        <v>191.94095311617292</v>
      </c>
      <c r="C687" s="11">
        <v>55.789556712415198</v>
      </c>
      <c r="D687" s="11">
        <v>59.470948723915903</v>
      </c>
      <c r="E687" s="11">
        <v>17.292509490117798</v>
      </c>
    </row>
    <row r="688" spans="1:5">
      <c r="A688" s="164">
        <v>38975</v>
      </c>
      <c r="B688" s="11">
        <v>193.9443619454087</v>
      </c>
      <c r="C688" s="11">
        <v>54.649787032654999</v>
      </c>
      <c r="D688" s="11">
        <v>59.098595919633865</v>
      </c>
      <c r="E688" s="11">
        <v>17.593698205342985</v>
      </c>
    </row>
    <row r="689" spans="1:5">
      <c r="A689" s="164">
        <v>38978</v>
      </c>
      <c r="B689" s="11">
        <v>197.04701727566686</v>
      </c>
      <c r="C689" s="11">
        <v>54.685281590156187</v>
      </c>
      <c r="D689" s="11">
        <v>60.128772011480869</v>
      </c>
      <c r="E689" s="11">
        <v>17.729144018106968</v>
      </c>
    </row>
    <row r="690" spans="1:5">
      <c r="A690" s="164">
        <v>38979</v>
      </c>
      <c r="B690" s="11">
        <v>199.36571305815778</v>
      </c>
      <c r="C690" s="11">
        <v>54.803596781826784</v>
      </c>
      <c r="D690" s="11">
        <v>59.287875261810584</v>
      </c>
      <c r="E690" s="11">
        <v>17.413697848906637</v>
      </c>
    </row>
    <row r="691" spans="1:5">
      <c r="A691" s="164">
        <v>38980</v>
      </c>
      <c r="B691" s="11">
        <v>199.5308511522183</v>
      </c>
      <c r="C691" s="11">
        <v>54.906136614607973</v>
      </c>
      <c r="D691" s="11">
        <v>61.348227445504634</v>
      </c>
      <c r="E691" s="11">
        <v>18.085580367485878</v>
      </c>
    </row>
    <row r="692" spans="1:5">
      <c r="A692" s="164">
        <v>38981</v>
      </c>
      <c r="B692" s="11">
        <v>197.74624590660511</v>
      </c>
      <c r="C692" s="11">
        <v>56.471840984382396</v>
      </c>
      <c r="D692" s="11">
        <v>61.520440617485072</v>
      </c>
      <c r="E692" s="11">
        <v>17.448450392971072</v>
      </c>
    </row>
    <row r="693" spans="1:5">
      <c r="A693" s="164">
        <v>38982</v>
      </c>
      <c r="B693" s="11">
        <v>197.29612410147894</v>
      </c>
      <c r="C693" s="11">
        <v>55.43461113740338</v>
      </c>
      <c r="D693" s="11">
        <v>59.598169265378964</v>
      </c>
      <c r="E693" s="11">
        <v>17.158845859100705</v>
      </c>
    </row>
    <row r="694" spans="1:5">
      <c r="A694" s="164">
        <v>38985</v>
      </c>
      <c r="B694" s="11">
        <v>196.6199877849636</v>
      </c>
      <c r="C694" s="11">
        <v>56.045906294368194</v>
      </c>
      <c r="D694" s="11">
        <v>57.838802265146242</v>
      </c>
      <c r="E694" s="11">
        <v>18.191620181426089</v>
      </c>
    </row>
    <row r="695" spans="1:5">
      <c r="A695" s="164">
        <v>38986</v>
      </c>
      <c r="B695" s="11">
        <v>198.4136750206857</v>
      </c>
      <c r="C695" s="11">
        <v>58.037545354156819</v>
      </c>
      <c r="D695" s="11">
        <v>59.056706229152148</v>
      </c>
      <c r="E695" s="11">
        <v>19.080928873126471</v>
      </c>
    </row>
    <row r="696" spans="1:5">
      <c r="A696" s="164">
        <v>38987</v>
      </c>
      <c r="B696" s="11">
        <v>200.30619416615153</v>
      </c>
      <c r="C696" s="11">
        <v>59.772834831992427</v>
      </c>
      <c r="D696" s="11">
        <v>61.453727406717896</v>
      </c>
      <c r="E696" s="11">
        <v>19.102315054089207</v>
      </c>
    </row>
    <row r="697" spans="1:5">
      <c r="A697" s="164">
        <v>38988</v>
      </c>
      <c r="B697" s="11">
        <v>201.28825105092969</v>
      </c>
      <c r="C697" s="11">
        <v>58.790818741126358</v>
      </c>
      <c r="D697" s="11">
        <v>61.151190753238716</v>
      </c>
      <c r="E697" s="11">
        <v>19.306374864108651</v>
      </c>
    </row>
    <row r="698" spans="1:5">
      <c r="A698" s="164">
        <v>38989</v>
      </c>
      <c r="B698" s="11">
        <v>198.92804512435202</v>
      </c>
      <c r="C698" s="11">
        <v>59.090550560025235</v>
      </c>
      <c r="D698" s="11">
        <v>61.250484834380572</v>
      </c>
      <c r="E698" s="11">
        <v>19.036374329454105</v>
      </c>
    </row>
    <row r="699" spans="1:5">
      <c r="A699" s="164">
        <v>38992</v>
      </c>
      <c r="B699" s="11">
        <v>196.4659553174188</v>
      </c>
      <c r="C699" s="11">
        <v>59.516485250039452</v>
      </c>
      <c r="D699" s="11">
        <v>61.874175781553021</v>
      </c>
      <c r="E699" s="11">
        <v>18.632710163782491</v>
      </c>
    </row>
    <row r="700" spans="1:5">
      <c r="A700" s="164">
        <v>38993</v>
      </c>
      <c r="B700" s="11">
        <v>195.58627941319133</v>
      </c>
      <c r="C700" s="11">
        <v>59.548035967818272</v>
      </c>
      <c r="D700" s="11">
        <v>60.445271895120655</v>
      </c>
      <c r="E700" s="11">
        <v>18.88132451747428</v>
      </c>
    </row>
    <row r="701" spans="1:5">
      <c r="A701" s="164">
        <v>38994</v>
      </c>
      <c r="B701" s="11">
        <v>195.24681045603691</v>
      </c>
      <c r="C701" s="11">
        <v>60.222432560340742</v>
      </c>
      <c r="D701" s="11">
        <v>62.418741757815525</v>
      </c>
      <c r="E701" s="11">
        <v>20.315089732850957</v>
      </c>
    </row>
    <row r="702" spans="1:5">
      <c r="A702" s="164">
        <v>38995</v>
      </c>
      <c r="B702" s="11">
        <v>199.34794197394072</v>
      </c>
      <c r="C702" s="11">
        <v>61.133459536204448</v>
      </c>
      <c r="D702" s="11">
        <v>64.508571871848574</v>
      </c>
      <c r="E702" s="11">
        <v>20.58419917663203</v>
      </c>
    </row>
    <row r="703" spans="1:5">
      <c r="A703" s="164">
        <v>38996</v>
      </c>
      <c r="B703" s="11">
        <v>203.27451854867093</v>
      </c>
      <c r="C703" s="11">
        <v>60.084398170058371</v>
      </c>
      <c r="D703" s="11">
        <v>64.427895430920799</v>
      </c>
      <c r="E703" s="11">
        <v>20.260733189570661</v>
      </c>
    </row>
    <row r="704" spans="1:5">
      <c r="A704" s="164">
        <v>38999</v>
      </c>
      <c r="B704" s="11">
        <v>205.19215489038947</v>
      </c>
      <c r="C704" s="11">
        <v>61.161066414260922</v>
      </c>
      <c r="D704" s="11">
        <v>65.530990613606406</v>
      </c>
      <c r="E704" s="11">
        <v>20.356079913029536</v>
      </c>
    </row>
    <row r="705" spans="1:5">
      <c r="A705" s="164">
        <v>39000</v>
      </c>
      <c r="B705" s="11">
        <v>206.44554538399359</v>
      </c>
      <c r="C705" s="11">
        <v>62.147026344849344</v>
      </c>
      <c r="D705" s="11">
        <v>66.208983011403305</v>
      </c>
      <c r="E705" s="11">
        <v>20.602020994100982</v>
      </c>
    </row>
    <row r="706" spans="1:5">
      <c r="A706" s="164">
        <v>39001</v>
      </c>
      <c r="B706" s="11">
        <v>209.60323765038763</v>
      </c>
      <c r="C706" s="11">
        <v>62.391544407635266</v>
      </c>
      <c r="D706" s="11">
        <v>67.585136917229093</v>
      </c>
      <c r="E706" s="11">
        <v>20.292812461014776</v>
      </c>
    </row>
    <row r="707" spans="1:5">
      <c r="A707" s="164">
        <v>39002</v>
      </c>
      <c r="B707" s="11">
        <v>207.60450012696757</v>
      </c>
      <c r="C707" s="11">
        <v>63.235526108218956</v>
      </c>
      <c r="D707" s="11">
        <v>70.238150647738735</v>
      </c>
      <c r="E707" s="11">
        <v>21.440537506014852</v>
      </c>
    </row>
    <row r="708" spans="1:5">
      <c r="A708" s="164">
        <v>39003</v>
      </c>
      <c r="B708" s="11">
        <v>208.25774272480862</v>
      </c>
      <c r="C708" s="11">
        <v>63.176368512383654</v>
      </c>
      <c r="D708" s="11">
        <v>69.439143588550138</v>
      </c>
      <c r="E708" s="11">
        <v>21.689151859706641</v>
      </c>
    </row>
    <row r="709" spans="1:5">
      <c r="A709" s="164">
        <v>39006</v>
      </c>
      <c r="B709" s="11">
        <v>208.48140346759237</v>
      </c>
      <c r="C709" s="11">
        <v>63.866540463795552</v>
      </c>
      <c r="D709" s="11">
        <v>69.622217050655493</v>
      </c>
      <c r="E709" s="11">
        <v>21.995687120172509</v>
      </c>
    </row>
    <row r="710" spans="1:5">
      <c r="A710" s="164">
        <v>39007</v>
      </c>
      <c r="B710" s="11">
        <v>209.28338619335202</v>
      </c>
      <c r="C710" s="11">
        <v>63.34595362044486</v>
      </c>
      <c r="D710" s="11">
        <v>67.170894422465295</v>
      </c>
      <c r="E710" s="11">
        <v>21.549250592575426</v>
      </c>
    </row>
    <row r="711" spans="1:5">
      <c r="A711" s="164">
        <v>39008</v>
      </c>
      <c r="B711" s="11">
        <v>207.77578015312187</v>
      </c>
      <c r="C711" s="11">
        <v>64.075563969080278</v>
      </c>
      <c r="D711" s="11">
        <v>69.308820107051446</v>
      </c>
      <c r="E711" s="11">
        <v>21.705191495428696</v>
      </c>
    </row>
    <row r="712" spans="1:5">
      <c r="A712" s="164">
        <v>39009</v>
      </c>
      <c r="B712" s="11">
        <v>207.52951268391274</v>
      </c>
      <c r="C712" s="11">
        <v>64.477835620760374</v>
      </c>
      <c r="D712" s="11">
        <v>69.093165774571432</v>
      </c>
      <c r="E712" s="11">
        <v>21.808558036748586</v>
      </c>
    </row>
    <row r="713" spans="1:5">
      <c r="A713" s="164">
        <v>39010</v>
      </c>
      <c r="B713" s="11">
        <v>207.87001722906453</v>
      </c>
      <c r="C713" s="11">
        <v>64.722353683546302</v>
      </c>
      <c r="D713" s="11">
        <v>69.764952292296968</v>
      </c>
      <c r="E713" s="11">
        <v>21.95469693999393</v>
      </c>
    </row>
    <row r="714" spans="1:5">
      <c r="A714" s="164">
        <v>39013</v>
      </c>
      <c r="B714" s="11">
        <v>209.41533387512484</v>
      </c>
      <c r="C714" s="11">
        <v>66.205237419151288</v>
      </c>
      <c r="D714" s="11">
        <v>70.531378481110877</v>
      </c>
      <c r="E714" s="11">
        <v>22.704995455436542</v>
      </c>
    </row>
    <row r="715" spans="1:5">
      <c r="A715" s="164">
        <v>39014</v>
      </c>
      <c r="B715" s="11">
        <v>208.33147265395411</v>
      </c>
      <c r="C715" s="11">
        <v>65.282378924120508</v>
      </c>
      <c r="D715" s="11">
        <v>70.318827088666509</v>
      </c>
      <c r="E715" s="11">
        <v>22.737074726880653</v>
      </c>
    </row>
    <row r="716" spans="1:5">
      <c r="A716" s="164">
        <v>39015</v>
      </c>
      <c r="B716" s="11">
        <v>209.10065096343149</v>
      </c>
      <c r="C716" s="11">
        <v>67.502760687805647</v>
      </c>
      <c r="D716" s="11">
        <v>70.632224032270585</v>
      </c>
      <c r="E716" s="11">
        <v>23.168362709629129</v>
      </c>
    </row>
    <row r="717" spans="1:5">
      <c r="A717" s="164">
        <v>39016</v>
      </c>
      <c r="B717" s="11">
        <v>207.83428385420129</v>
      </c>
      <c r="C717" s="11">
        <v>67.419940053636225</v>
      </c>
      <c r="D717" s="11">
        <v>69.827011093010626</v>
      </c>
      <c r="E717" s="11">
        <v>23.77965104881395</v>
      </c>
    </row>
    <row r="718" spans="1:5">
      <c r="A718" s="164">
        <v>39017</v>
      </c>
      <c r="B718" s="11">
        <v>202.95220193637357</v>
      </c>
      <c r="C718" s="11">
        <v>65.132513014671076</v>
      </c>
      <c r="D718" s="11">
        <v>68.846482041734546</v>
      </c>
      <c r="E718" s="11">
        <v>22.733510363386848</v>
      </c>
    </row>
    <row r="719" spans="1:5">
      <c r="A719" s="164">
        <v>39020</v>
      </c>
      <c r="B719" s="11">
        <v>201.29232613010606</v>
      </c>
      <c r="C719" s="11">
        <v>63.973024136299095</v>
      </c>
      <c r="D719" s="11">
        <v>68.004033822046381</v>
      </c>
      <c r="E719" s="11">
        <v>22.786084724920251</v>
      </c>
    </row>
    <row r="720" spans="1:5">
      <c r="A720" s="164">
        <v>39021</v>
      </c>
      <c r="B720" s="11">
        <v>200.5083713780968</v>
      </c>
      <c r="C720" s="11">
        <v>65.215333648840513</v>
      </c>
      <c r="D720" s="11">
        <v>68.421379256845853</v>
      </c>
      <c r="E720" s="11">
        <v>22.786975815793696</v>
      </c>
    </row>
    <row r="721" spans="1:5">
      <c r="A721" s="164">
        <v>39022</v>
      </c>
      <c r="B721" s="11">
        <v>203.72876200817919</v>
      </c>
      <c r="C721" s="11">
        <v>66.32749645054426</v>
      </c>
      <c r="D721" s="11">
        <v>69.872003723528067</v>
      </c>
      <c r="E721" s="11">
        <v>21.8843007609916</v>
      </c>
    </row>
    <row r="722" spans="1:5">
      <c r="A722" s="164">
        <v>39023</v>
      </c>
      <c r="B722" s="11">
        <v>202.91301529031335</v>
      </c>
      <c r="C722" s="11">
        <v>66.015933112478294</v>
      </c>
      <c r="D722" s="11">
        <v>68.328291055775367</v>
      </c>
      <c r="E722" s="11">
        <v>21.842419489939573</v>
      </c>
    </row>
    <row r="723" spans="1:5">
      <c r="A723" s="164">
        <v>39024</v>
      </c>
      <c r="B723" s="11">
        <v>201.66232827999431</v>
      </c>
      <c r="C723" s="11">
        <v>67.341063259189156</v>
      </c>
      <c r="D723" s="11">
        <v>68.312776355596924</v>
      </c>
      <c r="E723" s="11">
        <v>21.571527864411603</v>
      </c>
    </row>
    <row r="724" spans="1:5">
      <c r="A724" s="164">
        <v>39027</v>
      </c>
      <c r="B724" s="11">
        <v>200.57125853107601</v>
      </c>
      <c r="C724" s="11">
        <v>69.545669663984839</v>
      </c>
      <c r="D724" s="11">
        <v>71.105422387712352</v>
      </c>
      <c r="E724" s="11">
        <v>22.950936536507989</v>
      </c>
    </row>
    <row r="725" spans="1:5">
      <c r="A725" s="164">
        <v>39028</v>
      </c>
      <c r="B725" s="11">
        <v>199.2474240025679</v>
      </c>
      <c r="C725" s="11">
        <v>69.498343587316597</v>
      </c>
      <c r="D725" s="11">
        <v>72.013032348149892</v>
      </c>
      <c r="E725" s="11">
        <v>23.223610343782848</v>
      </c>
    </row>
    <row r="726" spans="1:5">
      <c r="A726" s="164">
        <v>39029</v>
      </c>
      <c r="B726" s="11">
        <v>194.64140263540821</v>
      </c>
      <c r="C726" s="11">
        <v>69.675816374822531</v>
      </c>
      <c r="D726" s="11">
        <v>71.837716236133744</v>
      </c>
      <c r="E726" s="11">
        <v>23.480244515335674</v>
      </c>
    </row>
    <row r="727" spans="1:5">
      <c r="A727" s="164">
        <v>39030</v>
      </c>
      <c r="B727" s="11">
        <v>196.70724295163825</v>
      </c>
      <c r="C727" s="11">
        <v>69.080296576747131</v>
      </c>
      <c r="D727" s="11">
        <v>71.774105965402242</v>
      </c>
      <c r="E727" s="11">
        <v>22.821728359858128</v>
      </c>
    </row>
    <row r="728" spans="1:5">
      <c r="A728" s="164">
        <v>39031</v>
      </c>
      <c r="B728" s="11">
        <v>196.9141433615483</v>
      </c>
      <c r="C728" s="11">
        <v>68.216595677551652</v>
      </c>
      <c r="D728" s="11">
        <v>70.563959351485522</v>
      </c>
      <c r="E728" s="11">
        <v>23.050738714334091</v>
      </c>
    </row>
    <row r="729" spans="1:5">
      <c r="A729" s="164">
        <v>39034</v>
      </c>
      <c r="B729" s="11">
        <v>196.88467161966807</v>
      </c>
      <c r="C729" s="11">
        <v>67.707840353368042</v>
      </c>
      <c r="D729" s="11">
        <v>71.684120704367388</v>
      </c>
      <c r="E729" s="11">
        <v>23.364402701787533</v>
      </c>
    </row>
    <row r="730" spans="1:5">
      <c r="A730" s="164">
        <v>39035</v>
      </c>
      <c r="B730" s="11">
        <v>198.35036113272147</v>
      </c>
      <c r="C730" s="11">
        <v>67.388389335857397</v>
      </c>
      <c r="D730" s="11">
        <v>71.169032658443882</v>
      </c>
      <c r="E730" s="11">
        <v>24.148562670421128</v>
      </c>
    </row>
    <row r="731" spans="1:5">
      <c r="A731" s="164">
        <v>39036</v>
      </c>
      <c r="B731" s="11">
        <v>199.76709786818202</v>
      </c>
      <c r="C731" s="11">
        <v>68.169269600883425</v>
      </c>
      <c r="D731" s="11">
        <v>73.446590644635819</v>
      </c>
      <c r="E731" s="11">
        <v>24.44707811302596</v>
      </c>
    </row>
    <row r="732" spans="1:5">
      <c r="A732" s="164">
        <v>39037</v>
      </c>
      <c r="B732" s="11">
        <v>203.52636090494073</v>
      </c>
      <c r="C732" s="11">
        <v>67.652626597255093</v>
      </c>
      <c r="D732" s="11">
        <v>72.560701264448085</v>
      </c>
      <c r="E732" s="11">
        <v>24.731336101655643</v>
      </c>
    </row>
    <row r="733" spans="1:5">
      <c r="A733" s="164">
        <v>39038</v>
      </c>
      <c r="B733" s="11">
        <v>204.0338839916306</v>
      </c>
      <c r="C733" s="11">
        <v>66.508913077772519</v>
      </c>
      <c r="D733" s="11">
        <v>70.478628500504229</v>
      </c>
      <c r="E733" s="11">
        <v>24.859653187432055</v>
      </c>
    </row>
    <row r="734" spans="1:5">
      <c r="A734" s="164">
        <v>39041</v>
      </c>
      <c r="B734" s="11">
        <v>200.63992303152793</v>
      </c>
      <c r="C734" s="11">
        <v>66.319608771099553</v>
      </c>
      <c r="D734" s="11">
        <v>71.67636335427818</v>
      </c>
      <c r="E734" s="11">
        <v>24.797276826290744</v>
      </c>
    </row>
    <row r="735" spans="1:5">
      <c r="A735" s="164">
        <v>39042</v>
      </c>
      <c r="B735" s="11">
        <v>199.28740845166192</v>
      </c>
      <c r="C735" s="11">
        <v>67.699952673923335</v>
      </c>
      <c r="D735" s="11">
        <v>72.143355829648598</v>
      </c>
      <c r="E735" s="11">
        <v>25.003118818057057</v>
      </c>
    </row>
    <row r="736" spans="1:5">
      <c r="A736" s="164">
        <v>39043</v>
      </c>
      <c r="B736" s="11">
        <v>194.68816006942797</v>
      </c>
      <c r="C736" s="11">
        <v>69.640321817321336</v>
      </c>
      <c r="D736" s="11">
        <v>71.829958886044537</v>
      </c>
      <c r="E736" s="11">
        <v>25.295396624547763</v>
      </c>
    </row>
    <row r="737" spans="1:5">
      <c r="A737" s="164">
        <v>39044</v>
      </c>
      <c r="B737" s="11">
        <v>196.54390319035622</v>
      </c>
      <c r="C737" s="11">
        <v>69.427354472314249</v>
      </c>
      <c r="D737" s="11">
        <v>72.003723528042855</v>
      </c>
      <c r="E737" s="11">
        <v>25.295396624547763</v>
      </c>
    </row>
    <row r="738" spans="1:5">
      <c r="A738" s="164">
        <v>39045</v>
      </c>
      <c r="B738" s="11">
        <v>196.84240717104947</v>
      </c>
      <c r="C738" s="11">
        <v>69.111847294525958</v>
      </c>
      <c r="D738" s="11">
        <v>69.07144519432164</v>
      </c>
      <c r="E738" s="11">
        <v>24.837375915595874</v>
      </c>
    </row>
    <row r="739" spans="1:5">
      <c r="A739" s="164">
        <v>39048</v>
      </c>
      <c r="B739" s="11">
        <v>193.94918914974559</v>
      </c>
      <c r="C739" s="11">
        <v>67.266130304464426</v>
      </c>
      <c r="D739" s="11">
        <v>64.156388177798462</v>
      </c>
      <c r="E739" s="11">
        <v>23.145194346919499</v>
      </c>
    </row>
    <row r="740" spans="1:5">
      <c r="A740" s="164">
        <v>39049</v>
      </c>
      <c r="B740" s="11">
        <v>191.24207777925722</v>
      </c>
      <c r="C740" s="11">
        <v>64.749960561602776</v>
      </c>
      <c r="D740" s="11">
        <v>64.745946784578379</v>
      </c>
      <c r="E740" s="11">
        <v>23.569353602680401</v>
      </c>
    </row>
    <row r="741" spans="1:5">
      <c r="A741" s="164">
        <v>39050</v>
      </c>
      <c r="B741" s="11">
        <v>191.57986486851493</v>
      </c>
      <c r="C741" s="11">
        <v>67.814324025871585</v>
      </c>
      <c r="D741" s="11">
        <v>68.356217516096535</v>
      </c>
      <c r="E741" s="11">
        <v>24.706385557199123</v>
      </c>
    </row>
    <row r="742" spans="1:5">
      <c r="A742" s="164">
        <v>39051</v>
      </c>
      <c r="B742" s="11">
        <v>193.71372674687336</v>
      </c>
      <c r="C742" s="11">
        <v>67.348950938633848</v>
      </c>
      <c r="D742" s="11">
        <v>65.70785819564037</v>
      </c>
      <c r="E742" s="11">
        <v>24.808861007645568</v>
      </c>
    </row>
    <row r="743" spans="1:5">
      <c r="A743" s="164">
        <v>39052</v>
      </c>
      <c r="B743" s="11">
        <v>195.16962339055598</v>
      </c>
      <c r="C743" s="11">
        <v>66.079034548035978</v>
      </c>
      <c r="D743" s="11">
        <v>64.430998370956488</v>
      </c>
      <c r="E743" s="11">
        <v>24.459553385254228</v>
      </c>
    </row>
    <row r="744" spans="1:5">
      <c r="A744" s="164">
        <v>39055</v>
      </c>
      <c r="B744" s="11">
        <v>198.18945540919682</v>
      </c>
      <c r="C744" s="11">
        <v>67.944470736709249</v>
      </c>
      <c r="D744" s="11">
        <v>66.731828407416046</v>
      </c>
      <c r="E744" s="11">
        <v>25.565397159202281</v>
      </c>
    </row>
    <row r="745" spans="1:5">
      <c r="A745" s="164">
        <v>39056</v>
      </c>
      <c r="B745" s="11">
        <v>200.884079008512</v>
      </c>
      <c r="C745" s="11">
        <v>69.529894305095439</v>
      </c>
      <c r="D745" s="11">
        <v>69.051276084089679</v>
      </c>
      <c r="E745" s="11">
        <v>26.067972411826556</v>
      </c>
    </row>
    <row r="746" spans="1:5">
      <c r="A746" s="164">
        <v>39057</v>
      </c>
      <c r="B746" s="11">
        <v>200.26044740358552</v>
      </c>
      <c r="C746" s="11">
        <v>69.194667928695381</v>
      </c>
      <c r="D746" s="11">
        <v>68.564114498487328</v>
      </c>
      <c r="E746" s="11">
        <v>25.90222950936537</v>
      </c>
    </row>
    <row r="747" spans="1:5">
      <c r="A747" s="164">
        <v>39058</v>
      </c>
      <c r="B747" s="11">
        <v>201.7535036635123</v>
      </c>
      <c r="C747" s="11">
        <v>69.356365357311887</v>
      </c>
      <c r="D747" s="11">
        <v>70.070591885811822</v>
      </c>
      <c r="E747" s="11">
        <v>25.40232752936144</v>
      </c>
    </row>
    <row r="748" spans="1:5">
      <c r="A748" s="164">
        <v>39059</v>
      </c>
      <c r="B748" s="11">
        <v>204.52631392172708</v>
      </c>
      <c r="C748" s="11">
        <v>69.241994005363622</v>
      </c>
      <c r="D748" s="11">
        <v>70.030253665347942</v>
      </c>
      <c r="E748" s="11">
        <v>25.629555702090489</v>
      </c>
    </row>
    <row r="749" spans="1:5">
      <c r="A749" s="164">
        <v>39062</v>
      </c>
      <c r="B749" s="11">
        <v>205.47991701554994</v>
      </c>
      <c r="C749" s="11">
        <v>70.551348793185042</v>
      </c>
      <c r="D749" s="11">
        <v>72.459855713288334</v>
      </c>
      <c r="E749" s="11">
        <v>25.914704781593624</v>
      </c>
    </row>
    <row r="750" spans="1:5">
      <c r="A750" s="164">
        <v>39063</v>
      </c>
      <c r="B750" s="11">
        <v>207.19633401207852</v>
      </c>
      <c r="C750" s="11">
        <v>71.53336488405111</v>
      </c>
      <c r="D750" s="11">
        <v>75.320766426188825</v>
      </c>
      <c r="E750" s="11">
        <v>25.782823332323424</v>
      </c>
    </row>
    <row r="751" spans="1:5">
      <c r="A751" s="164">
        <v>39064</v>
      </c>
      <c r="B751" s="11">
        <v>207.37703712254509</v>
      </c>
      <c r="C751" s="11">
        <v>71.308566019876949</v>
      </c>
      <c r="D751" s="11">
        <v>75.112869443798019</v>
      </c>
      <c r="E751" s="11">
        <v>25.929853326442231</v>
      </c>
    </row>
    <row r="752" spans="1:5">
      <c r="A752" s="164">
        <v>39065</v>
      </c>
      <c r="B752" s="11">
        <v>206.90201536830091</v>
      </c>
      <c r="C752" s="11">
        <v>73.394857233002071</v>
      </c>
      <c r="D752" s="11">
        <v>75.150104724226225</v>
      </c>
      <c r="E752" s="11">
        <v>27.024112919035481</v>
      </c>
    </row>
    <row r="753" spans="1:5">
      <c r="A753" s="164">
        <v>39066</v>
      </c>
      <c r="B753" s="11">
        <v>206.62149776784432</v>
      </c>
      <c r="C753" s="11">
        <v>73.288373560498499</v>
      </c>
      <c r="D753" s="11">
        <v>76.720192382282221</v>
      </c>
      <c r="E753" s="11">
        <v>27.166687458787038</v>
      </c>
    </row>
    <row r="754" spans="1:5">
      <c r="A754" s="164">
        <v>39069</v>
      </c>
      <c r="B754" s="11">
        <v>205.79421340434635</v>
      </c>
      <c r="C754" s="11">
        <v>73.79318504495977</v>
      </c>
      <c r="D754" s="11">
        <v>76.684508571871859</v>
      </c>
      <c r="E754" s="11">
        <v>26.755894566127854</v>
      </c>
    </row>
    <row r="755" spans="1:5">
      <c r="A755" s="164">
        <v>39070</v>
      </c>
      <c r="B755" s="11">
        <v>205.68662888344664</v>
      </c>
      <c r="C755" s="11">
        <v>71.951411894620605</v>
      </c>
      <c r="D755" s="11">
        <v>74.78085485997984</v>
      </c>
      <c r="E755" s="11">
        <v>27.029459464276162</v>
      </c>
    </row>
    <row r="756" spans="1:5">
      <c r="A756" s="164">
        <v>39071</v>
      </c>
      <c r="B756" s="11">
        <v>208.19701389224409</v>
      </c>
      <c r="C756" s="11">
        <v>71.434768890992274</v>
      </c>
      <c r="D756" s="11">
        <v>76.316810177643333</v>
      </c>
      <c r="E756" s="11">
        <v>26.849459107839813</v>
      </c>
    </row>
    <row r="757" spans="1:5">
      <c r="A757" s="164">
        <v>39072</v>
      </c>
      <c r="B757" s="11">
        <v>208.14196441675773</v>
      </c>
      <c r="C757" s="11">
        <v>71.466319608771087</v>
      </c>
      <c r="D757" s="11">
        <v>76.62710418121172</v>
      </c>
      <c r="E757" s="11">
        <v>26.383418581026884</v>
      </c>
    </row>
    <row r="758" spans="1:5">
      <c r="A758" s="164">
        <v>39073</v>
      </c>
      <c r="B758" s="11">
        <v>202.26685345332638</v>
      </c>
      <c r="C758" s="11">
        <v>71.872535100173536</v>
      </c>
      <c r="D758" s="11">
        <v>77.098751066635657</v>
      </c>
      <c r="E758" s="11">
        <v>25.711536062447642</v>
      </c>
    </row>
    <row r="759" spans="1:5">
      <c r="A759" s="164">
        <v>39078</v>
      </c>
      <c r="B759" s="11">
        <v>204.07524305387795</v>
      </c>
      <c r="C759" s="11">
        <v>73.244991323552597</v>
      </c>
      <c r="D759" s="11">
        <v>78.457838802265158</v>
      </c>
      <c r="E759" s="11">
        <v>27.144410186950857</v>
      </c>
    </row>
    <row r="760" spans="1:5">
      <c r="A760" s="164">
        <v>39079</v>
      </c>
      <c r="B760" s="11">
        <v>201.17421132721481</v>
      </c>
      <c r="C760" s="11">
        <v>73.844454961350365</v>
      </c>
      <c r="D760" s="11">
        <v>78.429912341944004</v>
      </c>
      <c r="E760" s="11">
        <v>26.956390012653493</v>
      </c>
    </row>
    <row r="761" spans="1:5">
      <c r="A761" s="164">
        <v>39080</v>
      </c>
      <c r="B761" s="11">
        <v>204.83983036711203</v>
      </c>
      <c r="C761" s="11">
        <v>74.112636062470429</v>
      </c>
      <c r="D761" s="11">
        <v>77.995500736948259</v>
      </c>
      <c r="E761" s="11">
        <v>26.383418581026884</v>
      </c>
    </row>
    <row r="762" spans="1:5">
      <c r="A762" s="164">
        <v>39085</v>
      </c>
      <c r="B762" s="11">
        <v>210.44100496695046</v>
      </c>
      <c r="C762" s="11">
        <v>76.561760530052055</v>
      </c>
      <c r="D762" s="11">
        <v>79.71918392677064</v>
      </c>
      <c r="E762" s="11">
        <v>26.231933132540846</v>
      </c>
    </row>
    <row r="763" spans="1:5">
      <c r="A763" s="164">
        <v>39086</v>
      </c>
      <c r="B763" s="11">
        <v>215.37453995577533</v>
      </c>
      <c r="C763" s="11">
        <v>74.230951254141019</v>
      </c>
      <c r="D763" s="11">
        <v>78.353890311069733</v>
      </c>
      <c r="E763" s="11">
        <v>26.386982944520671</v>
      </c>
    </row>
    <row r="764" spans="1:5">
      <c r="A764" s="164">
        <v>39087</v>
      </c>
      <c r="B764" s="11">
        <v>219.87437168148753</v>
      </c>
      <c r="C764" s="11">
        <v>74.54251459220697</v>
      </c>
      <c r="D764" s="11">
        <v>77.987743386859066</v>
      </c>
      <c r="E764" s="11">
        <v>25.617971520735683</v>
      </c>
    </row>
    <row r="765" spans="1:5">
      <c r="A765" s="164">
        <v>39090</v>
      </c>
      <c r="B765" s="11">
        <v>222.07892579533026</v>
      </c>
      <c r="C765" s="11">
        <v>74.522795393595203</v>
      </c>
      <c r="D765" s="11">
        <v>77.562640601970372</v>
      </c>
      <c r="E765" s="11">
        <v>25.896882964124675</v>
      </c>
    </row>
    <row r="766" spans="1:5">
      <c r="A766" s="164">
        <v>39091</v>
      </c>
      <c r="B766" s="11">
        <v>222.34328236815824</v>
      </c>
      <c r="C766" s="11">
        <v>76.400063101435549</v>
      </c>
      <c r="D766" s="11">
        <v>77.34698626949033</v>
      </c>
      <c r="E766" s="11">
        <v>25.831833330363018</v>
      </c>
    </row>
    <row r="767" spans="1:5">
      <c r="A767" s="164">
        <v>39092</v>
      </c>
      <c r="B767" s="11">
        <v>220.0560357981835</v>
      </c>
      <c r="C767" s="11">
        <v>75.772992585581321</v>
      </c>
      <c r="D767" s="11">
        <v>75.789310371577074</v>
      </c>
      <c r="E767" s="11">
        <v>26.075992229687571</v>
      </c>
    </row>
    <row r="768" spans="1:5">
      <c r="A768" s="164">
        <v>39093</v>
      </c>
      <c r="B768" s="11">
        <v>221.82603971277754</v>
      </c>
      <c r="C768" s="11">
        <v>76.526265972550874</v>
      </c>
      <c r="D768" s="11">
        <v>79.976727949732378</v>
      </c>
      <c r="E768" s="11">
        <v>26.875300743169777</v>
      </c>
    </row>
    <row r="769" spans="1:5">
      <c r="A769" s="164">
        <v>39094</v>
      </c>
      <c r="B769" s="11">
        <v>221.0296153502307</v>
      </c>
      <c r="C769" s="11">
        <v>76.865436188673286</v>
      </c>
      <c r="D769" s="11">
        <v>79.886742688697552</v>
      </c>
      <c r="E769" s="11">
        <v>27.491044536721855</v>
      </c>
    </row>
    <row r="770" spans="1:5">
      <c r="A770" s="164">
        <v>39097</v>
      </c>
      <c r="B770" s="11">
        <v>224.09769196728328</v>
      </c>
      <c r="C770" s="11">
        <v>78.797917652626609</v>
      </c>
      <c r="D770" s="11">
        <v>82.122410984407722</v>
      </c>
      <c r="E770" s="11">
        <v>27.491044536721855</v>
      </c>
    </row>
    <row r="771" spans="1:5">
      <c r="A771" s="164">
        <v>39098</v>
      </c>
      <c r="B771" s="11">
        <v>227.40976402158921</v>
      </c>
      <c r="C771" s="11">
        <v>79.002997318188989</v>
      </c>
      <c r="D771" s="11">
        <v>81.619734698626985</v>
      </c>
      <c r="E771" s="11">
        <v>27.595302168915193</v>
      </c>
    </row>
    <row r="772" spans="1:5">
      <c r="A772" s="164">
        <v>39099</v>
      </c>
      <c r="B772" s="11">
        <v>225.48644763421933</v>
      </c>
      <c r="C772" s="11">
        <v>79.156807067360774</v>
      </c>
      <c r="D772" s="11">
        <v>82.43735939802967</v>
      </c>
      <c r="E772" s="11">
        <v>27.481242537113921</v>
      </c>
    </row>
    <row r="773" spans="1:5">
      <c r="A773" s="164">
        <v>39100</v>
      </c>
      <c r="B773" s="11">
        <v>224.99226281848874</v>
      </c>
      <c r="C773" s="11">
        <v>79.476258084871418</v>
      </c>
      <c r="D773" s="11">
        <v>82.078969823908153</v>
      </c>
      <c r="E773" s="11">
        <v>27.102528915898834</v>
      </c>
    </row>
    <row r="774" spans="1:5">
      <c r="A774" s="164">
        <v>39101</v>
      </c>
      <c r="B774" s="11">
        <v>229.00416731561185</v>
      </c>
      <c r="C774" s="11">
        <v>79.649787032654984</v>
      </c>
      <c r="D774" s="11">
        <v>83.161895896361798</v>
      </c>
      <c r="E774" s="11">
        <v>27.470549446632564</v>
      </c>
    </row>
    <row r="775" spans="1:5">
      <c r="A775" s="164">
        <v>39104</v>
      </c>
      <c r="B775" s="11">
        <v>229.54064456702642</v>
      </c>
      <c r="C775" s="11">
        <v>80.434611137403365</v>
      </c>
      <c r="D775" s="11">
        <v>83.282910557753482</v>
      </c>
      <c r="E775" s="11">
        <v>26.797775837179877</v>
      </c>
    </row>
    <row r="776" spans="1:5">
      <c r="A776" s="164">
        <v>39105</v>
      </c>
      <c r="B776" s="11">
        <v>228.1690632521757</v>
      </c>
      <c r="C776" s="11">
        <v>80.162486196560963</v>
      </c>
      <c r="D776" s="11">
        <v>82.317896206655831</v>
      </c>
      <c r="E776" s="11">
        <v>27.246885637397298</v>
      </c>
    </row>
    <row r="777" spans="1:5">
      <c r="A777" s="164">
        <v>39106</v>
      </c>
      <c r="B777" s="11">
        <v>227.39902684198015</v>
      </c>
      <c r="C777" s="11">
        <v>81.905663353841305</v>
      </c>
      <c r="D777" s="11">
        <v>82.746101931580199</v>
      </c>
      <c r="E777" s="11">
        <v>28.328669957762298</v>
      </c>
    </row>
    <row r="778" spans="1:5">
      <c r="A778" s="164">
        <v>39107</v>
      </c>
      <c r="B778" s="11">
        <v>226.93437953064813</v>
      </c>
      <c r="C778" s="11">
        <v>80.509544092128095</v>
      </c>
      <c r="D778" s="11">
        <v>83.97641765572881</v>
      </c>
      <c r="E778" s="11">
        <v>26.882429470157369</v>
      </c>
    </row>
    <row r="779" spans="1:5">
      <c r="A779" s="164">
        <v>39108</v>
      </c>
      <c r="B779" s="11">
        <v>232.24810497598543</v>
      </c>
      <c r="C779" s="11">
        <v>80.0914970815586</v>
      </c>
      <c r="D779" s="11">
        <v>82.662322550616707</v>
      </c>
      <c r="E779" s="11">
        <v>26.729161839924437</v>
      </c>
    </row>
    <row r="780" spans="1:5">
      <c r="A780" s="164">
        <v>39111</v>
      </c>
      <c r="B780" s="11">
        <v>232.87257782110422</v>
      </c>
      <c r="C780" s="11">
        <v>79.878529736551513</v>
      </c>
      <c r="D780" s="11">
        <v>82.899697463346556</v>
      </c>
      <c r="E780" s="11">
        <v>26.590151663666649</v>
      </c>
    </row>
    <row r="781" spans="1:5">
      <c r="A781" s="164">
        <v>39112</v>
      </c>
      <c r="B781" s="11">
        <v>234.3416625854772</v>
      </c>
      <c r="C781" s="11">
        <v>80.545038649629291</v>
      </c>
      <c r="D781" s="11">
        <v>84.665270343650619</v>
      </c>
      <c r="E781" s="11">
        <v>27.320846179893415</v>
      </c>
    </row>
    <row r="782" spans="1:5">
      <c r="A782" s="164">
        <v>39113</v>
      </c>
      <c r="B782" s="11">
        <v>234.94402681630126</v>
      </c>
      <c r="C782" s="11">
        <v>82.536677709417887</v>
      </c>
      <c r="D782" s="11">
        <v>84.00124117601429</v>
      </c>
      <c r="E782" s="11">
        <v>28.160253782680755</v>
      </c>
    </row>
    <row r="783" spans="1:5">
      <c r="A783" s="164">
        <v>39114</v>
      </c>
      <c r="B783" s="11">
        <v>237.2196976180513</v>
      </c>
      <c r="C783" s="11">
        <v>83.684335068622801</v>
      </c>
      <c r="D783" s="11">
        <v>84.890233496237698</v>
      </c>
      <c r="E783" s="11">
        <v>28.846393755235162</v>
      </c>
    </row>
    <row r="784" spans="1:5">
      <c r="A784" s="164">
        <v>39115</v>
      </c>
      <c r="B784" s="11">
        <v>237.29838996813916</v>
      </c>
      <c r="C784" s="11">
        <v>86.338539201766849</v>
      </c>
      <c r="D784" s="11">
        <v>84.173454347994721</v>
      </c>
      <c r="E784" s="11">
        <v>29.064711019229744</v>
      </c>
    </row>
    <row r="785" spans="1:5">
      <c r="A785" s="164">
        <v>39118</v>
      </c>
      <c r="B785" s="11">
        <v>238.21928062675349</v>
      </c>
      <c r="C785" s="11">
        <v>86.638271020665726</v>
      </c>
      <c r="D785" s="11">
        <v>85.034520207897017</v>
      </c>
      <c r="E785" s="11">
        <v>28.939958296947122</v>
      </c>
    </row>
    <row r="786" spans="1:5">
      <c r="A786" s="164">
        <v>39119</v>
      </c>
      <c r="B786" s="11">
        <v>237.83401820486</v>
      </c>
      <c r="C786" s="11">
        <v>87.643950149865915</v>
      </c>
      <c r="D786" s="11">
        <v>86.336203552866351</v>
      </c>
      <c r="E786" s="11">
        <v>29.029958475165294</v>
      </c>
    </row>
    <row r="787" spans="1:5">
      <c r="A787" s="164">
        <v>39120</v>
      </c>
      <c r="B787" s="11">
        <v>237.6166542565029</v>
      </c>
      <c r="C787" s="11">
        <v>89.604038491875684</v>
      </c>
      <c r="D787" s="11">
        <v>87.110387091769454</v>
      </c>
      <c r="E787" s="11">
        <v>29.209958831601639</v>
      </c>
    </row>
    <row r="788" spans="1:5">
      <c r="A788" s="164">
        <v>39121</v>
      </c>
      <c r="B788" s="11">
        <v>241.05315562033374</v>
      </c>
      <c r="C788" s="11">
        <v>87.762265341536505</v>
      </c>
      <c r="D788" s="11">
        <v>85.186564269645487</v>
      </c>
      <c r="E788" s="11">
        <v>29.057582292242156</v>
      </c>
    </row>
    <row r="789" spans="1:5">
      <c r="A789" s="164">
        <v>39122</v>
      </c>
      <c r="B789" s="11">
        <v>244.01470782585957</v>
      </c>
      <c r="C789" s="11">
        <v>90.759583530525305</v>
      </c>
      <c r="D789" s="11">
        <v>86.354821193080468</v>
      </c>
      <c r="E789" s="11">
        <v>28.144214146958703</v>
      </c>
    </row>
    <row r="790" spans="1:5">
      <c r="A790" s="164">
        <v>39125</v>
      </c>
      <c r="B790" s="11">
        <v>244.29947260592516</v>
      </c>
      <c r="C790" s="11">
        <v>89.454172582426253</v>
      </c>
      <c r="D790" s="11">
        <v>84.178108758048239</v>
      </c>
      <c r="E790" s="11">
        <v>27.726292527311923</v>
      </c>
    </row>
    <row r="791" spans="1:5">
      <c r="A791" s="164">
        <v>39126</v>
      </c>
      <c r="B791" s="11">
        <v>246.66652767035995</v>
      </c>
      <c r="C791" s="11">
        <v>89.138665404637948</v>
      </c>
      <c r="D791" s="11">
        <v>84.640446823365139</v>
      </c>
      <c r="E791" s="11">
        <v>28.696690488496014</v>
      </c>
    </row>
    <row r="792" spans="1:5">
      <c r="A792" s="164">
        <v>39127</v>
      </c>
      <c r="B792" s="11">
        <v>247.97021831993916</v>
      </c>
      <c r="C792" s="11">
        <v>90.830572645527681</v>
      </c>
      <c r="D792" s="11">
        <v>88.075401442867133</v>
      </c>
      <c r="E792" s="11">
        <v>29.680454812781797</v>
      </c>
    </row>
    <row r="793" spans="1:5">
      <c r="A793" s="164">
        <v>39128</v>
      </c>
      <c r="B793" s="11">
        <v>247.7049207071187</v>
      </c>
      <c r="C793" s="11">
        <v>91.489193879160752</v>
      </c>
      <c r="D793" s="11">
        <v>89.336746567372586</v>
      </c>
      <c r="E793" s="11">
        <v>29.815009534672338</v>
      </c>
    </row>
    <row r="794" spans="1:5">
      <c r="A794" s="164">
        <v>39129</v>
      </c>
      <c r="B794" s="11">
        <v>247.6299876969899</v>
      </c>
      <c r="C794" s="11">
        <v>91.867802492506698</v>
      </c>
      <c r="D794" s="11">
        <v>88.509813047862863</v>
      </c>
      <c r="E794" s="11">
        <v>29.70184099374454</v>
      </c>
    </row>
    <row r="795" spans="1:5">
      <c r="A795" s="164">
        <v>39132</v>
      </c>
      <c r="B795" s="11">
        <v>249.56652094868997</v>
      </c>
      <c r="C795" s="11">
        <v>92.080769837513813</v>
      </c>
      <c r="D795" s="11">
        <v>89.504305329299527</v>
      </c>
      <c r="E795" s="11">
        <v>29.70184099374454</v>
      </c>
    </row>
    <row r="796" spans="1:5">
      <c r="A796" s="164">
        <v>39133</v>
      </c>
      <c r="B796" s="11">
        <v>249.5139963464739</v>
      </c>
      <c r="C796" s="11">
        <v>89.734185202713348</v>
      </c>
      <c r="D796" s="11">
        <v>87.955938251493308</v>
      </c>
      <c r="E796" s="11">
        <v>30.070752615351715</v>
      </c>
    </row>
    <row r="797" spans="1:5">
      <c r="A797" s="164">
        <v>39134</v>
      </c>
      <c r="B797" s="11">
        <v>247.89376183080503</v>
      </c>
      <c r="C797" s="11">
        <v>88.038334122101276</v>
      </c>
      <c r="D797" s="11">
        <v>87.30276937398186</v>
      </c>
      <c r="E797" s="11">
        <v>29.888078986295032</v>
      </c>
    </row>
    <row r="798" spans="1:5">
      <c r="A798" s="164">
        <v>39135</v>
      </c>
      <c r="B798" s="11">
        <v>249.71596562508918</v>
      </c>
      <c r="C798" s="11">
        <v>88.602303202397863</v>
      </c>
      <c r="D798" s="11">
        <v>87.375688464820428</v>
      </c>
      <c r="E798" s="11">
        <v>29.776692627114119</v>
      </c>
    </row>
    <row r="799" spans="1:5">
      <c r="A799" s="164">
        <v>39136</v>
      </c>
      <c r="B799" s="11">
        <v>254.0894112530315</v>
      </c>
      <c r="C799" s="11">
        <v>88.704843035179053</v>
      </c>
      <c r="D799" s="11">
        <v>89.018695213714992</v>
      </c>
      <c r="E799" s="11">
        <v>29.314216463794978</v>
      </c>
    </row>
    <row r="800" spans="1:5">
      <c r="A800" s="164">
        <v>39139</v>
      </c>
      <c r="B800" s="11">
        <v>261.64561453659223</v>
      </c>
      <c r="C800" s="11">
        <v>86.878845243729302</v>
      </c>
      <c r="D800" s="11">
        <v>90.776510743929904</v>
      </c>
      <c r="E800" s="11">
        <v>29.15203792482756</v>
      </c>
    </row>
    <row r="801" spans="1:5">
      <c r="A801" s="164">
        <v>39140</v>
      </c>
      <c r="B801" s="11">
        <v>252.49411679775545</v>
      </c>
      <c r="C801" s="11">
        <v>81.901719514118952</v>
      </c>
      <c r="D801" s="11">
        <v>83.549763400822286</v>
      </c>
      <c r="E801" s="11">
        <v>24.667177558767435</v>
      </c>
    </row>
    <row r="802" spans="1:5">
      <c r="A802" s="164">
        <v>39141</v>
      </c>
      <c r="B802" s="11">
        <v>247.31540529934844</v>
      </c>
      <c r="C802" s="11">
        <v>79.618236314876157</v>
      </c>
      <c r="D802" s="11">
        <v>79.635404545807148</v>
      </c>
      <c r="E802" s="11">
        <v>25.360446258309416</v>
      </c>
    </row>
    <row r="803" spans="1:5">
      <c r="A803" s="164">
        <v>39142</v>
      </c>
      <c r="B803" s="11">
        <v>250.46495138475441</v>
      </c>
      <c r="C803" s="11">
        <v>77.57927117841929</v>
      </c>
      <c r="D803" s="11">
        <v>78.602125513924477</v>
      </c>
      <c r="E803" s="11">
        <v>25.035198089501172</v>
      </c>
    </row>
    <row r="804" spans="1:5">
      <c r="A804" s="164">
        <v>39143</v>
      </c>
      <c r="B804" s="11">
        <v>251.07661184792437</v>
      </c>
      <c r="C804" s="11">
        <v>79.677393910711459</v>
      </c>
      <c r="D804" s="11">
        <v>79.900705918858122</v>
      </c>
      <c r="E804" s="11">
        <v>23.609452691985531</v>
      </c>
    </row>
    <row r="805" spans="1:5">
      <c r="A805" s="164">
        <v>39146</v>
      </c>
      <c r="B805" s="11">
        <v>245.17292217176282</v>
      </c>
      <c r="C805" s="11">
        <v>75.788767944470749</v>
      </c>
      <c r="D805" s="11">
        <v>78.097897758125839</v>
      </c>
      <c r="E805" s="11">
        <v>22.446579102136823</v>
      </c>
    </row>
    <row r="806" spans="1:5">
      <c r="A806" s="164">
        <v>39147</v>
      </c>
      <c r="B806" s="11">
        <v>251.78646908935281</v>
      </c>
      <c r="C806" s="11">
        <v>77.113898091181568</v>
      </c>
      <c r="D806" s="11">
        <v>78.197191839267717</v>
      </c>
      <c r="E806" s="11">
        <v>24.343711571706088</v>
      </c>
    </row>
    <row r="807" spans="1:5">
      <c r="A807" s="164">
        <v>39148</v>
      </c>
      <c r="B807" s="11">
        <v>256.21060620096057</v>
      </c>
      <c r="C807" s="11">
        <v>77.058684335068619</v>
      </c>
      <c r="D807" s="11">
        <v>80.659374757582839</v>
      </c>
      <c r="E807" s="11">
        <v>24.03717631124022</v>
      </c>
    </row>
    <row r="808" spans="1:5">
      <c r="A808" s="164">
        <v>39149</v>
      </c>
      <c r="B808" s="11">
        <v>261.92238397356033</v>
      </c>
      <c r="C808" s="11">
        <v>79.618236314876157</v>
      </c>
      <c r="D808" s="11">
        <v>84.196726398262371</v>
      </c>
      <c r="E808" s="11">
        <v>24.921138457699925</v>
      </c>
    </row>
    <row r="809" spans="1:5">
      <c r="A809" s="164">
        <v>39150</v>
      </c>
      <c r="B809" s="11">
        <v>260.24969333158964</v>
      </c>
      <c r="C809" s="11">
        <v>80.012620287111531</v>
      </c>
      <c r="D809" s="11">
        <v>84.451167481188463</v>
      </c>
      <c r="E809" s="11">
        <v>25.005792090677399</v>
      </c>
    </row>
    <row r="810" spans="1:5">
      <c r="A810" s="164">
        <v>39153</v>
      </c>
      <c r="B810" s="11">
        <v>259.68026405297445</v>
      </c>
      <c r="C810" s="11">
        <v>80.959141820476404</v>
      </c>
      <c r="D810" s="11">
        <v>84.862307035916544</v>
      </c>
      <c r="E810" s="11">
        <v>25.34084225909357</v>
      </c>
    </row>
    <row r="811" spans="1:5">
      <c r="A811" s="164">
        <v>39154</v>
      </c>
      <c r="B811" s="11">
        <v>256.18189723382</v>
      </c>
      <c r="C811" s="11">
        <v>79.894305095440913</v>
      </c>
      <c r="D811" s="11">
        <v>82.41408734776202</v>
      </c>
      <c r="E811" s="11">
        <v>22.787866906667141</v>
      </c>
    </row>
    <row r="812" spans="1:5">
      <c r="A812" s="164">
        <v>39155</v>
      </c>
      <c r="B812" s="11">
        <v>248.60177869656192</v>
      </c>
      <c r="C812" s="11">
        <v>75.804543303360134</v>
      </c>
      <c r="D812" s="11">
        <v>76.375766038321316</v>
      </c>
      <c r="E812" s="11">
        <v>23.609452691985531</v>
      </c>
    </row>
    <row r="813" spans="1:5">
      <c r="A813" s="164">
        <v>39156</v>
      </c>
      <c r="B813" s="11">
        <v>245.43276846878129</v>
      </c>
      <c r="C813" s="11">
        <v>76.605142766997943</v>
      </c>
      <c r="D813" s="11">
        <v>81.014661391668625</v>
      </c>
      <c r="E813" s="11">
        <v>24.064800128317078</v>
      </c>
    </row>
    <row r="814" spans="1:5">
      <c r="A814" s="164">
        <v>39157</v>
      </c>
      <c r="B814" s="11">
        <v>247.88106286984632</v>
      </c>
      <c r="C814" s="11">
        <v>76.597255087553222</v>
      </c>
      <c r="D814" s="11">
        <v>81.053448142114675</v>
      </c>
      <c r="E814" s="11">
        <v>23.589848692769692</v>
      </c>
    </row>
    <row r="815" spans="1:5">
      <c r="A815" s="164">
        <v>39160</v>
      </c>
      <c r="B815" s="11">
        <v>248.6279904489038</v>
      </c>
      <c r="C815" s="11">
        <v>79.527528001262013</v>
      </c>
      <c r="D815" s="11">
        <v>84.427895430920813</v>
      </c>
      <c r="E815" s="11">
        <v>24.936287002548514</v>
      </c>
    </row>
    <row r="816" spans="1:5">
      <c r="A816" s="164">
        <v>39161</v>
      </c>
      <c r="B816" s="11">
        <v>251.10635236768272</v>
      </c>
      <c r="C816" s="11">
        <v>80.044171004890359</v>
      </c>
      <c r="D816" s="11">
        <v>85.596152354355752</v>
      </c>
      <c r="E816" s="11">
        <v>25.727575698169701</v>
      </c>
    </row>
    <row r="817" spans="1:5">
      <c r="A817" s="164">
        <v>39162</v>
      </c>
      <c r="B817" s="11">
        <v>253.9845960806505</v>
      </c>
      <c r="C817" s="11">
        <v>81.637482252721256</v>
      </c>
      <c r="D817" s="11">
        <v>86.900938639360817</v>
      </c>
      <c r="E817" s="11">
        <v>27.875104703177623</v>
      </c>
    </row>
    <row r="818" spans="1:5">
      <c r="A818" s="164">
        <v>39163</v>
      </c>
      <c r="B818" s="11">
        <v>257.65017092015796</v>
      </c>
      <c r="C818" s="11">
        <v>84.252247988641741</v>
      </c>
      <c r="D818" s="11">
        <v>89.833216973082003</v>
      </c>
      <c r="E818" s="11">
        <v>27.830550159505258</v>
      </c>
    </row>
    <row r="819" spans="1:5">
      <c r="A819" s="164">
        <v>39164</v>
      </c>
      <c r="B819" s="11">
        <v>257.29646949640966</v>
      </c>
      <c r="C819" s="11">
        <v>84.086606720302882</v>
      </c>
      <c r="D819" s="11">
        <v>89.566364130013184</v>
      </c>
      <c r="E819" s="11">
        <v>27.97045142663648</v>
      </c>
    </row>
    <row r="820" spans="1:5">
      <c r="A820" s="164">
        <v>39167</v>
      </c>
      <c r="B820" s="11">
        <v>253.11194172048124</v>
      </c>
      <c r="C820" s="11">
        <v>83.4555923647263</v>
      </c>
      <c r="D820" s="11">
        <v>87.14762237219766</v>
      </c>
      <c r="E820" s="11">
        <v>28.094313058045657</v>
      </c>
    </row>
    <row r="821" spans="1:5">
      <c r="A821" s="164">
        <v>39168</v>
      </c>
      <c r="B821" s="11">
        <v>255.52752662608782</v>
      </c>
      <c r="C821" s="11">
        <v>83.333333333333343</v>
      </c>
      <c r="D821" s="11">
        <v>88.446202777131361</v>
      </c>
      <c r="E821" s="11">
        <v>27.302133271551021</v>
      </c>
    </row>
    <row r="822" spans="1:5">
      <c r="A822" s="164">
        <v>39169</v>
      </c>
      <c r="B822" s="11">
        <v>254.23629962955911</v>
      </c>
      <c r="C822" s="11">
        <v>80.576589367408118</v>
      </c>
      <c r="D822" s="11">
        <v>86.353269723062624</v>
      </c>
      <c r="E822" s="11">
        <v>26.288071857568035</v>
      </c>
    </row>
    <row r="823" spans="1:5">
      <c r="A823" s="164">
        <v>39170</v>
      </c>
      <c r="B823" s="11">
        <v>254.75317141661515</v>
      </c>
      <c r="C823" s="11">
        <v>83.333333333333343</v>
      </c>
      <c r="D823" s="11">
        <v>88.391901326506868</v>
      </c>
      <c r="E823" s="11">
        <v>26.760350020495082</v>
      </c>
    </row>
    <row r="824" spans="1:5">
      <c r="A824" s="164">
        <v>39171</v>
      </c>
      <c r="B824" s="11">
        <v>256.32354345903263</v>
      </c>
      <c r="C824" s="11">
        <v>84.015617605300505</v>
      </c>
      <c r="D824" s="11">
        <v>88.41207043673883</v>
      </c>
      <c r="E824" s="11">
        <v>26.611537844629385</v>
      </c>
    </row>
    <row r="825" spans="1:5">
      <c r="A825" s="164">
        <v>39174</v>
      </c>
      <c r="B825" s="11">
        <v>256.48528141292979</v>
      </c>
      <c r="C825" s="11">
        <v>83.66067203028868</v>
      </c>
      <c r="D825" s="11">
        <v>90.207121247381906</v>
      </c>
      <c r="E825" s="11">
        <v>26.940350376931434</v>
      </c>
    </row>
    <row r="826" spans="1:5">
      <c r="A826" s="164">
        <v>39175</v>
      </c>
      <c r="B826" s="11">
        <v>259.03099919121502</v>
      </c>
      <c r="C826" s="11">
        <v>85.123836567281899</v>
      </c>
      <c r="D826" s="11">
        <v>93.246451012334191</v>
      </c>
      <c r="E826" s="11">
        <v>28.118372511628731</v>
      </c>
    </row>
    <row r="827" spans="1:5">
      <c r="A827" s="164">
        <v>39176</v>
      </c>
      <c r="B827" s="11">
        <v>260.59311186814489</v>
      </c>
      <c r="C827" s="11">
        <v>85.90866067203028</v>
      </c>
      <c r="D827" s="11">
        <v>92.604142424947668</v>
      </c>
      <c r="E827" s="11">
        <v>28.260947051380285</v>
      </c>
    </row>
    <row r="828" spans="1:5">
      <c r="A828" s="164">
        <v>39182</v>
      </c>
      <c r="B828" s="11">
        <v>260.38192304855386</v>
      </c>
      <c r="C828" s="11">
        <v>88.424830414891929</v>
      </c>
      <c r="D828" s="11">
        <v>94.822744550461579</v>
      </c>
      <c r="E828" s="11">
        <v>29.064711019229744</v>
      </c>
    </row>
    <row r="829" spans="1:5">
      <c r="A829" s="164">
        <v>39183</v>
      </c>
      <c r="B829" s="11">
        <v>263.96376111841363</v>
      </c>
      <c r="C829" s="11">
        <v>86.539675027606876</v>
      </c>
      <c r="D829" s="11">
        <v>93.808083158792982</v>
      </c>
      <c r="E829" s="11">
        <v>28.216392507707923</v>
      </c>
    </row>
    <row r="830" spans="1:5">
      <c r="A830" s="164">
        <v>39184</v>
      </c>
      <c r="B830" s="11">
        <v>264.67560196082604</v>
      </c>
      <c r="C830" s="11">
        <v>85.549771257296115</v>
      </c>
      <c r="D830" s="11">
        <v>94.431774105965431</v>
      </c>
      <c r="E830" s="11">
        <v>29.012136657696345</v>
      </c>
    </row>
    <row r="831" spans="1:5">
      <c r="A831" s="164">
        <v>39185</v>
      </c>
      <c r="B831" s="11">
        <v>268.03228607965849</v>
      </c>
      <c r="C831" s="11">
        <v>86.535731187884537</v>
      </c>
      <c r="D831" s="11">
        <v>96.032891164378256</v>
      </c>
      <c r="E831" s="11">
        <v>29.462137548787215</v>
      </c>
    </row>
    <row r="832" spans="1:5">
      <c r="A832" s="164">
        <v>39188</v>
      </c>
      <c r="B832" s="11">
        <v>272.21955620421983</v>
      </c>
      <c r="C832" s="11">
        <v>89.189935321028543</v>
      </c>
      <c r="D832" s="11">
        <v>98.222015359553211</v>
      </c>
      <c r="E832" s="11">
        <v>30.841546220883597</v>
      </c>
    </row>
    <row r="833" spans="1:5">
      <c r="A833" s="164">
        <v>39189</v>
      </c>
      <c r="B833" s="11">
        <v>271.47878122810738</v>
      </c>
      <c r="C833" s="11">
        <v>89.623757690487466</v>
      </c>
      <c r="D833" s="11">
        <v>98.31975797067723</v>
      </c>
      <c r="E833" s="11">
        <v>31.122239846019497</v>
      </c>
    </row>
    <row r="834" spans="1:5">
      <c r="A834" s="164">
        <v>39190</v>
      </c>
      <c r="B834" s="11">
        <v>272.39103997210896</v>
      </c>
      <c r="C834" s="11">
        <v>90.542672345795864</v>
      </c>
      <c r="D834" s="11">
        <v>97.308199519044308</v>
      </c>
      <c r="E834" s="11">
        <v>31.213131115111114</v>
      </c>
    </row>
    <row r="835" spans="1:5">
      <c r="A835" s="164">
        <v>39192</v>
      </c>
      <c r="B835" s="11">
        <v>273.30191957927951</v>
      </c>
      <c r="C835" s="11">
        <v>92.573749802808024</v>
      </c>
      <c r="D835" s="11">
        <v>98.926382747653435</v>
      </c>
      <c r="E835" s="11">
        <v>32.269073800146124</v>
      </c>
    </row>
    <row r="836" spans="1:5">
      <c r="A836" s="164">
        <v>39195</v>
      </c>
      <c r="B836" s="11">
        <v>272.48299244211182</v>
      </c>
      <c r="C836" s="11">
        <v>92.79066098753745</v>
      </c>
      <c r="D836" s="11">
        <v>98.34458149096271</v>
      </c>
      <c r="E836" s="11">
        <v>31.964320721427175</v>
      </c>
    </row>
    <row r="837" spans="1:5">
      <c r="A837" s="164">
        <v>39196</v>
      </c>
      <c r="B837" s="11">
        <v>271.12724155751766</v>
      </c>
      <c r="C837" s="11">
        <v>90.073355418835774</v>
      </c>
      <c r="D837" s="11">
        <v>95.63881777984642</v>
      </c>
      <c r="E837" s="11">
        <v>31.917983996007916</v>
      </c>
    </row>
    <row r="838" spans="1:5">
      <c r="A838" s="164">
        <v>39197</v>
      </c>
      <c r="B838" s="11">
        <v>271.10511719083217</v>
      </c>
      <c r="C838" s="11">
        <v>91.623284429720769</v>
      </c>
      <c r="D838" s="11">
        <v>96.219067566519286</v>
      </c>
      <c r="E838" s="11">
        <v>33.255511397052274</v>
      </c>
    </row>
    <row r="839" spans="1:5">
      <c r="A839" s="164">
        <v>39198</v>
      </c>
      <c r="B839" s="11">
        <v>266.98110433968714</v>
      </c>
      <c r="C839" s="11">
        <v>92.392333175579736</v>
      </c>
      <c r="D839" s="11">
        <v>97.781397874486089</v>
      </c>
      <c r="E839" s="11">
        <v>33.151253764858936</v>
      </c>
    </row>
    <row r="840" spans="1:5">
      <c r="A840" s="164">
        <v>39199</v>
      </c>
      <c r="B840" s="11">
        <v>270.01844969374866</v>
      </c>
      <c r="C840" s="11">
        <v>91.240731976652484</v>
      </c>
      <c r="D840" s="11">
        <v>96.200449926305183</v>
      </c>
      <c r="E840" s="11">
        <v>33.135214129136884</v>
      </c>
    </row>
    <row r="841" spans="1:5">
      <c r="A841" s="164">
        <v>39202</v>
      </c>
      <c r="B841" s="11">
        <v>268.76361751698943</v>
      </c>
      <c r="C841" s="11">
        <v>91.45764316138191</v>
      </c>
      <c r="D841" s="11">
        <v>97.630905282755407</v>
      </c>
      <c r="E841" s="11">
        <v>32.092637807203566</v>
      </c>
    </row>
    <row r="842" spans="1:5">
      <c r="A842" s="164">
        <v>39204</v>
      </c>
      <c r="B842" s="11">
        <v>270.17753055949214</v>
      </c>
      <c r="C842" s="11">
        <v>93.236314876163433</v>
      </c>
      <c r="D842" s="11">
        <v>96.693817391978911</v>
      </c>
      <c r="E842" s="11">
        <v>33.300065940724636</v>
      </c>
    </row>
    <row r="843" spans="1:5">
      <c r="A843" s="164">
        <v>39205</v>
      </c>
      <c r="B843" s="11">
        <v>271.70885480838979</v>
      </c>
      <c r="C843" s="11">
        <v>92.869537781984548</v>
      </c>
      <c r="D843" s="11">
        <v>94.98099449228144</v>
      </c>
      <c r="E843" s="11">
        <v>33.876601735845021</v>
      </c>
    </row>
    <row r="844" spans="1:5">
      <c r="A844" s="164">
        <v>39206</v>
      </c>
      <c r="B844" s="11">
        <v>273.70848923677249</v>
      </c>
      <c r="C844" s="11">
        <v>92.869537781984548</v>
      </c>
      <c r="D844" s="11">
        <v>96.135288185555837</v>
      </c>
      <c r="E844" s="11">
        <v>34.164424087968477</v>
      </c>
    </row>
    <row r="845" spans="1:5">
      <c r="A845" s="164">
        <v>39209</v>
      </c>
      <c r="B845" s="11">
        <v>271.61367816036943</v>
      </c>
      <c r="C845" s="11">
        <v>93.875216911184722</v>
      </c>
      <c r="D845" s="11">
        <v>97.443177410596533</v>
      </c>
      <c r="E845" s="11">
        <v>34.508385165119137</v>
      </c>
    </row>
    <row r="846" spans="1:5">
      <c r="A846" s="164">
        <v>39210</v>
      </c>
      <c r="B846" s="11">
        <v>270.4583304098478</v>
      </c>
      <c r="C846" s="11">
        <v>93.445338381448167</v>
      </c>
      <c r="D846" s="11">
        <v>92.473818943448919</v>
      </c>
      <c r="E846" s="11">
        <v>34.351553171392418</v>
      </c>
    </row>
    <row r="847" spans="1:5">
      <c r="A847" s="164">
        <v>39211</v>
      </c>
      <c r="B847" s="11">
        <v>267.51226310413193</v>
      </c>
      <c r="C847" s="11">
        <v>93.401956144502279</v>
      </c>
      <c r="D847" s="11">
        <v>92.335738111861005</v>
      </c>
      <c r="E847" s="11">
        <v>34.78462333588778</v>
      </c>
    </row>
    <row r="848" spans="1:5">
      <c r="A848" s="164">
        <v>39212</v>
      </c>
      <c r="B848" s="11">
        <v>273.70042313366349</v>
      </c>
      <c r="C848" s="11">
        <v>93.192932639217545</v>
      </c>
      <c r="D848" s="11">
        <v>89.541540609727747</v>
      </c>
      <c r="E848" s="11">
        <v>32.903530502040596</v>
      </c>
    </row>
    <row r="849" spans="1:5">
      <c r="A849" s="164">
        <v>39213</v>
      </c>
      <c r="B849" s="11">
        <v>273.59917882098057</v>
      </c>
      <c r="C849" s="11">
        <v>93.248146395330494</v>
      </c>
      <c r="D849" s="11">
        <v>92.442789543092104</v>
      </c>
      <c r="E849" s="11">
        <v>34.184919178057768</v>
      </c>
    </row>
    <row r="850" spans="1:5">
      <c r="A850" s="164">
        <v>39216</v>
      </c>
      <c r="B850" s="11">
        <v>277.19938016153981</v>
      </c>
      <c r="C850" s="11">
        <v>92.810380186149231</v>
      </c>
      <c r="D850" s="11">
        <v>94.624156388177809</v>
      </c>
      <c r="E850" s="11">
        <v>33.944324642227016</v>
      </c>
    </row>
    <row r="851" spans="1:5">
      <c r="A851" s="164">
        <v>39217</v>
      </c>
      <c r="B851" s="11">
        <v>281.70924995616815</v>
      </c>
      <c r="C851" s="11">
        <v>92.763054109480976</v>
      </c>
      <c r="D851" s="11">
        <v>95.112869443798004</v>
      </c>
      <c r="E851" s="11">
        <v>33.769670831031348</v>
      </c>
    </row>
    <row r="852" spans="1:5">
      <c r="A852" s="164">
        <v>39218</v>
      </c>
      <c r="B852" s="11">
        <v>279.53065993612432</v>
      </c>
      <c r="C852" s="11">
        <v>91.788925698059629</v>
      </c>
      <c r="D852" s="11">
        <v>95.371964936777616</v>
      </c>
      <c r="E852" s="11">
        <v>34.923633512145571</v>
      </c>
    </row>
    <row r="853" spans="1:5">
      <c r="A853" s="164">
        <v>39220</v>
      </c>
      <c r="B853" s="11">
        <v>280.12733501782867</v>
      </c>
      <c r="C853" s="11">
        <v>93.382236945890511</v>
      </c>
      <c r="D853" s="11">
        <v>96.952912884958522</v>
      </c>
      <c r="E853" s="11">
        <v>35.690862754183669</v>
      </c>
    </row>
    <row r="854" spans="1:5">
      <c r="A854" s="164">
        <v>39223</v>
      </c>
      <c r="B854" s="11">
        <v>283.07245640615287</v>
      </c>
      <c r="C854" s="11">
        <v>94.419466792869542</v>
      </c>
      <c r="D854" s="11">
        <v>95.997207353967895</v>
      </c>
      <c r="E854" s="11">
        <v>35.900269109443769</v>
      </c>
    </row>
    <row r="855" spans="1:5">
      <c r="A855" s="164">
        <v>39224</v>
      </c>
      <c r="B855" s="11">
        <v>285.27028860055157</v>
      </c>
      <c r="C855" s="11">
        <v>94.987379712888469</v>
      </c>
      <c r="D855" s="11">
        <v>94.785509270033373</v>
      </c>
      <c r="E855" s="11">
        <v>35.812942203845935</v>
      </c>
    </row>
    <row r="856" spans="1:5">
      <c r="A856" s="164">
        <v>39225</v>
      </c>
      <c r="B856" s="11">
        <v>286.6383353798492</v>
      </c>
      <c r="C856" s="11">
        <v>97.878214229373711</v>
      </c>
      <c r="D856" s="11">
        <v>98.459390272283002</v>
      </c>
      <c r="E856" s="11">
        <v>35.648981483131642</v>
      </c>
    </row>
    <row r="857" spans="1:5">
      <c r="A857" s="164">
        <v>39226</v>
      </c>
      <c r="B857" s="11">
        <v>286.27837596845404</v>
      </c>
      <c r="C857" s="11">
        <v>96.797602145448806</v>
      </c>
      <c r="D857" s="11">
        <v>97.516096501435115</v>
      </c>
      <c r="E857" s="11">
        <v>34.332840263050024</v>
      </c>
    </row>
    <row r="858" spans="1:5">
      <c r="A858" s="164">
        <v>39227</v>
      </c>
      <c r="B858" s="11">
        <v>286.77007803582575</v>
      </c>
      <c r="C858" s="11">
        <v>96.241520744596926</v>
      </c>
      <c r="D858" s="11">
        <v>96.887751144209147</v>
      </c>
      <c r="E858" s="11">
        <v>35.065316961023683</v>
      </c>
    </row>
    <row r="859" spans="1:5">
      <c r="A859" s="164">
        <v>39231</v>
      </c>
      <c r="B859" s="11">
        <v>288.7333849871444</v>
      </c>
      <c r="C859" s="11">
        <v>97.09339012462533</v>
      </c>
      <c r="D859" s="11">
        <v>97.193390737724002</v>
      </c>
      <c r="E859" s="11">
        <v>35.277396588904125</v>
      </c>
    </row>
    <row r="860" spans="1:5">
      <c r="A860" s="164">
        <v>39232</v>
      </c>
      <c r="B860" s="11">
        <v>287.96877562168959</v>
      </c>
      <c r="C860" s="11">
        <v>95.425145922069717</v>
      </c>
      <c r="D860" s="11">
        <v>95.682258940345989</v>
      </c>
      <c r="E860" s="11">
        <v>36.357398727522231</v>
      </c>
    </row>
    <row r="861" spans="1:5">
      <c r="A861" s="164">
        <v>39233</v>
      </c>
      <c r="B861" s="11">
        <v>288.43374434521371</v>
      </c>
      <c r="C861" s="11">
        <v>97.416784981858328</v>
      </c>
      <c r="D861" s="11">
        <v>98.01722131719805</v>
      </c>
      <c r="E861" s="11">
        <v>36.392151271586663</v>
      </c>
    </row>
    <row r="862" spans="1:5">
      <c r="A862" s="164">
        <v>39234</v>
      </c>
      <c r="B862" s="11">
        <v>287.04682498150362</v>
      </c>
      <c r="C862" s="11">
        <v>96.600410159331119</v>
      </c>
      <c r="D862" s="11">
        <v>100.45302924520985</v>
      </c>
      <c r="E862" s="11">
        <v>36.901855251198505</v>
      </c>
    </row>
    <row r="863" spans="1:5">
      <c r="A863" s="164">
        <v>39237</v>
      </c>
      <c r="B863" s="11">
        <v>284.72517790248799</v>
      </c>
      <c r="C863" s="11">
        <v>96.817321344060588</v>
      </c>
      <c r="D863" s="11">
        <v>99.335970832363671</v>
      </c>
      <c r="E863" s="11">
        <v>37.154925059257543</v>
      </c>
    </row>
    <row r="864" spans="1:5">
      <c r="A864" s="164">
        <v>39238</v>
      </c>
      <c r="B864" s="11">
        <v>285.21389202165108</v>
      </c>
      <c r="C864" s="11">
        <v>96.817321344060588</v>
      </c>
      <c r="D864" s="11">
        <v>98.749515165619428</v>
      </c>
      <c r="E864" s="11">
        <v>36.421557270410439</v>
      </c>
    </row>
    <row r="865" spans="1:5">
      <c r="A865" s="164">
        <v>39239</v>
      </c>
      <c r="B865" s="11">
        <v>284.54130775551619</v>
      </c>
      <c r="C865" s="11">
        <v>92.577693642530363</v>
      </c>
      <c r="D865" s="11">
        <v>98.749515165619428</v>
      </c>
      <c r="E865" s="11">
        <v>35.212346955142493</v>
      </c>
    </row>
    <row r="866" spans="1:5">
      <c r="A866" s="164">
        <v>39240</v>
      </c>
      <c r="B866" s="11">
        <v>282.27725104527372</v>
      </c>
      <c r="C866" s="11">
        <v>88.756112951569648</v>
      </c>
      <c r="D866" s="11">
        <v>91.265223799550071</v>
      </c>
      <c r="E866" s="11">
        <v>32.836698686532053</v>
      </c>
    </row>
    <row r="867" spans="1:5">
      <c r="A867" s="164">
        <v>39241</v>
      </c>
      <c r="B867" s="11">
        <v>282.39322309987159</v>
      </c>
      <c r="C867" s="11">
        <v>87.750433822369459</v>
      </c>
      <c r="D867" s="11">
        <v>92.213171980451506</v>
      </c>
      <c r="E867" s="11">
        <v>34.347097717025186</v>
      </c>
    </row>
    <row r="868" spans="1:5">
      <c r="A868" s="164">
        <v>39244</v>
      </c>
      <c r="B868" s="11">
        <v>286.91380594875073</v>
      </c>
      <c r="C868" s="11">
        <v>90.349424199400531</v>
      </c>
      <c r="D868" s="11">
        <v>93.887208129702913</v>
      </c>
      <c r="E868" s="11">
        <v>34.476305893675026</v>
      </c>
    </row>
    <row r="869" spans="1:5">
      <c r="A869" s="164">
        <v>39245</v>
      </c>
      <c r="B869" s="11">
        <v>286.83265882369727</v>
      </c>
      <c r="C869" s="11">
        <v>88.61019088184257</v>
      </c>
      <c r="D869" s="11">
        <v>91.978900007757375</v>
      </c>
      <c r="E869" s="11">
        <v>33.039867405678024</v>
      </c>
    </row>
    <row r="870" spans="1:5">
      <c r="A870" s="164">
        <v>39246</v>
      </c>
      <c r="B870" s="11">
        <v>285.78649791324267</v>
      </c>
      <c r="C870" s="11">
        <v>88.732449913235527</v>
      </c>
      <c r="D870" s="11">
        <v>93.069583430300227</v>
      </c>
      <c r="E870" s="11">
        <v>35.059970415783006</v>
      </c>
    </row>
    <row r="871" spans="1:5">
      <c r="A871" s="164">
        <v>39247</v>
      </c>
      <c r="B871" s="11">
        <v>288.27677019728515</v>
      </c>
      <c r="C871" s="11">
        <v>91.414260924436036</v>
      </c>
      <c r="D871" s="11">
        <v>96.684508571871859</v>
      </c>
      <c r="E871" s="11">
        <v>35.710466753399508</v>
      </c>
    </row>
    <row r="872" spans="1:5">
      <c r="A872" s="164">
        <v>39248</v>
      </c>
      <c r="B872" s="11">
        <v>288.81301871287405</v>
      </c>
      <c r="C872" s="11">
        <v>92.479097649471527</v>
      </c>
      <c r="D872" s="11">
        <v>97.972228686680637</v>
      </c>
      <c r="E872" s="11">
        <v>36.596211081606107</v>
      </c>
    </row>
    <row r="873" spans="1:5">
      <c r="A873" s="164">
        <v>39251</v>
      </c>
      <c r="B873" s="11">
        <v>288.2368457570978</v>
      </c>
      <c r="C873" s="11">
        <v>90.818741126360607</v>
      </c>
      <c r="D873" s="11">
        <v>99.843301528197969</v>
      </c>
      <c r="E873" s="11">
        <v>36.430468179144903</v>
      </c>
    </row>
    <row r="874" spans="1:5">
      <c r="A874" s="164">
        <v>39252</v>
      </c>
      <c r="B874" s="11">
        <v>289.00215641432351</v>
      </c>
      <c r="C874" s="11">
        <v>91.623284429720769</v>
      </c>
      <c r="D874" s="11">
        <v>98.062213947715463</v>
      </c>
      <c r="E874" s="11">
        <v>36.666607260608437</v>
      </c>
    </row>
    <row r="875" spans="1:5">
      <c r="A875" s="164">
        <v>39253</v>
      </c>
      <c r="B875" s="11">
        <v>289.34834740270287</v>
      </c>
      <c r="C875" s="11">
        <v>92.143871273071454</v>
      </c>
      <c r="D875" s="11">
        <v>98.35854472112328</v>
      </c>
      <c r="E875" s="11">
        <v>34.807791698597413</v>
      </c>
    </row>
    <row r="876" spans="1:5">
      <c r="A876" s="164">
        <v>39254</v>
      </c>
      <c r="B876" s="11">
        <v>289.53125721481479</v>
      </c>
      <c r="C876" s="11">
        <v>91.493137718883105</v>
      </c>
      <c r="D876" s="11">
        <v>94.380575595376655</v>
      </c>
      <c r="E876" s="11">
        <v>35.640961665270623</v>
      </c>
    </row>
    <row r="877" spans="1:5">
      <c r="A877" s="164">
        <v>39255</v>
      </c>
      <c r="B877" s="11">
        <v>291.68930290191452</v>
      </c>
      <c r="C877" s="11">
        <v>89.65136456854394</v>
      </c>
      <c r="D877" s="11">
        <v>94.380575595376655</v>
      </c>
      <c r="E877" s="11">
        <v>33.891750280693614</v>
      </c>
    </row>
    <row r="878" spans="1:5">
      <c r="A878" s="164">
        <v>39258</v>
      </c>
      <c r="B878" s="11">
        <v>293.68342305158262</v>
      </c>
      <c r="C878" s="11">
        <v>89.777567439659251</v>
      </c>
      <c r="D878" s="11">
        <v>93.958575750523636</v>
      </c>
      <c r="E878" s="11">
        <v>33.462244479692039</v>
      </c>
    </row>
    <row r="879" spans="1:5">
      <c r="A879" s="164">
        <v>39259</v>
      </c>
      <c r="B879" s="11">
        <v>293.72277065448856</v>
      </c>
      <c r="C879" s="11">
        <v>89.071620129357953</v>
      </c>
      <c r="D879" s="11">
        <v>93.07578931037159</v>
      </c>
      <c r="E879" s="11">
        <v>33.030065406070122</v>
      </c>
    </row>
    <row r="880" spans="1:5">
      <c r="A880" s="164">
        <v>39260</v>
      </c>
      <c r="B880" s="11">
        <v>293.68358472553189</v>
      </c>
      <c r="C880" s="11">
        <v>87.308723773465843</v>
      </c>
      <c r="D880" s="11">
        <v>92.57156155457298</v>
      </c>
      <c r="E880" s="11">
        <v>34.228582630856685</v>
      </c>
    </row>
    <row r="881" spans="1:5">
      <c r="A881" s="164">
        <v>39261</v>
      </c>
      <c r="B881" s="11">
        <v>295.78672422627943</v>
      </c>
      <c r="C881" s="11">
        <v>88.760056791292001</v>
      </c>
      <c r="D881" s="11">
        <v>95.165619424404639</v>
      </c>
      <c r="E881" s="11">
        <v>34.17244390582951</v>
      </c>
    </row>
    <row r="882" spans="1:5">
      <c r="A882" s="164">
        <v>39262</v>
      </c>
      <c r="B882" s="11">
        <v>294.63637666039</v>
      </c>
      <c r="C882" s="11">
        <v>90.759583530525305</v>
      </c>
      <c r="D882" s="11">
        <v>94.687766658909311</v>
      </c>
      <c r="E882" s="11">
        <v>33.962146459695944</v>
      </c>
    </row>
    <row r="883" spans="1:5">
      <c r="A883" s="164">
        <v>39265</v>
      </c>
      <c r="B883" s="11">
        <v>295.52296779236724</v>
      </c>
      <c r="C883" s="11">
        <v>91.394541725824268</v>
      </c>
      <c r="D883" s="11">
        <v>94.630362268249186</v>
      </c>
      <c r="E883" s="11">
        <v>35.39502058419918</v>
      </c>
    </row>
    <row r="884" spans="1:5">
      <c r="A884" s="164">
        <v>39266</v>
      </c>
      <c r="B884" s="11">
        <v>299.81152840348375</v>
      </c>
      <c r="C884" s="11">
        <v>94.222274806751855</v>
      </c>
      <c r="D884" s="11">
        <v>97.733302303932987</v>
      </c>
      <c r="E884" s="11">
        <v>35.879774019354485</v>
      </c>
    </row>
    <row r="885" spans="1:5">
      <c r="A885" s="164">
        <v>39267</v>
      </c>
      <c r="B885" s="11">
        <v>306.17671222179752</v>
      </c>
      <c r="C885" s="11">
        <v>95.547404953462674</v>
      </c>
      <c r="D885" s="11">
        <v>98.509037312853948</v>
      </c>
      <c r="E885" s="11">
        <v>35.879774019354485</v>
      </c>
    </row>
    <row r="886" spans="1:5">
      <c r="A886" s="164">
        <v>39268</v>
      </c>
      <c r="B886" s="11">
        <v>305.14704637476677</v>
      </c>
      <c r="C886" s="11">
        <v>96.462375769048734</v>
      </c>
      <c r="D886" s="11">
        <v>97.668140563183627</v>
      </c>
      <c r="E886" s="11">
        <v>35.927001835647204</v>
      </c>
    </row>
    <row r="887" spans="1:5">
      <c r="A887" s="164">
        <v>39269</v>
      </c>
      <c r="B887" s="11">
        <v>306.40038628047932</v>
      </c>
      <c r="C887" s="11">
        <v>96.288846821265167</v>
      </c>
      <c r="D887" s="11">
        <v>98.336824140873517</v>
      </c>
      <c r="E887" s="11">
        <v>36.376111635864625</v>
      </c>
    </row>
    <row r="888" spans="1:5">
      <c r="A888" s="164">
        <v>39272</v>
      </c>
      <c r="B888" s="11">
        <v>313.79035770946933</v>
      </c>
      <c r="C888" s="11">
        <v>97.661303044644271</v>
      </c>
      <c r="D888" s="11">
        <v>100.6438600574044</v>
      </c>
      <c r="E888" s="11">
        <v>36.501755449020678</v>
      </c>
    </row>
    <row r="889" spans="1:5">
      <c r="A889" s="164">
        <v>39273</v>
      </c>
      <c r="B889" s="11">
        <v>313.07785015017879</v>
      </c>
      <c r="C889" s="11">
        <v>95.519798075406214</v>
      </c>
      <c r="D889" s="11">
        <v>99.360794352649151</v>
      </c>
      <c r="E889" s="11">
        <v>34.56541498101975</v>
      </c>
    </row>
    <row r="890" spans="1:5">
      <c r="A890" s="164">
        <v>39274</v>
      </c>
      <c r="B890" s="11">
        <v>314.72949491169101</v>
      </c>
      <c r="C890" s="11">
        <v>97.456223379081877</v>
      </c>
      <c r="D890" s="11">
        <v>99.298735551935451</v>
      </c>
      <c r="E890" s="11">
        <v>35.335317495678204</v>
      </c>
    </row>
    <row r="891" spans="1:5">
      <c r="A891" s="164">
        <v>39275</v>
      </c>
      <c r="B891" s="11">
        <v>316.50650154424363</v>
      </c>
      <c r="C891" s="11">
        <v>98.454014828837359</v>
      </c>
      <c r="D891" s="11">
        <v>102.82367543247229</v>
      </c>
      <c r="E891" s="11">
        <v>37.914134483434623</v>
      </c>
    </row>
    <row r="892" spans="1:5">
      <c r="A892" s="164">
        <v>39276</v>
      </c>
      <c r="B892" s="11">
        <v>316.49323315283709</v>
      </c>
      <c r="C892" s="11">
        <v>99.424199400536367</v>
      </c>
      <c r="D892" s="11">
        <v>103.05019005507721</v>
      </c>
      <c r="E892" s="11">
        <v>38.341858102689308</v>
      </c>
    </row>
    <row r="893" spans="1:5">
      <c r="A893" s="164">
        <v>39279</v>
      </c>
      <c r="B893" s="11">
        <v>316.7358558921423</v>
      </c>
      <c r="C893" s="11">
        <v>100.24057422306359</v>
      </c>
      <c r="D893" s="11">
        <v>103.53269723062601</v>
      </c>
      <c r="E893" s="11">
        <v>38.076313022402019</v>
      </c>
    </row>
    <row r="894" spans="1:5">
      <c r="A894" s="164">
        <v>39280</v>
      </c>
      <c r="B894" s="11">
        <v>322.07544202633409</v>
      </c>
      <c r="C894" s="11">
        <v>100.93074617447549</v>
      </c>
      <c r="D894" s="11">
        <v>101.73454347994726</v>
      </c>
      <c r="E894" s="11">
        <v>38.062946659300302</v>
      </c>
    </row>
    <row r="895" spans="1:5">
      <c r="A895" s="164">
        <v>39281</v>
      </c>
      <c r="B895" s="11">
        <v>328.76430904526796</v>
      </c>
      <c r="C895" s="11">
        <v>101.53020981227323</v>
      </c>
      <c r="D895" s="11">
        <v>100.41113955472811</v>
      </c>
      <c r="E895" s="11">
        <v>37.777797579797188</v>
      </c>
    </row>
    <row r="896" spans="1:5">
      <c r="A896" s="164">
        <v>39282</v>
      </c>
      <c r="B896" s="11">
        <v>327.467895029913</v>
      </c>
      <c r="C896" s="11">
        <v>102.24010096229688</v>
      </c>
      <c r="D896" s="11">
        <v>102.1503374447289</v>
      </c>
      <c r="E896" s="11">
        <v>38.393541373349244</v>
      </c>
    </row>
    <row r="897" spans="1:5">
      <c r="A897" s="164">
        <v>39283</v>
      </c>
      <c r="B897" s="11">
        <v>327.76164772776212</v>
      </c>
      <c r="C897" s="11">
        <v>101.95220066256509</v>
      </c>
      <c r="D897" s="11">
        <v>99.079978279419777</v>
      </c>
      <c r="E897" s="11">
        <v>36.702250895546321</v>
      </c>
    </row>
    <row r="898" spans="1:5">
      <c r="A898" s="164">
        <v>39286</v>
      </c>
      <c r="B898" s="11">
        <v>326.31325746813974</v>
      </c>
      <c r="C898" s="11">
        <v>102.43334910869221</v>
      </c>
      <c r="D898" s="11">
        <v>100.63144829726167</v>
      </c>
      <c r="E898" s="11">
        <v>37.367895778011437</v>
      </c>
    </row>
    <row r="899" spans="1:5">
      <c r="A899" s="164">
        <v>39287</v>
      </c>
      <c r="B899" s="11">
        <v>323.38457004325454</v>
      </c>
      <c r="C899" s="11">
        <v>101.46710837671556</v>
      </c>
      <c r="D899" s="11">
        <v>97.796912574664518</v>
      </c>
      <c r="E899" s="11">
        <v>34.647395341376907</v>
      </c>
    </row>
    <row r="900" spans="1:5">
      <c r="A900" s="164">
        <v>39288</v>
      </c>
      <c r="B900" s="11">
        <v>321.78103893969944</v>
      </c>
      <c r="C900" s="11">
        <v>100.73749802808014</v>
      </c>
      <c r="D900" s="11">
        <v>94.748273989605167</v>
      </c>
      <c r="E900" s="11">
        <v>35.275614407157228</v>
      </c>
    </row>
    <row r="901" spans="1:5">
      <c r="A901" s="164">
        <v>39289</v>
      </c>
      <c r="B901" s="11">
        <v>318.3032545578078</v>
      </c>
      <c r="C901" s="11">
        <v>96.762107587947639</v>
      </c>
      <c r="D901" s="11">
        <v>88.090916143045533</v>
      </c>
      <c r="E901" s="11">
        <v>32.118479442533555</v>
      </c>
    </row>
    <row r="902" spans="1:5">
      <c r="A902" s="164">
        <v>39290</v>
      </c>
      <c r="B902" s="11">
        <v>313.5708556164202</v>
      </c>
      <c r="C902" s="11">
        <v>94.013251301467108</v>
      </c>
      <c r="D902" s="11">
        <v>88.574974788612224</v>
      </c>
      <c r="E902" s="11">
        <v>30.005702981590066</v>
      </c>
    </row>
    <row r="903" spans="1:5">
      <c r="A903" s="164">
        <v>39293</v>
      </c>
      <c r="B903" s="11">
        <v>304.51739814406295</v>
      </c>
      <c r="C903" s="11">
        <v>94.518062785928393</v>
      </c>
      <c r="D903" s="11">
        <v>90.581025521681823</v>
      </c>
      <c r="E903" s="11">
        <v>31.338774928267188</v>
      </c>
    </row>
    <row r="904" spans="1:5">
      <c r="A904" s="164">
        <v>39294</v>
      </c>
      <c r="B904" s="11">
        <v>310.43349309494698</v>
      </c>
      <c r="C904" s="11">
        <v>97.057895567124163</v>
      </c>
      <c r="D904" s="11">
        <v>92.982701109301061</v>
      </c>
      <c r="E904" s="11">
        <v>29.677781540161462</v>
      </c>
    </row>
    <row r="905" spans="1:5">
      <c r="A905" s="164">
        <v>39295</v>
      </c>
      <c r="B905" s="11">
        <v>304.01718769945404</v>
      </c>
      <c r="C905" s="11">
        <v>94.699479413156652</v>
      </c>
      <c r="D905" s="11">
        <v>89.446900938639359</v>
      </c>
      <c r="E905" s="11">
        <v>30.616991320774883</v>
      </c>
    </row>
    <row r="906" spans="1:5">
      <c r="A906" s="164">
        <v>39296</v>
      </c>
      <c r="B906" s="11">
        <v>306.65287216479624</v>
      </c>
      <c r="C906" s="11">
        <v>97.235368354630069</v>
      </c>
      <c r="D906" s="11">
        <v>91.739973625009696</v>
      </c>
      <c r="E906" s="11">
        <v>31.186398388907698</v>
      </c>
    </row>
    <row r="907" spans="1:5">
      <c r="A907" s="164">
        <v>39297</v>
      </c>
      <c r="B907" s="11">
        <v>299.56238952518288</v>
      </c>
      <c r="C907" s="11">
        <v>95.559236472629763</v>
      </c>
      <c r="D907" s="11">
        <v>89.397253898068428</v>
      </c>
      <c r="E907" s="11">
        <v>27.698668710235065</v>
      </c>
    </row>
    <row r="908" spans="1:5">
      <c r="A908" s="164">
        <v>39301</v>
      </c>
      <c r="B908" s="11">
        <v>299.90717923498977</v>
      </c>
      <c r="C908" s="11">
        <v>95.369932165956769</v>
      </c>
      <c r="D908" s="11">
        <v>88.747187960592669</v>
      </c>
      <c r="E908" s="11">
        <v>31.588280372832422</v>
      </c>
    </row>
    <row r="909" spans="1:5">
      <c r="A909" s="164">
        <v>39302</v>
      </c>
      <c r="B909" s="11">
        <v>300.19517123110472</v>
      </c>
      <c r="C909" s="11">
        <v>98.513172424672675</v>
      </c>
      <c r="D909" s="11">
        <v>92.923745248623092</v>
      </c>
      <c r="E909" s="11">
        <v>33.439967207855851</v>
      </c>
    </row>
    <row r="910" spans="1:5">
      <c r="A910" s="164">
        <v>39303</v>
      </c>
      <c r="B910" s="11">
        <v>293.75361477668548</v>
      </c>
      <c r="C910" s="11">
        <v>93.287584792554028</v>
      </c>
      <c r="D910" s="11">
        <v>87.717011868745658</v>
      </c>
      <c r="E910" s="11">
        <v>29.483523729749951</v>
      </c>
    </row>
    <row r="911" spans="1:5">
      <c r="A911" s="164">
        <v>39304</v>
      </c>
      <c r="B911" s="11">
        <v>280.10372750439871</v>
      </c>
      <c r="C911" s="11">
        <v>88.71273071462376</v>
      </c>
      <c r="D911" s="11">
        <v>81.534403847645649</v>
      </c>
      <c r="E911" s="11">
        <v>29.532533727789566</v>
      </c>
    </row>
    <row r="912" spans="1:5">
      <c r="A912" s="164">
        <v>39307</v>
      </c>
      <c r="B912" s="11">
        <v>285.13931823054639</v>
      </c>
      <c r="C912" s="11">
        <v>91.359047168323073</v>
      </c>
      <c r="D912" s="11">
        <v>87.021953300752486</v>
      </c>
      <c r="E912" s="11">
        <v>29.468375184901358</v>
      </c>
    </row>
    <row r="913" spans="1:5">
      <c r="A913" s="164">
        <v>39308</v>
      </c>
      <c r="B913" s="11">
        <v>279.01745687962574</v>
      </c>
      <c r="C913" s="11">
        <v>90.944943997475946</v>
      </c>
      <c r="D913" s="11">
        <v>85.209836319913123</v>
      </c>
      <c r="E913" s="11">
        <v>27.117677460747441</v>
      </c>
    </row>
    <row r="914" spans="1:5">
      <c r="A914" s="164">
        <v>39309</v>
      </c>
      <c r="B914" s="11">
        <v>274.46687638603402</v>
      </c>
      <c r="C914" s="11">
        <v>86.590944943997471</v>
      </c>
      <c r="D914" s="11">
        <v>83.608719261500283</v>
      </c>
      <c r="E914" s="11">
        <v>25.349753167828055</v>
      </c>
    </row>
    <row r="915" spans="1:5">
      <c r="A915" s="164">
        <v>39310</v>
      </c>
      <c r="B915" s="11">
        <v>260.07111086120835</v>
      </c>
      <c r="C915" s="11">
        <v>78.573118788452447</v>
      </c>
      <c r="D915" s="11">
        <v>77.71003025366538</v>
      </c>
      <c r="E915" s="11">
        <v>25.756981696993453</v>
      </c>
    </row>
    <row r="916" spans="1:5">
      <c r="A916" s="164">
        <v>39311</v>
      </c>
      <c r="B916" s="11">
        <v>270.67424595822621</v>
      </c>
      <c r="C916" s="11">
        <v>82.087079981069564</v>
      </c>
      <c r="D916" s="11">
        <v>80.468543945388276</v>
      </c>
      <c r="E916" s="11">
        <v>28.846393755235162</v>
      </c>
    </row>
    <row r="917" spans="1:5">
      <c r="A917" s="164">
        <v>39314</v>
      </c>
      <c r="B917" s="11">
        <v>282.2691195801907</v>
      </c>
      <c r="C917" s="11">
        <v>87.525634958195297</v>
      </c>
      <c r="D917" s="11">
        <v>82.487006438600602</v>
      </c>
      <c r="E917" s="11">
        <v>28.811641211170709</v>
      </c>
    </row>
    <row r="918" spans="1:5">
      <c r="A918" s="164">
        <v>39315</v>
      </c>
      <c r="B918" s="11">
        <v>286.7362919343235</v>
      </c>
      <c r="C918" s="11">
        <v>86.330651522322128</v>
      </c>
      <c r="D918" s="11">
        <v>81.560778837948959</v>
      </c>
      <c r="E918" s="11">
        <v>28.951542478301924</v>
      </c>
    </row>
    <row r="919" spans="1:5">
      <c r="A919" s="164">
        <v>39316</v>
      </c>
      <c r="B919" s="11">
        <v>295.12563317253887</v>
      </c>
      <c r="C919" s="11">
        <v>93.441394541725828</v>
      </c>
      <c r="D919" s="11">
        <v>84.933674656737267</v>
      </c>
      <c r="E919" s="11">
        <v>30.461941508795061</v>
      </c>
    </row>
    <row r="920" spans="1:5">
      <c r="A920" s="164">
        <v>39317</v>
      </c>
      <c r="B920" s="11">
        <v>297.01028622671078</v>
      </c>
      <c r="C920" s="11">
        <v>93.670137245622328</v>
      </c>
      <c r="D920" s="11">
        <v>85.83818167713909</v>
      </c>
      <c r="E920" s="11">
        <v>30.322040241663839</v>
      </c>
    </row>
    <row r="921" spans="1:5">
      <c r="A921" s="164">
        <v>39318</v>
      </c>
      <c r="B921" s="11">
        <v>293.8888176278511</v>
      </c>
      <c r="C921" s="11">
        <v>93.760845559236472</v>
      </c>
      <c r="D921" s="11">
        <v>87.698394228531541</v>
      </c>
      <c r="E921" s="11">
        <v>31.825310545169383</v>
      </c>
    </row>
    <row r="922" spans="1:5">
      <c r="A922" s="164">
        <v>39321</v>
      </c>
      <c r="B922" s="11">
        <v>294.92804273621289</v>
      </c>
      <c r="C922" s="11">
        <v>95.898406688752175</v>
      </c>
      <c r="D922" s="11">
        <v>86.292762392366782</v>
      </c>
      <c r="E922" s="11">
        <v>30.704318226372717</v>
      </c>
    </row>
    <row r="923" spans="1:5">
      <c r="A923" s="164">
        <v>39322</v>
      </c>
      <c r="B923" s="11">
        <v>288.57167576435728</v>
      </c>
      <c r="C923" s="11">
        <v>91.071146868591271</v>
      </c>
      <c r="D923" s="11">
        <v>81.660072919090865</v>
      </c>
      <c r="E923" s="11">
        <v>27.63629234909375</v>
      </c>
    </row>
    <row r="924" spans="1:5">
      <c r="A924" s="164">
        <v>39323</v>
      </c>
      <c r="B924" s="11">
        <v>288.65951664783387</v>
      </c>
      <c r="C924" s="11">
        <v>91.607509070831355</v>
      </c>
      <c r="D924" s="11">
        <v>84.201380808315889</v>
      </c>
      <c r="E924" s="11">
        <v>30.434317691718199</v>
      </c>
    </row>
    <row r="925" spans="1:5">
      <c r="A925" s="164">
        <v>39324</v>
      </c>
      <c r="B925" s="11">
        <v>289.82641824922587</v>
      </c>
      <c r="C925" s="11">
        <v>93.137718883104597</v>
      </c>
      <c r="D925" s="11">
        <v>86.347063842991233</v>
      </c>
      <c r="E925" s="11">
        <v>29.888970077168477</v>
      </c>
    </row>
    <row r="926" spans="1:5">
      <c r="A926" s="164">
        <v>39325</v>
      </c>
      <c r="B926" s="11">
        <v>294.41147787249326</v>
      </c>
      <c r="C926" s="11">
        <v>95.732765420413315</v>
      </c>
      <c r="D926" s="11">
        <v>88.230548444651319</v>
      </c>
      <c r="E926" s="11">
        <v>31.345903655254759</v>
      </c>
    </row>
    <row r="927" spans="1:5">
      <c r="A927" s="164">
        <v>39328</v>
      </c>
      <c r="B927" s="11">
        <v>293.57791592668411</v>
      </c>
      <c r="C927" s="11">
        <v>96.407162012935785</v>
      </c>
      <c r="D927" s="11">
        <v>89.637731750833922</v>
      </c>
      <c r="E927" s="11">
        <v>31.345903655254759</v>
      </c>
    </row>
    <row r="928" spans="1:5">
      <c r="A928" s="164">
        <v>39329</v>
      </c>
      <c r="B928" s="11">
        <v>293.90168706791002</v>
      </c>
      <c r="C928" s="11">
        <v>97.669190724088963</v>
      </c>
      <c r="D928" s="11">
        <v>90.22263594756032</v>
      </c>
      <c r="E928" s="11">
        <v>32.720856872983909</v>
      </c>
    </row>
    <row r="929" spans="1:5">
      <c r="A929" s="164">
        <v>39330</v>
      </c>
      <c r="B929" s="11">
        <v>293.67057294869795</v>
      </c>
      <c r="C929" s="11">
        <v>95.192459378450849</v>
      </c>
      <c r="D929" s="11">
        <v>85.810255216817964</v>
      </c>
      <c r="E929" s="11">
        <v>31.19441820676872</v>
      </c>
    </row>
    <row r="930" spans="1:5">
      <c r="A930" s="164">
        <v>39331</v>
      </c>
      <c r="B930" s="11">
        <v>292.7786210027067</v>
      </c>
      <c r="C930" s="11">
        <v>95.01104275122259</v>
      </c>
      <c r="D930" s="11">
        <v>84.728880614382149</v>
      </c>
      <c r="E930" s="11">
        <v>31.752241093546711</v>
      </c>
    </row>
    <row r="931" spans="1:5">
      <c r="A931" s="164">
        <v>39332</v>
      </c>
      <c r="B931" s="11">
        <v>288.01540321318942</v>
      </c>
      <c r="C931" s="11">
        <v>90.538728506073511</v>
      </c>
      <c r="D931" s="11">
        <v>79.962764719571808</v>
      </c>
      <c r="E931" s="11">
        <v>29.52451390992853</v>
      </c>
    </row>
    <row r="932" spans="1:5">
      <c r="A932" s="164">
        <v>39335</v>
      </c>
      <c r="B932" s="11">
        <v>277.0790352588316</v>
      </c>
      <c r="C932" s="11">
        <v>87.166745543461104</v>
      </c>
      <c r="D932" s="11">
        <v>77.984640446823377</v>
      </c>
      <c r="E932" s="11">
        <v>29.359662098340788</v>
      </c>
    </row>
    <row r="933" spans="1:5">
      <c r="A933" s="164">
        <v>39336</v>
      </c>
      <c r="B933" s="11">
        <v>277.98761624404051</v>
      </c>
      <c r="C933" s="11">
        <v>91.946679286953767</v>
      </c>
      <c r="D933" s="11">
        <v>81.897447831820671</v>
      </c>
      <c r="E933" s="11">
        <v>31.123130936892942</v>
      </c>
    </row>
    <row r="934" spans="1:5">
      <c r="A934" s="164">
        <v>39337</v>
      </c>
      <c r="B934" s="11">
        <v>274.21220058035425</v>
      </c>
      <c r="C934" s="11">
        <v>91.74948730083608</v>
      </c>
      <c r="D934" s="11">
        <v>83.166550306415331</v>
      </c>
      <c r="E934" s="11">
        <v>31.129368573007067</v>
      </c>
    </row>
    <row r="935" spans="1:5">
      <c r="A935" s="164">
        <v>39338</v>
      </c>
      <c r="B935" s="11">
        <v>275.15500454244324</v>
      </c>
      <c r="C935" s="11">
        <v>92.67234579586686</v>
      </c>
      <c r="D935" s="11">
        <v>85.653556745015933</v>
      </c>
      <c r="E935" s="11">
        <v>32.233430165208247</v>
      </c>
    </row>
    <row r="936" spans="1:5">
      <c r="A936" s="164">
        <v>39339</v>
      </c>
      <c r="B936" s="11">
        <v>269.5711233278563</v>
      </c>
      <c r="C936" s="11">
        <v>92.096545196403213</v>
      </c>
      <c r="D936" s="11">
        <v>83.036226824916611</v>
      </c>
      <c r="E936" s="11">
        <v>32.260162891411667</v>
      </c>
    </row>
    <row r="937" spans="1:5">
      <c r="A937" s="164">
        <v>39342</v>
      </c>
      <c r="B937" s="11">
        <v>260.63280555745496</v>
      </c>
      <c r="C937" s="11">
        <v>89.008518693800283</v>
      </c>
      <c r="D937" s="11">
        <v>80.086882320999166</v>
      </c>
      <c r="E937" s="11">
        <v>31.582933827591742</v>
      </c>
    </row>
    <row r="938" spans="1:5">
      <c r="A938" s="164">
        <v>39343</v>
      </c>
      <c r="B938" s="11">
        <v>263.33893439504021</v>
      </c>
      <c r="C938" s="11">
        <v>90.818741126360607</v>
      </c>
      <c r="D938" s="11">
        <v>82.913660693507126</v>
      </c>
      <c r="E938" s="11">
        <v>35.426208764769825</v>
      </c>
    </row>
    <row r="939" spans="1:5">
      <c r="A939" s="164">
        <v>39344</v>
      </c>
      <c r="B939" s="11">
        <v>277.43709841729185</v>
      </c>
      <c r="C939" s="11">
        <v>95.093863385392012</v>
      </c>
      <c r="D939" s="11">
        <v>89.553952369870458</v>
      </c>
      <c r="E939" s="11">
        <v>36.250467822708558</v>
      </c>
    </row>
    <row r="940" spans="1:5">
      <c r="A940" s="164">
        <v>39345</v>
      </c>
      <c r="B940" s="11">
        <v>274.55317293183407</v>
      </c>
      <c r="C940" s="11">
        <v>93.81605931534942</v>
      </c>
      <c r="D940" s="11">
        <v>87.467225195873084</v>
      </c>
      <c r="E940" s="11">
        <v>35.334426404804759</v>
      </c>
    </row>
    <row r="941" spans="1:5">
      <c r="A941" s="164">
        <v>39346</v>
      </c>
      <c r="B941" s="11">
        <v>275.15957293759897</v>
      </c>
      <c r="C941" s="11">
        <v>93.780564757848254</v>
      </c>
      <c r="D941" s="11">
        <v>88.121945543402376</v>
      </c>
      <c r="E941" s="11">
        <v>35.958190016217848</v>
      </c>
    </row>
    <row r="942" spans="1:5">
      <c r="A942" s="164">
        <v>39349</v>
      </c>
      <c r="B942" s="11">
        <v>275.13278806125021</v>
      </c>
      <c r="C942" s="11">
        <v>94.407635273702468</v>
      </c>
      <c r="D942" s="11">
        <v>85.943681638352359</v>
      </c>
      <c r="E942" s="11">
        <v>35.243535135713138</v>
      </c>
    </row>
    <row r="943" spans="1:5">
      <c r="A943" s="164">
        <v>39350</v>
      </c>
      <c r="B943" s="11">
        <v>273.10853524931571</v>
      </c>
      <c r="C943" s="11">
        <v>93.626755008676426</v>
      </c>
      <c r="D943" s="11">
        <v>83.770072143355847</v>
      </c>
      <c r="E943" s="11">
        <v>35.197198410293886</v>
      </c>
    </row>
    <row r="944" spans="1:5">
      <c r="A944" s="164">
        <v>39351</v>
      </c>
      <c r="B944" s="11">
        <v>279.05902690134718</v>
      </c>
      <c r="C944" s="11">
        <v>96.411105852658139</v>
      </c>
      <c r="D944" s="11">
        <v>85.658211155069452</v>
      </c>
      <c r="E944" s="11">
        <v>35.928784017394101</v>
      </c>
    </row>
    <row r="945" spans="1:5">
      <c r="A945" s="164">
        <v>39352</v>
      </c>
      <c r="B945" s="11">
        <v>280.69701111151176</v>
      </c>
      <c r="C945" s="11">
        <v>97.980754062154915</v>
      </c>
      <c r="D945" s="11">
        <v>88.851136451788079</v>
      </c>
      <c r="E945" s="11">
        <v>36.459874177968679</v>
      </c>
    </row>
    <row r="946" spans="1:5">
      <c r="A946" s="164">
        <v>39353</v>
      </c>
      <c r="B946" s="11">
        <v>279.36242703065852</v>
      </c>
      <c r="C946" s="11">
        <v>97.164379239627706</v>
      </c>
      <c r="D946" s="11">
        <v>89.518268559460097</v>
      </c>
      <c r="E946" s="11">
        <v>36.04729910356258</v>
      </c>
    </row>
    <row r="947" spans="1:5">
      <c r="A947" s="164">
        <v>39356</v>
      </c>
      <c r="B947" s="11">
        <v>284.91436344823813</v>
      </c>
      <c r="C947" s="11">
        <v>100.47326076668244</v>
      </c>
      <c r="D947" s="11">
        <v>90.722209293305411</v>
      </c>
      <c r="E947" s="11">
        <v>37.855322485787099</v>
      </c>
    </row>
    <row r="948" spans="1:5">
      <c r="A948" s="164">
        <v>39357</v>
      </c>
      <c r="B948" s="11">
        <v>293.19869468047415</v>
      </c>
      <c r="C948" s="11">
        <v>101.06878056475783</v>
      </c>
      <c r="D948" s="11">
        <v>91.741525095027527</v>
      </c>
      <c r="E948" s="11">
        <v>37.81878775997577</v>
      </c>
    </row>
    <row r="949" spans="1:5">
      <c r="A949" s="164">
        <v>39358</v>
      </c>
      <c r="B949" s="11">
        <v>296.66037028704409</v>
      </c>
      <c r="C949" s="11">
        <v>100.43776620918126</v>
      </c>
      <c r="D949" s="11">
        <v>92.656892405554274</v>
      </c>
      <c r="E949" s="11">
        <v>37.191459785068872</v>
      </c>
    </row>
    <row r="950" spans="1:5">
      <c r="A950" s="164">
        <v>39359</v>
      </c>
      <c r="B950" s="11">
        <v>299.95082041102188</v>
      </c>
      <c r="C950" s="11">
        <v>100.11437135194828</v>
      </c>
      <c r="D950" s="11">
        <v>92.947017298890728</v>
      </c>
      <c r="E950" s="11">
        <v>37.481064318939232</v>
      </c>
    </row>
    <row r="951" spans="1:5">
      <c r="A951" s="164">
        <v>39360</v>
      </c>
      <c r="B951" s="11">
        <v>304.1513867202392</v>
      </c>
      <c r="C951" s="11">
        <v>100.7493295472472</v>
      </c>
      <c r="D951" s="11">
        <v>95.128384143976447</v>
      </c>
      <c r="E951" s="11">
        <v>38.795423357273961</v>
      </c>
    </row>
    <row r="952" spans="1:5">
      <c r="A952" s="164">
        <v>39363</v>
      </c>
      <c r="B952" s="11">
        <v>305.55705544864571</v>
      </c>
      <c r="C952" s="11">
        <v>100.32339485723301</v>
      </c>
      <c r="D952" s="11">
        <v>94.211465363431856</v>
      </c>
      <c r="E952" s="11">
        <v>38.348986829676882</v>
      </c>
    </row>
    <row r="953" spans="1:5">
      <c r="A953" s="164">
        <v>39364</v>
      </c>
      <c r="B953" s="11">
        <v>306.00895615625092</v>
      </c>
      <c r="C953" s="11">
        <v>102.32292159646632</v>
      </c>
      <c r="D953" s="11">
        <v>95.266464975564347</v>
      </c>
      <c r="E953" s="11">
        <v>39.469088057600118</v>
      </c>
    </row>
    <row r="954" spans="1:5">
      <c r="A954" s="164">
        <v>39365</v>
      </c>
      <c r="B954" s="11">
        <v>305.16379892458076</v>
      </c>
      <c r="C954" s="11">
        <v>103.15901561760529</v>
      </c>
      <c r="D954" s="11">
        <v>95.547281048793764</v>
      </c>
      <c r="E954" s="11">
        <v>39.230275703516241</v>
      </c>
    </row>
    <row r="955" spans="1:5">
      <c r="A955" s="164">
        <v>39366</v>
      </c>
      <c r="B955" s="11">
        <v>306.4754341318627</v>
      </c>
      <c r="C955" s="11">
        <v>104.16075090708313</v>
      </c>
      <c r="D955" s="11">
        <v>96.679854161818341</v>
      </c>
      <c r="E955" s="11">
        <v>38.512056459517744</v>
      </c>
    </row>
    <row r="956" spans="1:5">
      <c r="A956" s="164">
        <v>39367</v>
      </c>
      <c r="B956" s="11">
        <v>305.04064152526701</v>
      </c>
      <c r="C956" s="11">
        <v>101.94431298312034</v>
      </c>
      <c r="D956" s="11">
        <v>95.531766348615321</v>
      </c>
      <c r="E956" s="11">
        <v>39.170572614995272</v>
      </c>
    </row>
    <row r="957" spans="1:5">
      <c r="A957" s="164">
        <v>39370</v>
      </c>
      <c r="B957" s="11">
        <v>305.72450772285083</v>
      </c>
      <c r="C957" s="11">
        <v>101.45527685754851</v>
      </c>
      <c r="D957" s="11">
        <v>93.87945077961372</v>
      </c>
      <c r="E957" s="11">
        <v>38.004134661652792</v>
      </c>
    </row>
    <row r="958" spans="1:5">
      <c r="A958" s="164">
        <v>39371</v>
      </c>
      <c r="B958" s="11">
        <v>301.67257235150169</v>
      </c>
      <c r="C958" s="11">
        <v>99.534626912762263</v>
      </c>
      <c r="D958" s="11">
        <v>86.789232798076199</v>
      </c>
      <c r="E958" s="11">
        <v>37.097004152483464</v>
      </c>
    </row>
    <row r="959" spans="1:5">
      <c r="A959" s="164">
        <v>39372</v>
      </c>
      <c r="B959" s="11">
        <v>302.78021976549428</v>
      </c>
      <c r="C959" s="11">
        <v>99.905347846663503</v>
      </c>
      <c r="D959" s="11">
        <v>87.24071057326816</v>
      </c>
      <c r="E959" s="11">
        <v>37.338489779187675</v>
      </c>
    </row>
    <row r="960" spans="1:5">
      <c r="A960" s="164">
        <v>39373</v>
      </c>
      <c r="B960" s="11">
        <v>298.72967062277809</v>
      </c>
      <c r="C960" s="11">
        <v>96.675343114055849</v>
      </c>
      <c r="D960" s="11">
        <v>84.215344038476459</v>
      </c>
      <c r="E960" s="11">
        <v>37.235123237867789</v>
      </c>
    </row>
    <row r="961" spans="1:5">
      <c r="A961" s="164">
        <v>39374</v>
      </c>
      <c r="B961" s="11">
        <v>296.30693348498266</v>
      </c>
      <c r="C961" s="11">
        <v>95.302886890676746</v>
      </c>
      <c r="D961" s="11">
        <v>81.473896516949821</v>
      </c>
      <c r="E961" s="11">
        <v>33.719769742118302</v>
      </c>
    </row>
    <row r="962" spans="1:5">
      <c r="A962" s="164">
        <v>39377</v>
      </c>
      <c r="B962" s="11">
        <v>288.50235984210849</v>
      </c>
      <c r="C962" s="11">
        <v>92.510648367250354</v>
      </c>
      <c r="D962" s="11">
        <v>77.778294934450386</v>
      </c>
      <c r="E962" s="11">
        <v>34.22769153998324</v>
      </c>
    </row>
    <row r="963" spans="1:5">
      <c r="A963" s="164">
        <v>39378</v>
      </c>
      <c r="B963" s="11">
        <v>290.38667162438446</v>
      </c>
      <c r="C963" s="11">
        <v>96.813377504338234</v>
      </c>
      <c r="D963" s="11">
        <v>82.358234427119726</v>
      </c>
      <c r="E963" s="11">
        <v>35.409278038174321</v>
      </c>
    </row>
    <row r="964" spans="1:5">
      <c r="A964" s="164">
        <v>39379</v>
      </c>
      <c r="B964" s="11">
        <v>282.14630045398019</v>
      </c>
      <c r="C964" s="11">
        <v>94.265657043697743</v>
      </c>
      <c r="D964" s="11">
        <v>79.789000077573505</v>
      </c>
      <c r="E964" s="11">
        <v>35.0786833241254</v>
      </c>
    </row>
    <row r="965" spans="1:5">
      <c r="A965" s="164">
        <v>39380</v>
      </c>
      <c r="B965" s="11">
        <v>286.86424954705075</v>
      </c>
      <c r="C965" s="11">
        <v>95.054424988168478</v>
      </c>
      <c r="D965" s="11">
        <v>81.906756651927708</v>
      </c>
      <c r="E965" s="11">
        <v>34.946801874855204</v>
      </c>
    </row>
    <row r="966" spans="1:5">
      <c r="A966" s="164">
        <v>39381</v>
      </c>
      <c r="B966" s="11">
        <v>290.01540775776459</v>
      </c>
      <c r="C966" s="11">
        <v>96.253352263764</v>
      </c>
      <c r="D966" s="11">
        <v>82.035528663408584</v>
      </c>
      <c r="E966" s="11">
        <v>36.807399618613104</v>
      </c>
    </row>
    <row r="967" spans="1:5">
      <c r="A967" s="164">
        <v>39384</v>
      </c>
      <c r="B967" s="11">
        <v>288.19966477479619</v>
      </c>
      <c r="C967" s="11">
        <v>97.057895567124163</v>
      </c>
      <c r="D967" s="11">
        <v>82.549065239314245</v>
      </c>
      <c r="E967" s="11">
        <v>37.315321416478056</v>
      </c>
    </row>
    <row r="968" spans="1:5">
      <c r="A968" s="164">
        <v>39385</v>
      </c>
      <c r="B968" s="11">
        <v>285.73871194143135</v>
      </c>
      <c r="C968" s="11">
        <v>97.66524688436661</v>
      </c>
      <c r="D968" s="11">
        <v>81.576293538127373</v>
      </c>
      <c r="E968" s="11">
        <v>36.427794906524561</v>
      </c>
    </row>
    <row r="969" spans="1:5">
      <c r="A969" s="164">
        <v>39386</v>
      </c>
      <c r="B969" s="11">
        <v>285.88414207014404</v>
      </c>
      <c r="C969" s="11">
        <v>100.31550717778831</v>
      </c>
      <c r="D969" s="11">
        <v>83.569932511054247</v>
      </c>
      <c r="E969" s="11">
        <v>38.063837750173768</v>
      </c>
    </row>
    <row r="970" spans="1:5">
      <c r="A970" s="164">
        <v>39387</v>
      </c>
      <c r="B970" s="11">
        <v>280.50308101083073</v>
      </c>
      <c r="C970" s="11">
        <v>97.412841142135989</v>
      </c>
      <c r="D970" s="11">
        <v>81.287720114808792</v>
      </c>
      <c r="E970" s="11">
        <v>34.415711714280626</v>
      </c>
    </row>
    <row r="971" spans="1:5">
      <c r="A971" s="164">
        <v>39388</v>
      </c>
      <c r="B971" s="11">
        <v>276.01255542990299</v>
      </c>
      <c r="C971" s="11">
        <v>95.160908660672035</v>
      </c>
      <c r="D971" s="11">
        <v>78.918625397564213</v>
      </c>
      <c r="E971" s="11">
        <v>34.523533709967744</v>
      </c>
    </row>
    <row r="972" spans="1:5">
      <c r="A972" s="164">
        <v>39391</v>
      </c>
      <c r="B972" s="11">
        <v>266.39111197150032</v>
      </c>
      <c r="C972" s="11">
        <v>95.168796340116728</v>
      </c>
      <c r="D972" s="11">
        <v>79.590411915289735</v>
      </c>
      <c r="E972" s="11">
        <v>33.856997736629182</v>
      </c>
    </row>
    <row r="973" spans="1:5">
      <c r="A973" s="164">
        <v>39392</v>
      </c>
      <c r="B973" s="11">
        <v>258.86296682231153</v>
      </c>
      <c r="C973" s="11">
        <v>97.278750591575971</v>
      </c>
      <c r="D973" s="11">
        <v>80.468543945388276</v>
      </c>
      <c r="E973" s="11">
        <v>35.469872217568742</v>
      </c>
    </row>
    <row r="974" spans="1:5">
      <c r="A974" s="164">
        <v>39393</v>
      </c>
      <c r="B974" s="11">
        <v>246.6801753399177</v>
      </c>
      <c r="C974" s="11">
        <v>97.823000473260777</v>
      </c>
      <c r="D974" s="11">
        <v>78.478007912497119</v>
      </c>
      <c r="E974" s="11">
        <v>31.491151467626654</v>
      </c>
    </row>
    <row r="975" spans="1:5">
      <c r="A975" s="164">
        <v>39394</v>
      </c>
      <c r="B975" s="11">
        <v>247.19616519872457</v>
      </c>
      <c r="C975" s="11">
        <v>96.304622180154595</v>
      </c>
      <c r="D975" s="11">
        <v>77.719339073772403</v>
      </c>
      <c r="E975" s="11">
        <v>31.415408743383644</v>
      </c>
    </row>
    <row r="976" spans="1:5">
      <c r="A976" s="164">
        <v>39395</v>
      </c>
      <c r="B976" s="11">
        <v>243.48275300055687</v>
      </c>
      <c r="C976" s="11">
        <v>95.208234737340277</v>
      </c>
      <c r="D976" s="11">
        <v>73.002870219533008</v>
      </c>
      <c r="E976" s="11">
        <v>29.537880273030243</v>
      </c>
    </row>
    <row r="977" spans="1:5">
      <c r="A977" s="164">
        <v>39398</v>
      </c>
      <c r="B977" s="11">
        <v>248.34501916588613</v>
      </c>
      <c r="C977" s="11">
        <v>93.926486827575346</v>
      </c>
      <c r="D977" s="11">
        <v>74.695524008998532</v>
      </c>
      <c r="E977" s="11">
        <v>28.244016324784806</v>
      </c>
    </row>
    <row r="978" spans="1:5">
      <c r="A978" s="164">
        <v>39399</v>
      </c>
      <c r="B978" s="11">
        <v>249.86990922253693</v>
      </c>
      <c r="C978" s="11">
        <v>92.001893043066715</v>
      </c>
      <c r="D978" s="11">
        <v>73.809634628810812</v>
      </c>
      <c r="E978" s="11">
        <v>31.975013811908532</v>
      </c>
    </row>
    <row r="979" spans="1:5">
      <c r="A979" s="164">
        <v>39400</v>
      </c>
      <c r="B979" s="11">
        <v>253.77888542327548</v>
      </c>
      <c r="C979" s="11">
        <v>92.991796813377519</v>
      </c>
      <c r="D979" s="11">
        <v>74.008222791094568</v>
      </c>
      <c r="E979" s="11">
        <v>31.042041667409233</v>
      </c>
    </row>
    <row r="980" spans="1:5">
      <c r="A980" s="164">
        <v>39401</v>
      </c>
      <c r="B980" s="11">
        <v>248.35306258473818</v>
      </c>
      <c r="C980" s="11">
        <v>90.061523899668728</v>
      </c>
      <c r="D980" s="11">
        <v>71.063532697230627</v>
      </c>
      <c r="E980" s="11">
        <v>29.310652100301194</v>
      </c>
    </row>
    <row r="981" spans="1:5">
      <c r="A981" s="164">
        <v>39402</v>
      </c>
      <c r="B981" s="11">
        <v>243.31444420230918</v>
      </c>
      <c r="C981" s="11">
        <v>86.894620602618701</v>
      </c>
      <c r="D981" s="11">
        <v>70.148165386703923</v>
      </c>
      <c r="E981" s="11">
        <v>29.986990073247664</v>
      </c>
    </row>
    <row r="982" spans="1:5">
      <c r="A982" s="164">
        <v>39405</v>
      </c>
      <c r="B982" s="11">
        <v>230.76897159095577</v>
      </c>
      <c r="C982" s="11">
        <v>81.006467897144645</v>
      </c>
      <c r="D982" s="11">
        <v>65.346365681483221</v>
      </c>
      <c r="E982" s="11">
        <v>27.717381618577459</v>
      </c>
    </row>
    <row r="983" spans="1:5">
      <c r="A983" s="164">
        <v>39406</v>
      </c>
      <c r="B983" s="11">
        <v>230.7178633074364</v>
      </c>
      <c r="C983" s="11">
        <v>81.578324656885954</v>
      </c>
      <c r="D983" s="11">
        <v>67.085563571484002</v>
      </c>
      <c r="E983" s="11">
        <v>28.290353050204057</v>
      </c>
    </row>
    <row r="984" spans="1:5">
      <c r="A984" s="164">
        <v>39407</v>
      </c>
      <c r="B984" s="11">
        <v>222.56637384371197</v>
      </c>
      <c r="C984" s="11">
        <v>75.611295156964815</v>
      </c>
      <c r="D984" s="11">
        <v>64.313086649600493</v>
      </c>
      <c r="E984" s="11">
        <v>26.247081677389456</v>
      </c>
    </row>
    <row r="985" spans="1:5">
      <c r="A985" s="164">
        <v>39408</v>
      </c>
      <c r="B985" s="11">
        <v>220.56736837759331</v>
      </c>
      <c r="C985" s="11">
        <v>77.078403533680387</v>
      </c>
      <c r="D985" s="11">
        <v>63.469086959894526</v>
      </c>
      <c r="E985" s="11">
        <v>26.247081677389456</v>
      </c>
    </row>
    <row r="986" spans="1:5">
      <c r="A986" s="164">
        <v>39409</v>
      </c>
      <c r="B986" s="11">
        <v>221.06259736463261</v>
      </c>
      <c r="C986" s="11">
        <v>82.043697744123662</v>
      </c>
      <c r="D986" s="11">
        <v>63.824373593980319</v>
      </c>
      <c r="E986" s="11">
        <v>28.379462137548789</v>
      </c>
    </row>
    <row r="987" spans="1:5">
      <c r="A987" s="164">
        <v>39412</v>
      </c>
      <c r="B987" s="11">
        <v>225.33879501705925</v>
      </c>
      <c r="C987" s="11">
        <v>81.980596308566021</v>
      </c>
      <c r="D987" s="11">
        <v>64.866961445970077</v>
      </c>
      <c r="E987" s="11">
        <v>25.396089893247314</v>
      </c>
    </row>
    <row r="988" spans="1:5">
      <c r="A988" s="164">
        <v>39413</v>
      </c>
      <c r="B988" s="11">
        <v>217.40100079426176</v>
      </c>
      <c r="C988" s="11">
        <v>79.661618551822059</v>
      </c>
      <c r="D988" s="11">
        <v>64.243270498797642</v>
      </c>
      <c r="E988" s="11">
        <v>27.268271818360034</v>
      </c>
    </row>
    <row r="989" spans="1:5">
      <c r="A989" s="164">
        <v>39414</v>
      </c>
      <c r="B989" s="11">
        <v>223.90018387312423</v>
      </c>
      <c r="C989" s="11">
        <v>84.16548351474998</v>
      </c>
      <c r="D989" s="11">
        <v>69.786672872546745</v>
      </c>
      <c r="E989" s="11">
        <v>30.903031491151463</v>
      </c>
    </row>
    <row r="990" spans="1:5">
      <c r="A990" s="164">
        <v>39415</v>
      </c>
      <c r="B990" s="11">
        <v>227.90711257402253</v>
      </c>
      <c r="C990" s="11">
        <v>85.182994163117215</v>
      </c>
      <c r="D990" s="11">
        <v>70.523621131021642</v>
      </c>
      <c r="E990" s="11">
        <v>30.965407852292774</v>
      </c>
    </row>
    <row r="991" spans="1:5">
      <c r="A991" s="164">
        <v>39416</v>
      </c>
      <c r="B991" s="11">
        <v>232.09763708441815</v>
      </c>
      <c r="C991" s="11">
        <v>86.054582741757372</v>
      </c>
      <c r="D991" s="11">
        <v>71.702738344581505</v>
      </c>
      <c r="E991" s="11">
        <v>31.983033629769569</v>
      </c>
    </row>
    <row r="992" spans="1:5">
      <c r="A992" s="164">
        <v>39419</v>
      </c>
      <c r="B992" s="11">
        <v>225.85953154173239</v>
      </c>
      <c r="C992" s="11">
        <v>87.994951885155388</v>
      </c>
      <c r="D992" s="11">
        <v>71.032503296873813</v>
      </c>
      <c r="E992" s="11">
        <v>31.206002388123544</v>
      </c>
    </row>
    <row r="993" spans="1:5">
      <c r="A993" s="164">
        <v>39420</v>
      </c>
      <c r="B993" s="11">
        <v>215.76490886960386</v>
      </c>
      <c r="C993" s="11">
        <v>85.790345480359662</v>
      </c>
      <c r="D993" s="11">
        <v>67.748041269102487</v>
      </c>
      <c r="E993" s="11">
        <v>30.34788187699381</v>
      </c>
    </row>
    <row r="994" spans="1:5">
      <c r="A994" s="164">
        <v>39421</v>
      </c>
      <c r="B994" s="11">
        <v>209.59312945149651</v>
      </c>
      <c r="C994" s="11">
        <v>87.147026344849337</v>
      </c>
      <c r="D994" s="11">
        <v>70.951826855945995</v>
      </c>
      <c r="E994" s="11">
        <v>32.327885797793655</v>
      </c>
    </row>
    <row r="995" spans="1:5">
      <c r="A995" s="164">
        <v>39422</v>
      </c>
      <c r="B995" s="11">
        <v>203.4311254344282</v>
      </c>
      <c r="C995" s="11">
        <v>86.94983435873165</v>
      </c>
      <c r="D995" s="11">
        <v>71.473120781940906</v>
      </c>
      <c r="E995" s="11">
        <v>34.317691718201409</v>
      </c>
    </row>
    <row r="996" spans="1:5">
      <c r="A996" s="164">
        <v>39423</v>
      </c>
      <c r="B996" s="11">
        <v>205.90247067652149</v>
      </c>
      <c r="C996" s="11">
        <v>88.188200031550721</v>
      </c>
      <c r="D996" s="11">
        <v>73.718097897758156</v>
      </c>
      <c r="E996" s="11">
        <v>34.078879364117562</v>
      </c>
    </row>
    <row r="997" spans="1:5">
      <c r="A997" s="164">
        <v>39426</v>
      </c>
      <c r="B997" s="11">
        <v>204.69566577861045</v>
      </c>
      <c r="C997" s="11">
        <v>88.456381132670785</v>
      </c>
      <c r="D997" s="11">
        <v>75.455744317741093</v>
      </c>
      <c r="E997" s="11">
        <v>35.085812051112974</v>
      </c>
    </row>
    <row r="998" spans="1:5">
      <c r="A998" s="164">
        <v>39427</v>
      </c>
      <c r="B998" s="11">
        <v>213.06088510802988</v>
      </c>
      <c r="C998" s="11">
        <v>89.024294052689697</v>
      </c>
      <c r="D998" s="11">
        <v>75.561244278954305</v>
      </c>
      <c r="E998" s="11">
        <v>31.672042914936473</v>
      </c>
    </row>
    <row r="999" spans="1:5">
      <c r="A999" s="164">
        <v>39428</v>
      </c>
      <c r="B999" s="11">
        <v>213.35276012254644</v>
      </c>
      <c r="C999" s="11">
        <v>90.010253983278119</v>
      </c>
      <c r="D999" s="11">
        <v>75.297494375921218</v>
      </c>
      <c r="E999" s="11">
        <v>32.468678155798322</v>
      </c>
    </row>
    <row r="1000" spans="1:5">
      <c r="A1000" s="164">
        <v>39429</v>
      </c>
      <c r="B1000" s="11">
        <v>210.22929684573774</v>
      </c>
      <c r="C1000" s="11">
        <v>86.232055529263292</v>
      </c>
      <c r="D1000" s="11">
        <v>70.990613606392046</v>
      </c>
      <c r="E1000" s="11">
        <v>32.63085669476574</v>
      </c>
    </row>
    <row r="1001" spans="1:5">
      <c r="A1001" s="164">
        <v>39430</v>
      </c>
      <c r="B1001" s="11">
        <v>207.495348397405</v>
      </c>
      <c r="C1001" s="11">
        <v>85.281590156176051</v>
      </c>
      <c r="D1001" s="11">
        <v>70.303312388488109</v>
      </c>
      <c r="E1001" s="11">
        <v>30.80768476769261</v>
      </c>
    </row>
    <row r="1002" spans="1:5">
      <c r="A1002" s="164">
        <v>39433</v>
      </c>
      <c r="B1002" s="11">
        <v>200.35573953987208</v>
      </c>
      <c r="C1002" s="11">
        <v>81.29831203659883</v>
      </c>
      <c r="D1002" s="11">
        <v>65.673725855247838</v>
      </c>
      <c r="E1002" s="11">
        <v>28.842829391741375</v>
      </c>
    </row>
    <row r="1003" spans="1:5">
      <c r="A1003" s="164">
        <v>39434</v>
      </c>
      <c r="B1003" s="11">
        <v>199.8850779130272</v>
      </c>
      <c r="C1003" s="11">
        <v>80.142766997949195</v>
      </c>
      <c r="D1003" s="11">
        <v>65.172601039484917</v>
      </c>
      <c r="E1003" s="11">
        <v>29.651939904831494</v>
      </c>
    </row>
    <row r="1004" spans="1:5">
      <c r="A1004" s="164">
        <v>39435</v>
      </c>
      <c r="B1004" s="11">
        <v>195.51109267217842</v>
      </c>
      <c r="C1004" s="11">
        <v>79.996844928222117</v>
      </c>
      <c r="D1004" s="11">
        <v>65.14932898921731</v>
      </c>
      <c r="E1004" s="11">
        <v>29.475503911888936</v>
      </c>
    </row>
    <row r="1005" spans="1:5">
      <c r="A1005" s="164">
        <v>39436</v>
      </c>
      <c r="B1005" s="11">
        <v>195.64567075632553</v>
      </c>
      <c r="C1005" s="11">
        <v>81.369301151601192</v>
      </c>
      <c r="D1005" s="11">
        <v>64.454270421224123</v>
      </c>
      <c r="E1005" s="11">
        <v>30.109960613783382</v>
      </c>
    </row>
    <row r="1006" spans="1:5">
      <c r="A1006" s="164">
        <v>39437</v>
      </c>
      <c r="B1006" s="11">
        <v>198.41529491824951</v>
      </c>
      <c r="C1006" s="11">
        <v>83.183467423883897</v>
      </c>
      <c r="D1006" s="11">
        <v>67.392754635016701</v>
      </c>
      <c r="E1006" s="11">
        <v>32.278875799754061</v>
      </c>
    </row>
    <row r="1007" spans="1:5">
      <c r="A1007" s="164">
        <v>39443</v>
      </c>
      <c r="B1007" s="11">
        <v>200.07297637627843</v>
      </c>
      <c r="C1007" s="11">
        <v>81.625650733554181</v>
      </c>
      <c r="D1007" s="11">
        <v>66.575129935614015</v>
      </c>
      <c r="E1007" s="11">
        <v>31.549072374400737</v>
      </c>
    </row>
    <row r="1008" spans="1:5">
      <c r="A1008" s="164">
        <v>39444</v>
      </c>
      <c r="B1008" s="11">
        <v>200.4431942476927</v>
      </c>
      <c r="C1008" s="11">
        <v>83.049376873323865</v>
      </c>
      <c r="D1008" s="11">
        <v>67.782173609495018</v>
      </c>
      <c r="E1008" s="11">
        <v>31.746894548306031</v>
      </c>
    </row>
    <row r="1009" spans="1:5">
      <c r="A1009" s="164">
        <v>39450</v>
      </c>
      <c r="B1009" s="11">
        <v>192.17100193719719</v>
      </c>
      <c r="C1009" s="11">
        <v>79.23962770153021</v>
      </c>
      <c r="D1009" s="11">
        <v>62.998991544488405</v>
      </c>
      <c r="E1009" s="11">
        <v>28.955106841795729</v>
      </c>
    </row>
    <row r="1010" spans="1:5">
      <c r="A1010" s="164">
        <v>39451</v>
      </c>
      <c r="B1010" s="11">
        <v>182.62707347928193</v>
      </c>
      <c r="C1010" s="11">
        <v>74.779144975548192</v>
      </c>
      <c r="D1010" s="11">
        <v>57.416802420293237</v>
      </c>
      <c r="E1010" s="11">
        <v>25.789060968437568</v>
      </c>
    </row>
    <row r="1011" spans="1:5">
      <c r="A1011" s="164">
        <v>39454</v>
      </c>
      <c r="B1011" s="11">
        <v>172.03046506427935</v>
      </c>
      <c r="C1011" s="11">
        <v>72.92948414576432</v>
      </c>
      <c r="D1011" s="11">
        <v>56.929640834690886</v>
      </c>
      <c r="E1011" s="11">
        <v>26.194507315856075</v>
      </c>
    </row>
    <row r="1012" spans="1:5">
      <c r="A1012" s="164">
        <v>39455</v>
      </c>
      <c r="B1012" s="11">
        <v>168.81411492529793</v>
      </c>
      <c r="C1012" s="11">
        <v>75.212967345007087</v>
      </c>
      <c r="D1012" s="11">
        <v>58.935691567760472</v>
      </c>
      <c r="E1012" s="11">
        <v>23.878562135766607</v>
      </c>
    </row>
    <row r="1013" spans="1:5">
      <c r="A1013" s="164">
        <v>39456</v>
      </c>
      <c r="B1013" s="11">
        <v>160.05272883932852</v>
      </c>
      <c r="C1013" s="11">
        <v>72.247199873797129</v>
      </c>
      <c r="D1013" s="11">
        <v>55.719494220774202</v>
      </c>
      <c r="E1013" s="11">
        <v>25.566288250075747</v>
      </c>
    </row>
    <row r="1014" spans="1:5">
      <c r="A1014" s="164">
        <v>39457</v>
      </c>
      <c r="B1014" s="11">
        <v>163.12813381998333</v>
      </c>
      <c r="C1014" s="11">
        <v>68.879160750907076</v>
      </c>
      <c r="D1014" s="11">
        <v>53.548987665813371</v>
      </c>
      <c r="E1014" s="11">
        <v>26.564310028336678</v>
      </c>
    </row>
    <row r="1015" spans="1:5">
      <c r="A1015" s="164">
        <v>39458</v>
      </c>
      <c r="B1015" s="11">
        <v>164.84258217027676</v>
      </c>
      <c r="C1015" s="11">
        <v>67.10443287584792</v>
      </c>
      <c r="D1015" s="11">
        <v>53.275928942673204</v>
      </c>
      <c r="E1015" s="11">
        <v>24.843613551709996</v>
      </c>
    </row>
    <row r="1016" spans="1:5">
      <c r="A1016" s="164">
        <v>39461</v>
      </c>
      <c r="B1016" s="11">
        <v>161.62947309164818</v>
      </c>
      <c r="C1016" s="11">
        <v>70.117526423726147</v>
      </c>
      <c r="D1016" s="11">
        <v>56.388177798464056</v>
      </c>
      <c r="E1016" s="11">
        <v>26.200744951970201</v>
      </c>
    </row>
    <row r="1017" spans="1:5">
      <c r="A1017" s="164">
        <v>39462</v>
      </c>
      <c r="B1017" s="11">
        <v>159.22649688612631</v>
      </c>
      <c r="C1017" s="11">
        <v>63.409055056002515</v>
      </c>
      <c r="D1017" s="11">
        <v>50.826157784500822</v>
      </c>
      <c r="E1017" s="11">
        <v>23.055194168701327</v>
      </c>
    </row>
    <row r="1018" spans="1:5">
      <c r="A1018" s="164">
        <v>39463</v>
      </c>
      <c r="B1018" s="11">
        <v>159.29324251499452</v>
      </c>
      <c r="C1018" s="11">
        <v>59.433664615870008</v>
      </c>
      <c r="D1018" s="11">
        <v>49.814599332867907</v>
      </c>
      <c r="E1018" s="11">
        <v>22.364598741779687</v>
      </c>
    </row>
    <row r="1019" spans="1:5">
      <c r="A1019" s="164">
        <v>39464</v>
      </c>
      <c r="B1019" s="11">
        <v>162.24258263757523</v>
      </c>
      <c r="C1019" s="11">
        <v>59.650575800599462</v>
      </c>
      <c r="D1019" s="11">
        <v>49.916996354045459</v>
      </c>
      <c r="E1019" s="11">
        <v>18.804690702357824</v>
      </c>
    </row>
    <row r="1020" spans="1:5">
      <c r="A1020" s="164">
        <v>39465</v>
      </c>
      <c r="B1020" s="11">
        <v>163.02288130468781</v>
      </c>
      <c r="C1020" s="11">
        <v>59.133932796971131</v>
      </c>
      <c r="D1020" s="11">
        <v>48.573423318594379</v>
      </c>
      <c r="E1020" s="11">
        <v>18.086471458359327</v>
      </c>
    </row>
    <row r="1021" spans="1:5">
      <c r="A1021" s="164">
        <v>39468</v>
      </c>
      <c r="B1021" s="11">
        <v>152.87950479681155</v>
      </c>
      <c r="C1021" s="11">
        <v>50.970184571699008</v>
      </c>
      <c r="D1021" s="11">
        <v>42.386160887440859</v>
      </c>
      <c r="E1021" s="11">
        <v>18.086471458359327</v>
      </c>
    </row>
    <row r="1022" spans="1:5">
      <c r="A1022" s="164">
        <v>39469</v>
      </c>
      <c r="B1022" s="11">
        <v>151.45512301764134</v>
      </c>
      <c r="C1022" s="11">
        <v>56.463953304937696</v>
      </c>
      <c r="D1022" s="11">
        <v>48.309673415561249</v>
      </c>
      <c r="E1022" s="11">
        <v>16.777458965265275</v>
      </c>
    </row>
    <row r="1023" spans="1:5">
      <c r="A1023" s="164">
        <v>39470</v>
      </c>
      <c r="B1023" s="11">
        <v>140.17847565193449</v>
      </c>
      <c r="C1023" s="11">
        <v>54.251459220697271</v>
      </c>
      <c r="D1023" s="11">
        <v>42.933829803739052</v>
      </c>
      <c r="E1023" s="11">
        <v>19.281424319652107</v>
      </c>
    </row>
    <row r="1024" spans="1:5">
      <c r="A1024" s="164">
        <v>39471</v>
      </c>
      <c r="B1024" s="11">
        <v>147.31052876361878</v>
      </c>
      <c r="C1024" s="11">
        <v>57.718094336646161</v>
      </c>
      <c r="D1024" s="11">
        <v>48.716158560235826</v>
      </c>
      <c r="E1024" s="11">
        <v>20.481723726185589</v>
      </c>
    </row>
    <row r="1025" spans="1:5">
      <c r="A1025" s="164">
        <v>39472</v>
      </c>
      <c r="B1025" s="11">
        <v>159.22740734827522</v>
      </c>
      <c r="C1025" s="11">
        <v>59.725508755324185</v>
      </c>
      <c r="D1025" s="11">
        <v>49.203320145838205</v>
      </c>
      <c r="E1025" s="11">
        <v>18.569442711767735</v>
      </c>
    </row>
    <row r="1026" spans="1:5">
      <c r="A1026" s="164">
        <v>39475</v>
      </c>
      <c r="B1026" s="11">
        <v>157.43976198161155</v>
      </c>
      <c r="C1026" s="11">
        <v>57.556396908029662</v>
      </c>
      <c r="D1026" s="11">
        <v>47.246916453339551</v>
      </c>
      <c r="E1026" s="11">
        <v>20.650139901267131</v>
      </c>
    </row>
    <row r="1027" spans="1:5">
      <c r="A1027" s="164">
        <v>39476</v>
      </c>
      <c r="B1027" s="11">
        <v>164.06283616221739</v>
      </c>
      <c r="C1027" s="11">
        <v>61.28332544565388</v>
      </c>
      <c r="D1027" s="11">
        <v>48.47102629741682</v>
      </c>
      <c r="E1027" s="11">
        <v>21.393309689722152</v>
      </c>
    </row>
    <row r="1028" spans="1:5">
      <c r="A1028" s="164">
        <v>39477</v>
      </c>
      <c r="B1028" s="11">
        <v>163.51422762965615</v>
      </c>
      <c r="C1028" s="11">
        <v>62.651837829310622</v>
      </c>
      <c r="D1028" s="11">
        <v>47.566519277014976</v>
      </c>
      <c r="E1028" s="11">
        <v>20.814991712854869</v>
      </c>
    </row>
    <row r="1029" spans="1:5">
      <c r="A1029" s="164">
        <v>39478</v>
      </c>
      <c r="B1029" s="11">
        <v>160.65466609869941</v>
      </c>
      <c r="C1029" s="11">
        <v>60.841615396750271</v>
      </c>
      <c r="D1029" s="11">
        <v>47.240710573268174</v>
      </c>
      <c r="E1029" s="11">
        <v>22.84133235907397</v>
      </c>
    </row>
    <row r="1030" spans="1:5">
      <c r="A1030" s="164">
        <v>39479</v>
      </c>
      <c r="B1030" s="11">
        <v>159.81494314826094</v>
      </c>
      <c r="C1030" s="11">
        <v>64.391071146868583</v>
      </c>
      <c r="D1030" s="11">
        <v>51.490186952137151</v>
      </c>
      <c r="E1030" s="11">
        <v>24.344602662579533</v>
      </c>
    </row>
    <row r="1031" spans="1:5">
      <c r="A1031" s="164">
        <v>39482</v>
      </c>
      <c r="B1031" s="11">
        <v>157.00700387179657</v>
      </c>
      <c r="C1031" s="11">
        <v>68.078561287269295</v>
      </c>
      <c r="D1031" s="11">
        <v>51.494841362190691</v>
      </c>
      <c r="E1031" s="11">
        <v>23.0436099873465</v>
      </c>
    </row>
    <row r="1032" spans="1:5">
      <c r="A1032" s="164">
        <v>39483</v>
      </c>
      <c r="B1032" s="11">
        <v>148.80500150362073</v>
      </c>
      <c r="C1032" s="11">
        <v>63.811326707682603</v>
      </c>
      <c r="D1032" s="11">
        <v>46.711659297184092</v>
      </c>
      <c r="E1032" s="11">
        <v>19.106770508456457</v>
      </c>
    </row>
    <row r="1033" spans="1:5">
      <c r="A1033" s="164">
        <v>39484</v>
      </c>
      <c r="B1033" s="11">
        <v>142.63583663023013</v>
      </c>
      <c r="C1033" s="11">
        <v>63.424830414891929</v>
      </c>
      <c r="D1033" s="11">
        <v>47.675122178263919</v>
      </c>
      <c r="E1033" s="11">
        <v>18.19874890841368</v>
      </c>
    </row>
    <row r="1034" spans="1:5">
      <c r="A1034" s="164">
        <v>39485</v>
      </c>
      <c r="B1034" s="11">
        <v>140.99263206203716</v>
      </c>
      <c r="C1034" s="11">
        <v>61.512068149550394</v>
      </c>
      <c r="D1034" s="11">
        <v>43.645954541928489</v>
      </c>
      <c r="E1034" s="11">
        <v>19.130829962039535</v>
      </c>
    </row>
    <row r="1035" spans="1:5">
      <c r="A1035" s="164">
        <v>39486</v>
      </c>
      <c r="B1035" s="11">
        <v>137.75253686412142</v>
      </c>
      <c r="C1035" s="11">
        <v>60.877109954251466</v>
      </c>
      <c r="D1035" s="11">
        <v>42.853153362811277</v>
      </c>
      <c r="E1035" s="11">
        <v>18.630036891162156</v>
      </c>
    </row>
    <row r="1036" spans="1:5">
      <c r="A1036" s="164">
        <v>39489</v>
      </c>
      <c r="B1036" s="11">
        <v>130.55923043480146</v>
      </c>
      <c r="C1036" s="11">
        <v>61.819687647893986</v>
      </c>
      <c r="D1036" s="11">
        <v>41.399425956093403</v>
      </c>
      <c r="E1036" s="11">
        <v>19.328652135944829</v>
      </c>
    </row>
    <row r="1037" spans="1:5">
      <c r="A1037" s="164">
        <v>39490</v>
      </c>
      <c r="B1037" s="11">
        <v>138.02922925423317</v>
      </c>
      <c r="C1037" s="11">
        <v>68.409843823946986</v>
      </c>
      <c r="D1037" s="11">
        <v>46.677526956791567</v>
      </c>
      <c r="E1037" s="11">
        <v>20.195683555809012</v>
      </c>
    </row>
    <row r="1038" spans="1:5">
      <c r="A1038" s="164">
        <v>39491</v>
      </c>
      <c r="B1038" s="11">
        <v>142.25795233193966</v>
      </c>
      <c r="C1038" s="11">
        <v>69.336646158700106</v>
      </c>
      <c r="D1038" s="11">
        <v>47.242262043286019</v>
      </c>
      <c r="E1038" s="11">
        <v>21.830835308584771</v>
      </c>
    </row>
    <row r="1039" spans="1:5">
      <c r="A1039" s="164">
        <v>39492</v>
      </c>
      <c r="B1039" s="11">
        <v>140.23984598868702</v>
      </c>
      <c r="C1039" s="11">
        <v>70.551348793185042</v>
      </c>
      <c r="D1039" s="11">
        <v>47.519975176479726</v>
      </c>
      <c r="E1039" s="11">
        <v>20.195683555809012</v>
      </c>
    </row>
    <row r="1040" spans="1:5">
      <c r="A1040" s="164">
        <v>39493</v>
      </c>
      <c r="B1040" s="11">
        <v>143.26752619535213</v>
      </c>
      <c r="C1040" s="11">
        <v>67.206972708629138</v>
      </c>
      <c r="D1040" s="11">
        <v>45.650453804980224</v>
      </c>
      <c r="E1040" s="11">
        <v>20.29637682450856</v>
      </c>
    </row>
    <row r="1041" spans="1:5">
      <c r="A1041" s="164">
        <v>39496</v>
      </c>
      <c r="B1041" s="11">
        <v>146.49493319069188</v>
      </c>
      <c r="C1041" s="11">
        <v>70.054424988168478</v>
      </c>
      <c r="D1041" s="11">
        <v>49.271584826623233</v>
      </c>
      <c r="E1041" s="11">
        <v>20.29637682450856</v>
      </c>
    </row>
    <row r="1042" spans="1:5">
      <c r="A1042" s="164">
        <v>39497</v>
      </c>
      <c r="B1042" s="11">
        <v>143.49402467508347</v>
      </c>
      <c r="C1042" s="11">
        <v>72.211705316295948</v>
      </c>
      <c r="D1042" s="11">
        <v>50.092312466061593</v>
      </c>
      <c r="E1042" s="11">
        <v>20.188554828821438</v>
      </c>
    </row>
    <row r="1043" spans="1:5">
      <c r="A1043" s="164">
        <v>39498</v>
      </c>
      <c r="B1043" s="11">
        <v>141.65274828001094</v>
      </c>
      <c r="C1043" s="11">
        <v>69.127622653415358</v>
      </c>
      <c r="D1043" s="11">
        <v>48.092467613063384</v>
      </c>
      <c r="E1043" s="11">
        <v>21.191032061449622</v>
      </c>
    </row>
    <row r="1044" spans="1:5">
      <c r="A1044" s="164">
        <v>39499</v>
      </c>
      <c r="B1044" s="11">
        <v>139.36090396415187</v>
      </c>
      <c r="C1044" s="11">
        <v>70.96150812430983</v>
      </c>
      <c r="D1044" s="11">
        <v>48.908540842448225</v>
      </c>
      <c r="E1044" s="11">
        <v>19.631623032916892</v>
      </c>
    </row>
    <row r="1045" spans="1:5">
      <c r="A1045" s="164">
        <v>39500</v>
      </c>
      <c r="B1045" s="11">
        <v>138.9428157619877</v>
      </c>
      <c r="C1045" s="11">
        <v>70.30288689067676</v>
      </c>
      <c r="D1045" s="11">
        <v>46.478938794507805</v>
      </c>
      <c r="E1045" s="11">
        <v>20.5743971770241</v>
      </c>
    </row>
    <row r="1046" spans="1:5">
      <c r="A1046" s="164">
        <v>39503</v>
      </c>
      <c r="B1046" s="11">
        <v>140.08748958185362</v>
      </c>
      <c r="C1046" s="11">
        <v>73.706420571067994</v>
      </c>
      <c r="D1046" s="11">
        <v>49.23279807617719</v>
      </c>
      <c r="E1046" s="11">
        <v>22.239846019497062</v>
      </c>
    </row>
    <row r="1047" spans="1:5">
      <c r="A1047" s="164">
        <v>39504</v>
      </c>
      <c r="B1047" s="11">
        <v>139.36345310759904</v>
      </c>
      <c r="C1047" s="11">
        <v>74.029815428300978</v>
      </c>
      <c r="D1047" s="11">
        <v>52.059576448685142</v>
      </c>
      <c r="E1047" s="11">
        <v>23.085491258398523</v>
      </c>
    </row>
    <row r="1048" spans="1:5">
      <c r="A1048" s="164">
        <v>39505</v>
      </c>
      <c r="B1048" s="11">
        <v>135.63299115481669</v>
      </c>
      <c r="C1048" s="11">
        <v>73.749802808013882</v>
      </c>
      <c r="D1048" s="11">
        <v>53.021487859747118</v>
      </c>
      <c r="E1048" s="11">
        <v>22.972322717470721</v>
      </c>
    </row>
    <row r="1049" spans="1:5">
      <c r="A1049" s="164">
        <v>39506</v>
      </c>
      <c r="B1049" s="11">
        <v>132.86059852529175</v>
      </c>
      <c r="C1049" s="11">
        <v>72.586370089919555</v>
      </c>
      <c r="D1049" s="11">
        <v>50.660150492591747</v>
      </c>
      <c r="E1049" s="11">
        <v>21.872716579636794</v>
      </c>
    </row>
    <row r="1050" spans="1:5">
      <c r="A1050" s="164">
        <v>39507</v>
      </c>
      <c r="B1050" s="11">
        <v>132.38048128603833</v>
      </c>
      <c r="C1050" s="11">
        <v>70.074144186780245</v>
      </c>
      <c r="D1050" s="11">
        <v>49.761849352261272</v>
      </c>
      <c r="E1050" s="11">
        <v>18.57122489351465</v>
      </c>
    </row>
    <row r="1051" spans="1:5">
      <c r="A1051" s="164">
        <v>39510</v>
      </c>
      <c r="B1051" s="11">
        <v>129.77799798474723</v>
      </c>
      <c r="C1051" s="11">
        <v>68.571541252563492</v>
      </c>
      <c r="D1051" s="11">
        <v>48.04437204251029</v>
      </c>
      <c r="E1051" s="11">
        <v>18.634492345529388</v>
      </c>
    </row>
    <row r="1052" spans="1:5">
      <c r="A1052" s="164">
        <v>39511</v>
      </c>
      <c r="B1052" s="11">
        <v>129.03095396020544</v>
      </c>
      <c r="C1052" s="11">
        <v>67.412052374191518</v>
      </c>
      <c r="D1052" s="11">
        <v>44.552013032348164</v>
      </c>
      <c r="E1052" s="11">
        <v>18.225481634617097</v>
      </c>
    </row>
    <row r="1053" spans="1:5">
      <c r="A1053" s="164">
        <v>39512</v>
      </c>
      <c r="B1053" s="11">
        <v>130.61531986913974</v>
      </c>
      <c r="C1053" s="11">
        <v>69.62849029815429</v>
      </c>
      <c r="D1053" s="11">
        <v>47.428438445427048</v>
      </c>
      <c r="E1053" s="11">
        <v>18.844789791662954</v>
      </c>
    </row>
    <row r="1054" spans="1:5">
      <c r="A1054" s="164">
        <v>39513</v>
      </c>
      <c r="B1054" s="11">
        <v>128.64439767601928</v>
      </c>
      <c r="C1054" s="11">
        <v>68.713519482568231</v>
      </c>
      <c r="D1054" s="11">
        <v>45.53874796369562</v>
      </c>
      <c r="E1054" s="11">
        <v>16.228546987221748</v>
      </c>
    </row>
    <row r="1055" spans="1:5">
      <c r="A1055" s="164">
        <v>39514</v>
      </c>
      <c r="B1055" s="11">
        <v>132.81049247914879</v>
      </c>
      <c r="C1055" s="11">
        <v>66.26439501498659</v>
      </c>
      <c r="D1055" s="11">
        <v>43.594756031339699</v>
      </c>
      <c r="E1055" s="11">
        <v>15.251020299050086</v>
      </c>
    </row>
    <row r="1056" spans="1:5">
      <c r="A1056" s="164">
        <v>39517</v>
      </c>
      <c r="B1056" s="11">
        <v>130.01147096751581</v>
      </c>
      <c r="C1056" s="11">
        <v>62.34816217068937</v>
      </c>
      <c r="D1056" s="11">
        <v>41.909859591963389</v>
      </c>
      <c r="E1056" s="11">
        <v>13.468838552155537</v>
      </c>
    </row>
    <row r="1057" spans="1:5">
      <c r="A1057" s="164">
        <v>39518</v>
      </c>
      <c r="B1057" s="11">
        <v>133.56008575334346</v>
      </c>
      <c r="C1057" s="11">
        <v>62.852973655150656</v>
      </c>
      <c r="D1057" s="11">
        <v>44.229307268637044</v>
      </c>
      <c r="E1057" s="11">
        <v>17.681916201814264</v>
      </c>
    </row>
    <row r="1058" spans="1:5">
      <c r="A1058" s="164">
        <v>39519</v>
      </c>
      <c r="B1058" s="11">
        <v>134.75996756992294</v>
      </c>
      <c r="C1058" s="11">
        <v>64.296418993532086</v>
      </c>
      <c r="D1058" s="11">
        <v>47.046776821037938</v>
      </c>
      <c r="E1058" s="11">
        <v>16.623300244158894</v>
      </c>
    </row>
    <row r="1059" spans="1:5">
      <c r="A1059" s="164">
        <v>39520</v>
      </c>
      <c r="B1059" s="11">
        <v>130.34160526349183</v>
      </c>
      <c r="C1059" s="11">
        <v>63.125098595993059</v>
      </c>
      <c r="D1059" s="11">
        <v>45.298270110930112</v>
      </c>
      <c r="E1059" s="11">
        <v>17.221222220242019</v>
      </c>
    </row>
    <row r="1060" spans="1:5">
      <c r="A1060" s="164">
        <v>39521</v>
      </c>
      <c r="B1060" s="11">
        <v>129.13460581396455</v>
      </c>
      <c r="C1060" s="11">
        <v>62.399432087079965</v>
      </c>
      <c r="D1060" s="11">
        <v>43.389961988984574</v>
      </c>
      <c r="E1060" s="11">
        <v>14.784979772237177</v>
      </c>
    </row>
    <row r="1061" spans="1:5">
      <c r="A1061" s="164">
        <v>39524</v>
      </c>
      <c r="B1061" s="11">
        <v>121.22857564474772</v>
      </c>
      <c r="C1061" s="11">
        <v>62.399432087079965</v>
      </c>
      <c r="D1061" s="11">
        <v>43.389961988984574</v>
      </c>
      <c r="E1061" s="11">
        <v>13.756660904279009</v>
      </c>
    </row>
    <row r="1062" spans="1:5">
      <c r="A1062" s="164">
        <v>39525</v>
      </c>
      <c r="B1062" s="11">
        <v>121.53191425196823</v>
      </c>
      <c r="C1062" s="11">
        <v>62.529578797917665</v>
      </c>
      <c r="D1062" s="11">
        <v>41.889690481731442</v>
      </c>
      <c r="E1062" s="11">
        <v>18.581026893122559</v>
      </c>
    </row>
    <row r="1063" spans="1:5">
      <c r="A1063" s="164">
        <v>39526</v>
      </c>
      <c r="B1063" s="11">
        <v>117.05300411740023</v>
      </c>
      <c r="C1063" s="11">
        <v>59.733396434768885</v>
      </c>
      <c r="D1063" s="11">
        <v>40.507330695834312</v>
      </c>
      <c r="E1063" s="11">
        <v>15.701021190140974</v>
      </c>
    </row>
    <row r="1064" spans="1:5">
      <c r="A1064" s="164">
        <v>39532</v>
      </c>
      <c r="B1064" s="11">
        <v>130.41599392201576</v>
      </c>
      <c r="C1064" s="11">
        <v>64.560656254929796</v>
      </c>
      <c r="D1064" s="11">
        <v>44.610968893026161</v>
      </c>
      <c r="E1064" s="11">
        <v>20.563704086542746</v>
      </c>
    </row>
    <row r="1065" spans="1:5">
      <c r="A1065" s="164">
        <v>39533</v>
      </c>
      <c r="B1065" s="11">
        <v>138.82855751945027</v>
      </c>
      <c r="C1065" s="11">
        <v>65.231109007729913</v>
      </c>
      <c r="D1065" s="11">
        <v>44.57683655263363</v>
      </c>
      <c r="E1065" s="11">
        <v>19.506870310634287</v>
      </c>
    </row>
    <row r="1066" spans="1:5">
      <c r="A1066" s="164">
        <v>39534</v>
      </c>
      <c r="B1066" s="11">
        <v>138.99609766100244</v>
      </c>
      <c r="C1066" s="11">
        <v>67.486985328916234</v>
      </c>
      <c r="D1066" s="11">
        <v>47.853541230315741</v>
      </c>
      <c r="E1066" s="11">
        <v>18.137263638145814</v>
      </c>
    </row>
    <row r="1067" spans="1:5">
      <c r="A1067" s="164">
        <v>39535</v>
      </c>
      <c r="B1067" s="11">
        <v>134.38364684528983</v>
      </c>
      <c r="C1067" s="11">
        <v>68.536046695062296</v>
      </c>
      <c r="D1067" s="11">
        <v>47.654953068031972</v>
      </c>
      <c r="E1067" s="11">
        <v>17.198053857532393</v>
      </c>
    </row>
    <row r="1068" spans="1:5">
      <c r="A1068" s="164">
        <v>39538</v>
      </c>
      <c r="B1068" s="11">
        <v>140.1799786389586</v>
      </c>
      <c r="C1068" s="11">
        <v>68.835778513961202</v>
      </c>
      <c r="D1068" s="11">
        <v>47.720114808781325</v>
      </c>
      <c r="E1068" s="11">
        <v>17.864589830870951</v>
      </c>
    </row>
    <row r="1069" spans="1:5">
      <c r="A1069" s="164">
        <v>39539</v>
      </c>
      <c r="B1069" s="11">
        <v>139.72874353859905</v>
      </c>
      <c r="C1069" s="11">
        <v>71.560971762107584</v>
      </c>
      <c r="D1069" s="11">
        <v>52.234892560701276</v>
      </c>
      <c r="E1069" s="11">
        <v>22.095489297998615</v>
      </c>
    </row>
    <row r="1070" spans="1:5">
      <c r="A1070" s="164">
        <v>39540</v>
      </c>
      <c r="B1070" s="11">
        <v>146.55537476446716</v>
      </c>
      <c r="C1070" s="11">
        <v>71.840984382394709</v>
      </c>
      <c r="D1070" s="11">
        <v>54.667597548677385</v>
      </c>
      <c r="E1070" s="11">
        <v>21.859350216535077</v>
      </c>
    </row>
    <row r="1071" spans="1:5">
      <c r="A1071" s="164">
        <v>39541</v>
      </c>
      <c r="B1071" s="11">
        <v>149.93205668843217</v>
      </c>
      <c r="C1071" s="11">
        <v>69.190724088973028</v>
      </c>
      <c r="D1071" s="11">
        <v>53.207664261888155</v>
      </c>
      <c r="E1071" s="11">
        <v>22.01796439200869</v>
      </c>
    </row>
    <row r="1072" spans="1:5">
      <c r="A1072" s="164">
        <v>39542</v>
      </c>
      <c r="B1072" s="11">
        <v>152.14649101291502</v>
      </c>
      <c r="C1072" s="11">
        <v>69.845401482883744</v>
      </c>
      <c r="D1072" s="11">
        <v>51.97734853773953</v>
      </c>
      <c r="E1072" s="11">
        <v>22.115093297214454</v>
      </c>
    </row>
    <row r="1073" spans="1:5">
      <c r="A1073" s="164">
        <v>39545</v>
      </c>
      <c r="B1073" s="11">
        <v>156.43528265162632</v>
      </c>
      <c r="C1073" s="11">
        <v>72.909764947152539</v>
      </c>
      <c r="D1073" s="11">
        <v>54.113722752307822</v>
      </c>
      <c r="E1073" s="11">
        <v>22.30578674413216</v>
      </c>
    </row>
    <row r="1074" spans="1:5">
      <c r="A1074" s="164">
        <v>39546</v>
      </c>
      <c r="B1074" s="11">
        <v>158.16057388949545</v>
      </c>
      <c r="C1074" s="11">
        <v>72.290582110743017</v>
      </c>
      <c r="D1074" s="11">
        <v>52.213171980451492</v>
      </c>
      <c r="E1074" s="11">
        <v>21.68202313271907</v>
      </c>
    </row>
    <row r="1075" spans="1:5">
      <c r="A1075" s="164">
        <v>39547</v>
      </c>
      <c r="B1075" s="11">
        <v>159.19357753574823</v>
      </c>
      <c r="C1075" s="11">
        <v>70.085975705947305</v>
      </c>
      <c r="D1075" s="11">
        <v>51.811341245830434</v>
      </c>
      <c r="E1075" s="11">
        <v>20.697367717559835</v>
      </c>
    </row>
    <row r="1076" spans="1:5">
      <c r="A1076" s="164">
        <v>39548</v>
      </c>
      <c r="B1076" s="11">
        <v>154.32418594809783</v>
      </c>
      <c r="C1076" s="11">
        <v>69.285376242309511</v>
      </c>
      <c r="D1076" s="11">
        <v>50.475525560468547</v>
      </c>
      <c r="E1076" s="11">
        <v>21.237368786868878</v>
      </c>
    </row>
    <row r="1077" spans="1:5">
      <c r="A1077" s="164">
        <v>39549</v>
      </c>
      <c r="B1077" s="11">
        <v>150.83387151155262</v>
      </c>
      <c r="C1077" s="11">
        <v>66.205237419151288</v>
      </c>
      <c r="D1077" s="11">
        <v>48.401210146613927</v>
      </c>
      <c r="E1077" s="11">
        <v>18.767264885673033</v>
      </c>
    </row>
    <row r="1078" spans="1:5">
      <c r="A1078" s="164">
        <v>39552</v>
      </c>
      <c r="B1078" s="11">
        <v>146.9463255379552</v>
      </c>
      <c r="C1078" s="11">
        <v>64.895882631329869</v>
      </c>
      <c r="D1078" s="11">
        <v>47.141416492126297</v>
      </c>
      <c r="E1078" s="11">
        <v>18.365382901748312</v>
      </c>
    </row>
    <row r="1079" spans="1:5">
      <c r="A1079" s="164">
        <v>39553</v>
      </c>
      <c r="B1079" s="11">
        <v>146.3982910943088</v>
      </c>
      <c r="C1079" s="11">
        <v>66.501025398327812</v>
      </c>
      <c r="D1079" s="11">
        <v>47.419129625320011</v>
      </c>
      <c r="E1079" s="11">
        <v>18.909839425424607</v>
      </c>
    </row>
    <row r="1080" spans="1:5">
      <c r="A1080" s="164">
        <v>39554</v>
      </c>
      <c r="B1080" s="11">
        <v>149.41666122436587</v>
      </c>
      <c r="C1080" s="11">
        <v>69.025082820634168</v>
      </c>
      <c r="D1080" s="11">
        <v>51.738422154991859</v>
      </c>
      <c r="E1080" s="11">
        <v>21.60806259022295</v>
      </c>
    </row>
    <row r="1081" spans="1:5">
      <c r="A1081" s="164">
        <v>39555</v>
      </c>
      <c r="B1081" s="11">
        <v>148.41852451934281</v>
      </c>
      <c r="C1081" s="11">
        <v>67.857706262817473</v>
      </c>
      <c r="D1081" s="11">
        <v>49.529128849584986</v>
      </c>
      <c r="E1081" s="11">
        <v>21.68380531446596</v>
      </c>
    </row>
    <row r="1082" spans="1:5">
      <c r="A1082" s="164">
        <v>39556</v>
      </c>
      <c r="B1082" s="11">
        <v>152.03021192849064</v>
      </c>
      <c r="C1082" s="11">
        <v>67.857706262817473</v>
      </c>
      <c r="D1082" s="11">
        <v>52.267473431075963</v>
      </c>
      <c r="E1082" s="11">
        <v>23.891037407994858</v>
      </c>
    </row>
    <row r="1083" spans="1:5">
      <c r="A1083" s="164">
        <v>39559</v>
      </c>
      <c r="B1083" s="11">
        <v>149.02601162399353</v>
      </c>
      <c r="C1083" s="11">
        <v>65.696482094967649</v>
      </c>
      <c r="D1083" s="11">
        <v>50.366922659219625</v>
      </c>
      <c r="E1083" s="11">
        <v>23.698561779330259</v>
      </c>
    </row>
    <row r="1084" spans="1:5">
      <c r="A1084" s="164">
        <v>39560</v>
      </c>
      <c r="B1084" s="11">
        <v>145.87042783651958</v>
      </c>
      <c r="C1084" s="11">
        <v>64.852500394383966</v>
      </c>
      <c r="D1084" s="11">
        <v>49.305717167015764</v>
      </c>
      <c r="E1084" s="11">
        <v>22.608757641104241</v>
      </c>
    </row>
    <row r="1085" spans="1:5">
      <c r="A1085" s="164">
        <v>39561</v>
      </c>
      <c r="B1085" s="11">
        <v>147.41555847237433</v>
      </c>
      <c r="C1085" s="11">
        <v>65.759583530525319</v>
      </c>
      <c r="D1085" s="11">
        <v>51.504150182297735</v>
      </c>
      <c r="E1085" s="11">
        <v>22.964302899609702</v>
      </c>
    </row>
    <row r="1086" spans="1:5">
      <c r="A1086" s="164">
        <v>39563</v>
      </c>
      <c r="B1086" s="11">
        <v>150.43409891427979</v>
      </c>
      <c r="C1086" s="11">
        <v>69.522006625650718</v>
      </c>
      <c r="D1086" s="11">
        <v>54.965479792103032</v>
      </c>
      <c r="E1086" s="11">
        <v>24.560246653953762</v>
      </c>
    </row>
    <row r="1087" spans="1:5">
      <c r="A1087" s="164">
        <v>39566</v>
      </c>
      <c r="B1087" s="11">
        <v>152.00093122220409</v>
      </c>
      <c r="C1087" s="11">
        <v>67.869537781984533</v>
      </c>
      <c r="D1087" s="11">
        <v>55.970832363664577</v>
      </c>
      <c r="E1087" s="11">
        <v>24.429256295557007</v>
      </c>
    </row>
    <row r="1088" spans="1:5">
      <c r="A1088" s="164">
        <v>39567</v>
      </c>
      <c r="B1088" s="11">
        <v>148.0320899402715</v>
      </c>
      <c r="C1088" s="11">
        <v>65.893674081085337</v>
      </c>
      <c r="D1088" s="11">
        <v>53.707237607633253</v>
      </c>
      <c r="E1088" s="11">
        <v>23.945393951275154</v>
      </c>
    </row>
    <row r="1089" spans="1:5">
      <c r="A1089" s="164">
        <v>39568</v>
      </c>
      <c r="B1089" s="11">
        <v>147.82579147498117</v>
      </c>
      <c r="C1089" s="11">
        <v>68.401956144502279</v>
      </c>
      <c r="D1089" s="11">
        <v>52.984252579318905</v>
      </c>
      <c r="E1089" s="11">
        <v>23.468660333980846</v>
      </c>
    </row>
    <row r="1090" spans="1:5">
      <c r="A1090" s="164">
        <v>39570</v>
      </c>
      <c r="B1090" s="11">
        <v>145.91681454094106</v>
      </c>
      <c r="C1090" s="11">
        <v>69.991323552610808</v>
      </c>
      <c r="D1090" s="11">
        <v>56.419207198820899</v>
      </c>
      <c r="E1090" s="11">
        <v>25.991338596710094</v>
      </c>
    </row>
    <row r="1091" spans="1:5">
      <c r="A1091" s="164">
        <v>39573</v>
      </c>
      <c r="B1091" s="11">
        <v>138.00179303837842</v>
      </c>
      <c r="C1091" s="11">
        <v>71.138980911815736</v>
      </c>
      <c r="D1091" s="11">
        <v>56.594523310837033</v>
      </c>
      <c r="E1091" s="11">
        <v>25.420149346830389</v>
      </c>
    </row>
    <row r="1092" spans="1:5">
      <c r="A1092" s="164">
        <v>39574</v>
      </c>
      <c r="B1092" s="11">
        <v>132.27535311639164</v>
      </c>
      <c r="C1092" s="11">
        <v>70.042593469001417</v>
      </c>
      <c r="D1092" s="11">
        <v>56.191141106198138</v>
      </c>
      <c r="E1092" s="11">
        <v>26.379854217533101</v>
      </c>
    </row>
    <row r="1093" spans="1:5">
      <c r="A1093" s="164">
        <v>39575</v>
      </c>
      <c r="B1093" s="11">
        <v>134.94451233033951</v>
      </c>
      <c r="C1093" s="11">
        <v>70.172740179839082</v>
      </c>
      <c r="D1093" s="11">
        <v>58.257699169963537</v>
      </c>
      <c r="E1093" s="11">
        <v>24.090641763647046</v>
      </c>
    </row>
    <row r="1094" spans="1:5">
      <c r="A1094" s="164">
        <v>39576</v>
      </c>
      <c r="B1094" s="11">
        <v>134.10651174192353</v>
      </c>
      <c r="C1094" s="11">
        <v>72.464111058526584</v>
      </c>
      <c r="D1094" s="11">
        <v>58.198743309285547</v>
      </c>
      <c r="E1094" s="11">
        <v>24.545989199978617</v>
      </c>
    </row>
    <row r="1095" spans="1:5">
      <c r="A1095" s="164">
        <v>39577</v>
      </c>
      <c r="B1095" s="11">
        <v>133.05289682427315</v>
      </c>
      <c r="C1095" s="11">
        <v>71.608297838775826</v>
      </c>
      <c r="D1095" s="11">
        <v>55.69156776045304</v>
      </c>
      <c r="E1095" s="11">
        <v>23.708363778938171</v>
      </c>
    </row>
    <row r="1096" spans="1:5">
      <c r="A1096" s="164">
        <v>39581</v>
      </c>
      <c r="B1096" s="11">
        <v>131.12163255552048</v>
      </c>
      <c r="C1096" s="11">
        <v>73.702476731345641</v>
      </c>
      <c r="D1096" s="11">
        <v>56.987045225351032</v>
      </c>
      <c r="E1096" s="11">
        <v>25.023613908146348</v>
      </c>
    </row>
    <row r="1097" spans="1:5">
      <c r="A1097" s="164">
        <v>39582</v>
      </c>
      <c r="B1097" s="11">
        <v>129.66786035158401</v>
      </c>
      <c r="C1097" s="11">
        <v>75.268181101120064</v>
      </c>
      <c r="D1097" s="11">
        <v>57.142192227135226</v>
      </c>
      <c r="E1097" s="11">
        <v>25.524406979023723</v>
      </c>
    </row>
    <row r="1098" spans="1:5">
      <c r="A1098" s="164">
        <v>39583</v>
      </c>
      <c r="B1098" s="11">
        <v>128.14664878778734</v>
      </c>
      <c r="C1098" s="11">
        <v>80.493768733238696</v>
      </c>
      <c r="D1098" s="11">
        <v>57.959816926537911</v>
      </c>
      <c r="E1098" s="11">
        <v>26.853023471333596</v>
      </c>
    </row>
    <row r="1099" spans="1:5">
      <c r="A1099" s="164">
        <v>39584</v>
      </c>
      <c r="B1099" s="11">
        <v>131.22920126619954</v>
      </c>
      <c r="C1099" s="11">
        <v>82.856128726928517</v>
      </c>
      <c r="D1099" s="11">
        <v>58.743309285548065</v>
      </c>
      <c r="E1099" s="11">
        <v>27.011637646807213</v>
      </c>
    </row>
    <row r="1100" spans="1:5">
      <c r="A1100" s="164">
        <v>39587</v>
      </c>
      <c r="B1100" s="11">
        <v>134.97618918296493</v>
      </c>
      <c r="C1100" s="11">
        <v>84.831992427827743</v>
      </c>
      <c r="D1100" s="11">
        <v>60.86572026995578</v>
      </c>
      <c r="E1100" s="11">
        <v>27.125697278608481</v>
      </c>
    </row>
    <row r="1101" spans="1:5">
      <c r="A1101" s="164">
        <v>39588</v>
      </c>
      <c r="B1101" s="11">
        <v>133.12100986591992</v>
      </c>
      <c r="C1101" s="11">
        <v>81.40085186938002</v>
      </c>
      <c r="D1101" s="11">
        <v>56.949809944922826</v>
      </c>
      <c r="E1101" s="11">
        <v>25.946784053037735</v>
      </c>
    </row>
    <row r="1102" spans="1:5">
      <c r="A1102" s="164">
        <v>39589</v>
      </c>
      <c r="B1102" s="11">
        <v>133.01065595709545</v>
      </c>
      <c r="C1102" s="11">
        <v>81.006467897144645</v>
      </c>
      <c r="D1102" s="11">
        <v>55.823442711969605</v>
      </c>
      <c r="E1102" s="11">
        <v>23.924898861185863</v>
      </c>
    </row>
    <row r="1103" spans="1:5">
      <c r="A1103" s="164">
        <v>39590</v>
      </c>
      <c r="B1103" s="11">
        <v>131.63765051689953</v>
      </c>
      <c r="C1103" s="11">
        <v>78.651995582899517</v>
      </c>
      <c r="D1103" s="11">
        <v>57.815530214878621</v>
      </c>
      <c r="E1103" s="11">
        <v>24.249255939120658</v>
      </c>
    </row>
    <row r="1104" spans="1:5">
      <c r="A1104" s="164">
        <v>39591</v>
      </c>
      <c r="B1104" s="11">
        <v>129.5870131113258</v>
      </c>
      <c r="C1104" s="11">
        <v>78.383814481779453</v>
      </c>
      <c r="D1104" s="11">
        <v>54.25180358389575</v>
      </c>
      <c r="E1104" s="11">
        <v>22.607866550230796</v>
      </c>
    </row>
    <row r="1105" spans="1:5">
      <c r="A1105" s="164">
        <v>39594</v>
      </c>
      <c r="B1105" s="11">
        <v>127.4284380590147</v>
      </c>
      <c r="C1105" s="11">
        <v>77.531945101751049</v>
      </c>
      <c r="D1105" s="11">
        <v>54.768443099837093</v>
      </c>
      <c r="E1105" s="11">
        <v>22.607866550230796</v>
      </c>
    </row>
    <row r="1106" spans="1:5">
      <c r="A1106" s="164">
        <v>39595</v>
      </c>
      <c r="B1106" s="11">
        <v>128.69373316007699</v>
      </c>
      <c r="C1106" s="11">
        <v>76.932481463953309</v>
      </c>
      <c r="D1106" s="11">
        <v>54.060972771701202</v>
      </c>
      <c r="E1106" s="11">
        <v>23.447274153018114</v>
      </c>
    </row>
    <row r="1107" spans="1:5">
      <c r="A1107" s="164">
        <v>39596</v>
      </c>
      <c r="B1107" s="11">
        <v>128.46549691794996</v>
      </c>
      <c r="C1107" s="11">
        <v>77.875059157595828</v>
      </c>
      <c r="D1107" s="11">
        <v>55.5860677992398</v>
      </c>
      <c r="E1107" s="11">
        <v>23.936483042540669</v>
      </c>
    </row>
    <row r="1108" spans="1:5">
      <c r="A1108" s="164">
        <v>39597</v>
      </c>
      <c r="B1108" s="11">
        <v>128.26354325155168</v>
      </c>
      <c r="C1108" s="11">
        <v>78.403533680391234</v>
      </c>
      <c r="D1108" s="11">
        <v>55.430920797455606</v>
      </c>
      <c r="E1108" s="11">
        <v>24.59767247063855</v>
      </c>
    </row>
    <row r="1109" spans="1:5">
      <c r="A1109" s="164">
        <v>39598</v>
      </c>
      <c r="B1109" s="11">
        <v>125.75445402183318</v>
      </c>
      <c r="C1109" s="11">
        <v>81.530998580217712</v>
      </c>
      <c r="D1109" s="11">
        <v>55.907222092933061</v>
      </c>
      <c r="E1109" s="11">
        <v>24.786583735809383</v>
      </c>
    </row>
    <row r="1110" spans="1:5">
      <c r="A1110" s="164">
        <v>39601</v>
      </c>
      <c r="B1110" s="11">
        <v>123.58804222927007</v>
      </c>
      <c r="C1110" s="11">
        <v>79.878529736551513</v>
      </c>
      <c r="D1110" s="11">
        <v>54.462803506322253</v>
      </c>
      <c r="E1110" s="11">
        <v>23.475789060968442</v>
      </c>
    </row>
    <row r="1111" spans="1:5">
      <c r="A1111" s="164">
        <v>39602</v>
      </c>
      <c r="B1111" s="11">
        <v>122.85890628182412</v>
      </c>
      <c r="C1111" s="11">
        <v>80.687016879634001</v>
      </c>
      <c r="D1111" s="11">
        <v>54.814987200372364</v>
      </c>
      <c r="E1111" s="11">
        <v>22.761134180463731</v>
      </c>
    </row>
    <row r="1112" spans="1:5">
      <c r="A1112" s="164">
        <v>39603</v>
      </c>
      <c r="B1112" s="11">
        <v>121.48246811748442</v>
      </c>
      <c r="C1112" s="11">
        <v>79.105537150970179</v>
      </c>
      <c r="D1112" s="11">
        <v>52.588627724769232</v>
      </c>
      <c r="E1112" s="11">
        <v>22.721035091158598</v>
      </c>
    </row>
    <row r="1113" spans="1:5">
      <c r="A1113" s="164">
        <v>39604</v>
      </c>
      <c r="B1113" s="11">
        <v>123.42414771352608</v>
      </c>
      <c r="C1113" s="11">
        <v>79.105537150970179</v>
      </c>
      <c r="D1113" s="11">
        <v>52.222480800558536</v>
      </c>
      <c r="E1113" s="11">
        <v>25.113614086364521</v>
      </c>
    </row>
    <row r="1114" spans="1:5">
      <c r="A1114" s="164">
        <v>39605</v>
      </c>
      <c r="B1114" s="11">
        <v>121.8451159894384</v>
      </c>
      <c r="C1114" s="11">
        <v>76.451333017826158</v>
      </c>
      <c r="D1114" s="11">
        <v>52.222480800558536</v>
      </c>
      <c r="E1114" s="11">
        <v>21.248952968223701</v>
      </c>
    </row>
    <row r="1115" spans="1:5">
      <c r="A1115" s="164">
        <v>39608</v>
      </c>
      <c r="B1115" s="11">
        <v>118.93624268373198</v>
      </c>
      <c r="C1115" s="11">
        <v>75.926802334753106</v>
      </c>
      <c r="D1115" s="11">
        <v>48.604452718951222</v>
      </c>
      <c r="E1115" s="11">
        <v>21.345190782555999</v>
      </c>
    </row>
    <row r="1116" spans="1:5">
      <c r="A1116" s="164">
        <v>39609</v>
      </c>
      <c r="B1116" s="11">
        <v>114.5776948564216</v>
      </c>
      <c r="C1116" s="11">
        <v>73.734027449124468</v>
      </c>
      <c r="D1116" s="11">
        <v>47.617717787603766</v>
      </c>
      <c r="E1116" s="11">
        <v>21.04934861257151</v>
      </c>
    </row>
    <row r="1117" spans="1:5">
      <c r="A1117" s="164">
        <v>39610</v>
      </c>
      <c r="B1117" s="11">
        <v>113.1280486557492</v>
      </c>
      <c r="C1117" s="11">
        <v>71.97901877267708</v>
      </c>
      <c r="D1117" s="11">
        <v>45.040726087968366</v>
      </c>
      <c r="E1117" s="11">
        <v>19.004295058010015</v>
      </c>
    </row>
    <row r="1118" spans="1:5">
      <c r="A1118" s="164">
        <v>39611</v>
      </c>
      <c r="B1118" s="11">
        <v>110.60368614080079</v>
      </c>
      <c r="C1118" s="11">
        <v>72.184098438239459</v>
      </c>
      <c r="D1118" s="11">
        <v>46.997129780467006</v>
      </c>
      <c r="E1118" s="11">
        <v>19.394592860579909</v>
      </c>
    </row>
    <row r="1119" spans="1:5">
      <c r="A1119" s="164">
        <v>39612</v>
      </c>
      <c r="B1119" s="11">
        <v>111.10001400711684</v>
      </c>
      <c r="C1119" s="11">
        <v>73.07146237576903</v>
      </c>
      <c r="D1119" s="11">
        <v>47.014195950663265</v>
      </c>
      <c r="E1119" s="11">
        <v>21.191032061449622</v>
      </c>
    </row>
    <row r="1120" spans="1:5">
      <c r="A1120" s="164">
        <v>39615</v>
      </c>
      <c r="B1120" s="11">
        <v>112.61727582521375</v>
      </c>
      <c r="C1120" s="11">
        <v>74.207288215806926</v>
      </c>
      <c r="D1120" s="11">
        <v>47.000232720502687</v>
      </c>
      <c r="E1120" s="11">
        <v>21.200834061057552</v>
      </c>
    </row>
    <row r="1121" spans="1:5">
      <c r="A1121" s="164">
        <v>39617</v>
      </c>
      <c r="B1121" s="11">
        <v>114.38752535229064</v>
      </c>
      <c r="C1121" s="11">
        <v>75.548193721407159</v>
      </c>
      <c r="D1121" s="11">
        <v>46.089519820029487</v>
      </c>
      <c r="E1121" s="11">
        <v>19.211028140649773</v>
      </c>
    </row>
    <row r="1122" spans="1:5">
      <c r="A1122" s="164">
        <v>39618</v>
      </c>
      <c r="B1122" s="11">
        <v>114.58445216189925</v>
      </c>
      <c r="C1122" s="11">
        <v>75.414103170847127</v>
      </c>
      <c r="D1122" s="11">
        <v>44.724226204328623</v>
      </c>
      <c r="E1122" s="11">
        <v>19.658355759120305</v>
      </c>
    </row>
    <row r="1123" spans="1:5">
      <c r="A1123" s="164">
        <v>39619</v>
      </c>
      <c r="B1123" s="11">
        <v>114.56421440827332</v>
      </c>
      <c r="C1123" s="11">
        <v>73.197665246884384</v>
      </c>
      <c r="D1123" s="11">
        <v>44.724226204328623</v>
      </c>
      <c r="E1123" s="11">
        <v>17.439539484236604</v>
      </c>
    </row>
    <row r="1124" spans="1:5">
      <c r="A1124" s="164">
        <v>39622</v>
      </c>
      <c r="B1124" s="11">
        <v>114.61100560836275</v>
      </c>
      <c r="C1124" s="11">
        <v>72.787505915759581</v>
      </c>
      <c r="D1124" s="11">
        <v>41.866418431463821</v>
      </c>
      <c r="E1124" s="11">
        <v>17.44577712035073</v>
      </c>
    </row>
    <row r="1125" spans="1:5">
      <c r="A1125" s="164">
        <v>39623</v>
      </c>
      <c r="B1125" s="11">
        <v>113.9788780683066</v>
      </c>
      <c r="C1125" s="11">
        <v>69.849345322606098</v>
      </c>
      <c r="D1125" s="11">
        <v>39.278566441703525</v>
      </c>
      <c r="E1125" s="11">
        <v>17.115182406301788</v>
      </c>
    </row>
    <row r="1126" spans="1:5">
      <c r="A1126" s="164">
        <v>39624</v>
      </c>
      <c r="B1126" s="11">
        <v>114.94190115784724</v>
      </c>
      <c r="C1126" s="11">
        <v>72.503549455750104</v>
      </c>
      <c r="D1126" s="11">
        <v>41.283065704755259</v>
      </c>
      <c r="E1126" s="11">
        <v>17.799540197109302</v>
      </c>
    </row>
    <row r="1127" spans="1:5">
      <c r="A1127" s="164">
        <v>39625</v>
      </c>
      <c r="B1127" s="11">
        <v>111.5435078069585</v>
      </c>
      <c r="C1127" s="11">
        <v>69.869064521217865</v>
      </c>
      <c r="D1127" s="11">
        <v>36.61624389108681</v>
      </c>
      <c r="E1127" s="11">
        <v>14.340325426386988</v>
      </c>
    </row>
    <row r="1128" spans="1:5">
      <c r="A1128" s="164">
        <v>39626</v>
      </c>
      <c r="B1128" s="11">
        <v>110.06049493823242</v>
      </c>
      <c r="C1128" s="11">
        <v>67.96813377504337</v>
      </c>
      <c r="D1128" s="11">
        <v>33.83756108913196</v>
      </c>
      <c r="E1128" s="11">
        <v>13.915275079752639</v>
      </c>
    </row>
    <row r="1129" spans="1:5">
      <c r="A1129" s="164">
        <v>39629</v>
      </c>
      <c r="B1129" s="11">
        <v>108.15486120480524</v>
      </c>
      <c r="C1129" s="11">
        <v>67.337119419466802</v>
      </c>
      <c r="D1129" s="11">
        <v>33.061826080211006</v>
      </c>
      <c r="E1129" s="11">
        <v>14.059631801251088</v>
      </c>
    </row>
    <row r="1130" spans="1:5">
      <c r="A1130" s="164">
        <v>39630</v>
      </c>
      <c r="B1130" s="11">
        <v>104.16957693851015</v>
      </c>
      <c r="C1130" s="11">
        <v>63.712730714623767</v>
      </c>
      <c r="D1130" s="11">
        <v>30.489488790629139</v>
      </c>
      <c r="E1130" s="11">
        <v>14.497157420113707</v>
      </c>
    </row>
    <row r="1131" spans="1:5">
      <c r="A1131" s="164">
        <v>39631</v>
      </c>
      <c r="B1131" s="11">
        <v>104.82462122499594</v>
      </c>
      <c r="C1131" s="11">
        <v>64.268812115475612</v>
      </c>
      <c r="D1131" s="11">
        <v>31.797378015669857</v>
      </c>
      <c r="E1131" s="11">
        <v>12.412895867120524</v>
      </c>
    </row>
    <row r="1132" spans="1:5">
      <c r="A1132" s="164">
        <v>39632</v>
      </c>
      <c r="B1132" s="11">
        <v>104.2941453168786</v>
      </c>
      <c r="C1132" s="11">
        <v>60.912604511752633</v>
      </c>
      <c r="D1132" s="11">
        <v>32.120083779380984</v>
      </c>
      <c r="E1132" s="11">
        <v>12.535866407656258</v>
      </c>
    </row>
    <row r="1133" spans="1:5">
      <c r="A1133" s="164">
        <v>39633</v>
      </c>
      <c r="B1133" s="11">
        <v>104.25306199337723</v>
      </c>
      <c r="C1133" s="11">
        <v>59.595362044486521</v>
      </c>
      <c r="D1133" s="11">
        <v>30.311069738577306</v>
      </c>
      <c r="E1133" s="11">
        <v>12.535866407656258</v>
      </c>
    </row>
    <row r="1134" spans="1:5">
      <c r="A1134" s="164">
        <v>39636</v>
      </c>
      <c r="B1134" s="11">
        <v>105.71782455962477</v>
      </c>
      <c r="C1134" s="11">
        <v>60.451175264237243</v>
      </c>
      <c r="D1134" s="11">
        <v>32.362113102164308</v>
      </c>
      <c r="E1134" s="11">
        <v>11.592201172675582</v>
      </c>
    </row>
    <row r="1135" spans="1:5">
      <c r="A1135" s="164">
        <v>39637</v>
      </c>
      <c r="B1135" s="11">
        <v>101.58480923550761</v>
      </c>
      <c r="C1135" s="11">
        <v>55.296576747120987</v>
      </c>
      <c r="D1135" s="11">
        <v>29.761849352261276</v>
      </c>
      <c r="E1135" s="11">
        <v>13.49824455097931</v>
      </c>
    </row>
    <row r="1136" spans="1:5">
      <c r="A1136" s="164">
        <v>39638</v>
      </c>
      <c r="B1136" s="11">
        <v>103.588499522663</v>
      </c>
      <c r="C1136" s="11">
        <v>61.070358100646793</v>
      </c>
      <c r="D1136" s="11">
        <v>32.0983631991312</v>
      </c>
      <c r="E1136" s="11">
        <v>10.913189927108768</v>
      </c>
    </row>
    <row r="1137" spans="1:5">
      <c r="A1137" s="164">
        <v>39639</v>
      </c>
      <c r="B1137" s="11">
        <v>102.16640442208093</v>
      </c>
      <c r="C1137" s="11">
        <v>60.324972393121932</v>
      </c>
      <c r="D1137" s="11">
        <v>29.327437747265549</v>
      </c>
      <c r="E1137" s="11">
        <v>11.688438987007901</v>
      </c>
    </row>
    <row r="1138" spans="1:5">
      <c r="A1138" s="164">
        <v>39640</v>
      </c>
      <c r="B1138" s="11">
        <v>100.52211952784582</v>
      </c>
      <c r="C1138" s="11">
        <v>55.923647262975237</v>
      </c>
      <c r="D1138" s="11">
        <v>26.227600651617422</v>
      </c>
      <c r="E1138" s="11">
        <v>10.449822672916182</v>
      </c>
    </row>
    <row r="1139" spans="1:5">
      <c r="A1139" s="164">
        <v>39643</v>
      </c>
      <c r="B1139" s="11">
        <v>99.135831906423022</v>
      </c>
      <c r="C1139" s="11">
        <v>56.621706893831835</v>
      </c>
      <c r="D1139" s="11">
        <v>28.242960204794056</v>
      </c>
      <c r="E1139" s="11">
        <v>9.4526919855286771</v>
      </c>
    </row>
    <row r="1140" spans="1:5">
      <c r="A1140" s="164">
        <v>39644</v>
      </c>
      <c r="B1140" s="11">
        <v>96.221354149932452</v>
      </c>
      <c r="C1140" s="11">
        <v>52.563495819529884</v>
      </c>
      <c r="D1140" s="11">
        <v>26.443254984097443</v>
      </c>
      <c r="E1140" s="11">
        <v>8.2595213059827888</v>
      </c>
    </row>
    <row r="1141" spans="1:5">
      <c r="A1141" s="164">
        <v>39645</v>
      </c>
      <c r="B1141" s="11">
        <v>94.913740143681565</v>
      </c>
      <c r="C1141" s="11">
        <v>52.188831045906291</v>
      </c>
      <c r="D1141" s="11">
        <v>28.280195485222265</v>
      </c>
      <c r="E1141" s="11">
        <v>10.972893015629722</v>
      </c>
    </row>
    <row r="1142" spans="1:5">
      <c r="A1142" s="164">
        <v>39646</v>
      </c>
      <c r="B1142" s="11">
        <v>97.702212115145741</v>
      </c>
      <c r="C1142" s="11">
        <v>57.607666824420257</v>
      </c>
      <c r="D1142" s="11">
        <v>33.178186331549149</v>
      </c>
      <c r="E1142" s="11">
        <v>12.305964962306849</v>
      </c>
    </row>
    <row r="1143" spans="1:5">
      <c r="A1143" s="164">
        <v>39647</v>
      </c>
      <c r="B1143" s="11">
        <v>97.966171071868359</v>
      </c>
      <c r="C1143" s="11">
        <v>57.256665089130777</v>
      </c>
      <c r="D1143" s="11">
        <v>36.687611511907541</v>
      </c>
      <c r="E1143" s="11">
        <v>12.338044233750962</v>
      </c>
    </row>
    <row r="1144" spans="1:5">
      <c r="A1144" s="164">
        <v>39650</v>
      </c>
      <c r="B1144" s="11">
        <v>98.429345397432087</v>
      </c>
      <c r="C1144" s="11">
        <v>60.246095598674863</v>
      </c>
      <c r="D1144" s="11">
        <v>37.556434721899009</v>
      </c>
      <c r="E1144" s="11">
        <v>12.277450054356541</v>
      </c>
    </row>
    <row r="1145" spans="1:5">
      <c r="A1145" s="164">
        <v>39651</v>
      </c>
      <c r="B1145" s="11">
        <v>95.655171630705212</v>
      </c>
      <c r="C1145" s="11">
        <v>59.729452595046531</v>
      </c>
      <c r="D1145" s="11">
        <v>33.964781630595006</v>
      </c>
      <c r="E1145" s="11">
        <v>13.792304539216907</v>
      </c>
    </row>
    <row r="1146" spans="1:5">
      <c r="A1146" s="164">
        <v>39652</v>
      </c>
      <c r="B1146" s="11">
        <v>97.793735586752092</v>
      </c>
      <c r="C1146" s="11">
        <v>63.72061839406846</v>
      </c>
      <c r="D1146" s="11">
        <v>36.617795361104669</v>
      </c>
      <c r="E1146" s="11">
        <v>14.254780702536046</v>
      </c>
    </row>
    <row r="1147" spans="1:5">
      <c r="A1147" s="164">
        <v>39653</v>
      </c>
      <c r="B1147" s="11">
        <v>98.18366765306574</v>
      </c>
      <c r="C1147" s="11">
        <v>61.456854393437446</v>
      </c>
      <c r="D1147" s="11">
        <v>33.012179039640074</v>
      </c>
      <c r="E1147" s="11">
        <v>11.612696262764871</v>
      </c>
    </row>
    <row r="1148" spans="1:5">
      <c r="A1148" s="164">
        <v>39654</v>
      </c>
      <c r="B1148" s="11">
        <v>97.433821255949411</v>
      </c>
      <c r="C1148" s="11">
        <v>60.502445180627873</v>
      </c>
      <c r="D1148" s="11">
        <v>33.161120161352883</v>
      </c>
      <c r="E1148" s="11">
        <v>12.077845698704351</v>
      </c>
    </row>
    <row r="1149" spans="1:5">
      <c r="A1149" s="164">
        <v>39657</v>
      </c>
      <c r="B1149" s="11">
        <v>95.984952332744299</v>
      </c>
      <c r="C1149" s="11">
        <v>59.03928064363464</v>
      </c>
      <c r="D1149" s="11">
        <v>31.923047087115041</v>
      </c>
      <c r="E1149" s="11">
        <v>9.993584145711166</v>
      </c>
    </row>
    <row r="1150" spans="1:5">
      <c r="A1150" s="164">
        <v>39658</v>
      </c>
      <c r="B1150" s="11">
        <v>96.830541454634073</v>
      </c>
      <c r="C1150" s="11">
        <v>58.881527054740502</v>
      </c>
      <c r="D1150" s="11">
        <v>32.127841129470184</v>
      </c>
      <c r="E1150" s="11">
        <v>12.562599133859672</v>
      </c>
    </row>
    <row r="1151" spans="1:5">
      <c r="A1151" s="164">
        <v>39659</v>
      </c>
      <c r="B1151" s="11">
        <v>94.691809918104042</v>
      </c>
      <c r="C1151" s="11">
        <v>62.565073355418832</v>
      </c>
      <c r="D1151" s="11">
        <v>34.349546195019798</v>
      </c>
      <c r="E1151" s="11">
        <v>14.439236513339626</v>
      </c>
    </row>
    <row r="1152" spans="1:5">
      <c r="A1152" s="164">
        <v>39660</v>
      </c>
      <c r="B1152" s="11">
        <v>95.760743738504431</v>
      </c>
      <c r="C1152" s="11">
        <v>64.627701530209819</v>
      </c>
      <c r="D1152" s="11">
        <v>34.58071522767824</v>
      </c>
      <c r="E1152" s="11">
        <v>12.935075118960636</v>
      </c>
    </row>
    <row r="1153" spans="1:5">
      <c r="A1153" s="164">
        <v>39661</v>
      </c>
      <c r="B1153" s="11">
        <v>96.795635019752254</v>
      </c>
      <c r="C1153" s="11">
        <v>62.115475627070516</v>
      </c>
      <c r="D1153" s="11">
        <v>32.601039484911951</v>
      </c>
      <c r="E1153" s="11">
        <v>12.305073871433402</v>
      </c>
    </row>
    <row r="1154" spans="1:5">
      <c r="A1154" s="164">
        <v>39665</v>
      </c>
      <c r="B1154" s="11">
        <v>96.541592309239121</v>
      </c>
      <c r="C1154" s="11">
        <v>62.884524372929484</v>
      </c>
      <c r="D1154" s="11">
        <v>36.000310294003583</v>
      </c>
      <c r="E1154" s="11">
        <v>14.49448414749337</v>
      </c>
    </row>
    <row r="1155" spans="1:5">
      <c r="A1155" s="164">
        <v>39666</v>
      </c>
      <c r="B1155" s="11">
        <v>96.869044303667323</v>
      </c>
      <c r="C1155" s="11">
        <v>64.702634484934535</v>
      </c>
      <c r="D1155" s="11">
        <v>37.540920021720588</v>
      </c>
      <c r="E1155" s="11">
        <v>14.878544313949138</v>
      </c>
    </row>
    <row r="1156" spans="1:5">
      <c r="A1156" s="164">
        <v>39667</v>
      </c>
      <c r="B1156" s="11">
        <v>98.749823403399091</v>
      </c>
      <c r="C1156" s="11">
        <v>62.218015459851706</v>
      </c>
      <c r="D1156" s="11">
        <v>36.738810022496324</v>
      </c>
      <c r="E1156" s="11">
        <v>12.81834221453903</v>
      </c>
    </row>
    <row r="1157" spans="1:5">
      <c r="A1157" s="164">
        <v>39668</v>
      </c>
      <c r="B1157" s="11">
        <v>100.28297172432401</v>
      </c>
      <c r="C1157" s="11">
        <v>63.476100331282538</v>
      </c>
      <c r="D1157" s="11">
        <v>37.306648049026457</v>
      </c>
      <c r="E1157" s="11">
        <v>15.513892106717034</v>
      </c>
    </row>
    <row r="1158" spans="1:5">
      <c r="A1158" s="164">
        <v>39671</v>
      </c>
      <c r="B1158" s="11">
        <v>100.69311326296638</v>
      </c>
      <c r="C1158" s="11">
        <v>64.48572330020508</v>
      </c>
      <c r="D1158" s="11">
        <v>39.672639826235368</v>
      </c>
      <c r="E1158" s="11">
        <v>16.315873892819582</v>
      </c>
    </row>
    <row r="1159" spans="1:5">
      <c r="A1159" s="164">
        <v>39672</v>
      </c>
      <c r="B1159" s="11">
        <v>101.72315324680676</v>
      </c>
      <c r="C1159" s="11">
        <v>64.111058526581473</v>
      </c>
      <c r="D1159" s="11">
        <v>38.701419595066334</v>
      </c>
      <c r="E1159" s="11">
        <v>14.914187948887017</v>
      </c>
    </row>
    <row r="1160" spans="1:5">
      <c r="A1160" s="164">
        <v>39673</v>
      </c>
      <c r="B1160" s="11">
        <v>100.12732615117648</v>
      </c>
      <c r="C1160" s="11">
        <v>60.916548351474987</v>
      </c>
      <c r="D1160" s="11">
        <v>34.793266620122566</v>
      </c>
      <c r="E1160" s="11">
        <v>14.579137780470845</v>
      </c>
    </row>
    <row r="1161" spans="1:5">
      <c r="A1161" s="164">
        <v>39674</v>
      </c>
      <c r="B1161" s="11">
        <v>101.70660835164769</v>
      </c>
      <c r="C1161" s="11">
        <v>63.065941000157764</v>
      </c>
      <c r="D1161" s="11">
        <v>35.711736870684987</v>
      </c>
      <c r="E1161" s="11">
        <v>15.211812300618419</v>
      </c>
    </row>
    <row r="1162" spans="1:5">
      <c r="A1162" s="164">
        <v>39675</v>
      </c>
      <c r="B1162" s="11">
        <v>105.14954553074465</v>
      </c>
      <c r="C1162" s="11">
        <v>65.349424199400531</v>
      </c>
      <c r="D1162" s="11">
        <v>35.494531068187122</v>
      </c>
      <c r="E1162" s="11">
        <v>15.681417190925131</v>
      </c>
    </row>
    <row r="1163" spans="1:5">
      <c r="A1163" s="164">
        <v>39678</v>
      </c>
      <c r="B1163" s="11">
        <v>109.13739672421605</v>
      </c>
      <c r="C1163" s="11">
        <v>64.497554819372155</v>
      </c>
      <c r="D1163" s="11">
        <v>35.795516251648444</v>
      </c>
      <c r="E1163" s="11">
        <v>13.934879078968462</v>
      </c>
    </row>
    <row r="1164" spans="1:5">
      <c r="A1164" s="164">
        <v>39679</v>
      </c>
      <c r="B1164" s="11">
        <v>104.81009180931568</v>
      </c>
      <c r="C1164" s="11">
        <v>61.094021138980928</v>
      </c>
      <c r="D1164" s="11">
        <v>30.013187495151666</v>
      </c>
      <c r="E1164" s="11">
        <v>12.87358984869277</v>
      </c>
    </row>
    <row r="1165" spans="1:5">
      <c r="A1165" s="164">
        <v>39680</v>
      </c>
      <c r="B1165" s="11">
        <v>103.38114691213659</v>
      </c>
      <c r="C1165" s="11">
        <v>61.094021138980928</v>
      </c>
      <c r="D1165" s="11">
        <v>30.702040183073482</v>
      </c>
      <c r="E1165" s="11">
        <v>13.573096184348874</v>
      </c>
    </row>
    <row r="1166" spans="1:5">
      <c r="A1166" s="164">
        <v>39681</v>
      </c>
      <c r="B1166" s="11">
        <v>101.76267710666413</v>
      </c>
      <c r="C1166" s="11">
        <v>61.516011989272769</v>
      </c>
      <c r="D1166" s="11">
        <v>29.868900783492375</v>
      </c>
      <c r="E1166" s="11">
        <v>13.856463082105114</v>
      </c>
    </row>
    <row r="1167" spans="1:5">
      <c r="A1167" s="164">
        <v>39682</v>
      </c>
      <c r="B1167" s="11">
        <v>103.54243711450852</v>
      </c>
      <c r="C1167" s="11">
        <v>63.535257927117847</v>
      </c>
      <c r="D1167" s="11">
        <v>34.205259483360493</v>
      </c>
      <c r="E1167" s="11">
        <v>15.146762666856766</v>
      </c>
    </row>
    <row r="1168" spans="1:5">
      <c r="A1168" s="164">
        <v>39685</v>
      </c>
      <c r="B1168" s="11">
        <v>102.43582020434113</v>
      </c>
      <c r="C1168" s="11">
        <v>62.821422937371828</v>
      </c>
      <c r="D1168" s="11">
        <v>32.216274920487173</v>
      </c>
      <c r="E1168" s="11">
        <v>12.886956211794468</v>
      </c>
    </row>
    <row r="1169" spans="1:5">
      <c r="A1169" s="164">
        <v>39686</v>
      </c>
      <c r="B1169" s="11">
        <v>101.03582115569168</v>
      </c>
      <c r="C1169" s="11">
        <v>62.336330651522317</v>
      </c>
      <c r="D1169" s="11">
        <v>33.536575905670638</v>
      </c>
      <c r="E1169" s="11">
        <v>13.303095649694352</v>
      </c>
    </row>
    <row r="1170" spans="1:5">
      <c r="A1170" s="164">
        <v>39687</v>
      </c>
      <c r="B1170" s="11">
        <v>101.80066748334346</v>
      </c>
      <c r="C1170" s="11">
        <v>65.373087237734651</v>
      </c>
      <c r="D1170" s="11">
        <v>33.881002249631528</v>
      </c>
      <c r="E1170" s="11">
        <v>14.207552886243343</v>
      </c>
    </row>
    <row r="1171" spans="1:5">
      <c r="A1171" s="164">
        <v>39688</v>
      </c>
      <c r="B1171" s="11">
        <v>101.31065261514338</v>
      </c>
      <c r="C1171" s="11">
        <v>67.735447231424516</v>
      </c>
      <c r="D1171" s="11">
        <v>36.023582344271212</v>
      </c>
      <c r="E1171" s="11">
        <v>15.902407727540059</v>
      </c>
    </row>
    <row r="1172" spans="1:5">
      <c r="A1172" s="164">
        <v>39689</v>
      </c>
      <c r="B1172" s="11">
        <v>100.07982672096057</v>
      </c>
      <c r="C1172" s="11">
        <v>67.262186464742086</v>
      </c>
      <c r="D1172" s="11">
        <v>35.111317973780167</v>
      </c>
      <c r="E1172" s="11">
        <v>14.31181051843666</v>
      </c>
    </row>
    <row r="1173" spans="1:5">
      <c r="A1173" s="164">
        <v>39692</v>
      </c>
      <c r="B1173" s="11">
        <v>98.987049389257194</v>
      </c>
      <c r="C1173" s="11">
        <v>67.246411105852658</v>
      </c>
      <c r="D1173" s="11">
        <v>35.506942828329848</v>
      </c>
      <c r="E1173" s="11">
        <v>14.31181051843666</v>
      </c>
    </row>
    <row r="1174" spans="1:5">
      <c r="A1174" s="164">
        <v>39693</v>
      </c>
      <c r="B1174" s="11">
        <v>100.91190877408242</v>
      </c>
      <c r="C1174" s="11">
        <v>68.228427196718727</v>
      </c>
      <c r="D1174" s="11">
        <v>37.981537506787696</v>
      </c>
      <c r="E1174" s="11">
        <v>13.843987809876843</v>
      </c>
    </row>
    <row r="1175" spans="1:5">
      <c r="A1175" s="164">
        <v>39694</v>
      </c>
      <c r="B1175" s="11">
        <v>98.286749259334243</v>
      </c>
      <c r="C1175" s="11">
        <v>64.671083767155707</v>
      </c>
      <c r="D1175" s="11">
        <v>36.645721821425809</v>
      </c>
      <c r="E1175" s="11">
        <v>13.61230418278056</v>
      </c>
    </row>
    <row r="1176" spans="1:5">
      <c r="A1176" s="164">
        <v>39695</v>
      </c>
      <c r="B1176" s="11">
        <v>95.946216926272271</v>
      </c>
      <c r="C1176" s="11">
        <v>59.161539675027605</v>
      </c>
      <c r="D1176" s="11">
        <v>31.957179427507569</v>
      </c>
      <c r="E1176" s="11">
        <v>10.2127925005792</v>
      </c>
    </row>
    <row r="1177" spans="1:5">
      <c r="A1177" s="164">
        <v>39696</v>
      </c>
      <c r="B1177" s="11">
        <v>92.968968612856997</v>
      </c>
      <c r="C1177" s="11">
        <v>55.008676447389185</v>
      </c>
      <c r="D1177" s="11">
        <v>27.997827941975029</v>
      </c>
      <c r="E1177" s="11">
        <v>10.701110299228308</v>
      </c>
    </row>
    <row r="1178" spans="1:5">
      <c r="A1178" s="164">
        <v>39699</v>
      </c>
      <c r="B1178" s="11">
        <v>95.565952071040954</v>
      </c>
      <c r="C1178" s="11">
        <v>59.082662880580536</v>
      </c>
      <c r="D1178" s="11">
        <v>32.79807617717789</v>
      </c>
      <c r="E1178" s="11">
        <v>12.971609844771963</v>
      </c>
    </row>
    <row r="1179" spans="1:5">
      <c r="A1179" s="164">
        <v>39700</v>
      </c>
      <c r="B1179" s="11">
        <v>90.744482734028239</v>
      </c>
      <c r="C1179" s="11">
        <v>55.982804858810532</v>
      </c>
      <c r="D1179" s="11">
        <v>31.347451710495704</v>
      </c>
      <c r="E1179" s="11">
        <v>9.1149685444921644</v>
      </c>
    </row>
    <row r="1180" spans="1:5">
      <c r="A1180" s="164">
        <v>39701</v>
      </c>
      <c r="B1180" s="11">
        <v>88.705736400073221</v>
      </c>
      <c r="C1180" s="11">
        <v>54.444707367092604</v>
      </c>
      <c r="D1180" s="11">
        <v>30.374680009308836</v>
      </c>
      <c r="E1180" s="11">
        <v>9.7859599721979595</v>
      </c>
    </row>
    <row r="1181" spans="1:5">
      <c r="A1181" s="164">
        <v>39702</v>
      </c>
      <c r="B1181" s="11">
        <v>88.739710241128904</v>
      </c>
      <c r="C1181" s="11">
        <v>52.023189777567445</v>
      </c>
      <c r="D1181" s="11">
        <v>28.408967496703131</v>
      </c>
      <c r="E1181" s="11">
        <v>11.301705547931771</v>
      </c>
    </row>
    <row r="1182" spans="1:5">
      <c r="A1182" s="164">
        <v>39703</v>
      </c>
      <c r="B1182" s="11">
        <v>88.646722051869801</v>
      </c>
      <c r="C1182" s="11">
        <v>54.531471840984381</v>
      </c>
      <c r="D1182" s="11">
        <v>31.532076642618883</v>
      </c>
      <c r="E1182" s="11">
        <v>11.537844629395307</v>
      </c>
    </row>
    <row r="1183" spans="1:5">
      <c r="A1183" s="164">
        <v>39706</v>
      </c>
      <c r="B1183" s="11">
        <v>85.380080215924664</v>
      </c>
      <c r="C1183" s="11">
        <v>49.747594257769357</v>
      </c>
      <c r="D1183" s="11">
        <v>27.623923667675133</v>
      </c>
      <c r="E1183" s="11">
        <v>6.2804084760563903</v>
      </c>
    </row>
    <row r="1184" spans="1:5">
      <c r="A1184" s="164">
        <v>39707</v>
      </c>
      <c r="B1184" s="11">
        <v>83.1050916634495</v>
      </c>
      <c r="C1184" s="11">
        <v>47.598201609086601</v>
      </c>
      <c r="D1184" s="11">
        <v>25.499961213249556</v>
      </c>
      <c r="E1184" s="11">
        <v>8.1427884015611802</v>
      </c>
    </row>
    <row r="1185" spans="1:5">
      <c r="A1185" s="164">
        <v>39708</v>
      </c>
      <c r="B1185" s="11">
        <v>80.774583294962184</v>
      </c>
      <c r="C1185" s="11">
        <v>45.910238207919242</v>
      </c>
      <c r="D1185" s="11">
        <v>20.916918780544574</v>
      </c>
      <c r="E1185" s="11">
        <v>3.0448575145693422</v>
      </c>
    </row>
    <row r="1186" spans="1:5">
      <c r="A1186" s="164">
        <v>39709</v>
      </c>
      <c r="B1186" s="11">
        <v>83.284416056421591</v>
      </c>
      <c r="C1186" s="11">
        <v>47.247199873797136</v>
      </c>
      <c r="D1186" s="11">
        <v>21.252036304398423</v>
      </c>
      <c r="E1186" s="11">
        <v>7.5110049722870702</v>
      </c>
    </row>
    <row r="1187" spans="1:5">
      <c r="A1187" s="164">
        <v>39710</v>
      </c>
      <c r="B1187" s="11">
        <v>92.868700391727614</v>
      </c>
      <c r="C1187" s="11">
        <v>57.280328127464905</v>
      </c>
      <c r="D1187" s="11">
        <v>32.141804359630768</v>
      </c>
      <c r="E1187" s="11">
        <v>11.839033344620475</v>
      </c>
    </row>
    <row r="1188" spans="1:5">
      <c r="A1188" s="164">
        <v>39713</v>
      </c>
      <c r="B1188" s="11">
        <v>99.064891957783047</v>
      </c>
      <c r="C1188" s="11">
        <v>56.728190566335378</v>
      </c>
      <c r="D1188" s="11">
        <v>29.769606702350476</v>
      </c>
      <c r="E1188" s="11">
        <v>7.5626882429470061</v>
      </c>
    </row>
    <row r="1189" spans="1:5">
      <c r="A1189" s="164">
        <v>39714</v>
      </c>
      <c r="B1189" s="11">
        <v>98.155930639571054</v>
      </c>
      <c r="C1189" s="11">
        <v>52.22826944312984</v>
      </c>
      <c r="D1189" s="11">
        <v>27.392754635016693</v>
      </c>
      <c r="E1189" s="11">
        <v>5.8811997647520089</v>
      </c>
    </row>
    <row r="1190" spans="1:5">
      <c r="A1190" s="164">
        <v>39715</v>
      </c>
      <c r="B1190" s="11">
        <v>100.6685331643578</v>
      </c>
      <c r="C1190" s="11">
        <v>51.999526739233325</v>
      </c>
      <c r="D1190" s="11">
        <v>26.708556357148417</v>
      </c>
      <c r="E1190" s="11">
        <v>5.6717934094918876</v>
      </c>
    </row>
    <row r="1191" spans="1:5">
      <c r="A1191" s="164">
        <v>39716</v>
      </c>
      <c r="B1191" s="11">
        <v>105.06980920641304</v>
      </c>
      <c r="C1191" s="11">
        <v>52.977598990377025</v>
      </c>
      <c r="D1191" s="11">
        <v>29.836319913117691</v>
      </c>
      <c r="E1191" s="11">
        <v>7.7489262354974997</v>
      </c>
    </row>
    <row r="1192" spans="1:5">
      <c r="A1192" s="164">
        <v>39717</v>
      </c>
      <c r="B1192" s="11">
        <v>103.39971769682343</v>
      </c>
      <c r="C1192" s="11">
        <v>49.420255560814006</v>
      </c>
      <c r="D1192" s="11">
        <v>27.434644325498418</v>
      </c>
      <c r="E1192" s="11">
        <v>8.1133824027374271</v>
      </c>
    </row>
    <row r="1193" spans="1:5">
      <c r="A1193" s="164">
        <v>39720</v>
      </c>
      <c r="B1193" s="11">
        <v>93.589050563718672</v>
      </c>
      <c r="C1193" s="11">
        <v>41.497081558605444</v>
      </c>
      <c r="D1193" s="11">
        <v>20.134977891552261</v>
      </c>
      <c r="E1193" s="11">
        <v>-1.4079235800466892</v>
      </c>
    </row>
    <row r="1194" spans="1:5">
      <c r="A1194" s="164">
        <v>39721</v>
      </c>
      <c r="B1194" s="11">
        <v>61.476673940511184</v>
      </c>
      <c r="C1194" s="11">
        <v>38.487931850449584</v>
      </c>
      <c r="D1194" s="11">
        <v>19.228919401132583</v>
      </c>
      <c r="E1194" s="11">
        <v>3.9332751153962562</v>
      </c>
    </row>
  </sheetData>
  <pageMargins left="0.7" right="0.7" top="0.75" bottom="0.75" header="0.3" footer="0.3"/>
  <pageSetup paperSize="9" orientation="portrait" r:id="rId1"/>
</worksheet>
</file>

<file path=xl/worksheets/sheet30.xml><?xml version="1.0" encoding="utf-8"?>
<worksheet xmlns="http://schemas.openxmlformats.org/spreadsheetml/2006/main" xmlns:r="http://schemas.openxmlformats.org/officeDocument/2006/relationships">
  <sheetPr codeName="Sheet59"/>
  <dimension ref="A1:E1743"/>
  <sheetViews>
    <sheetView workbookViewId="0"/>
  </sheetViews>
  <sheetFormatPr defaultRowHeight="15"/>
  <cols>
    <col min="1" max="1" width="14.7109375" style="9" customWidth="1"/>
    <col min="2" max="3" width="24.7109375" style="9" customWidth="1"/>
    <col min="4" max="5" width="11.140625" style="9" customWidth="1"/>
    <col min="6" max="16384" width="9.140625" style="9"/>
  </cols>
  <sheetData>
    <row r="1" spans="1:4" ht="15.75">
      <c r="B1" s="31" t="s">
        <v>15</v>
      </c>
    </row>
    <row r="2" spans="1:4" ht="15.75">
      <c r="B2" s="31" t="s">
        <v>954</v>
      </c>
    </row>
    <row r="3" spans="1:4">
      <c r="B3" s="9" t="s">
        <v>449</v>
      </c>
    </row>
    <row r="4" spans="1:4" ht="15.75">
      <c r="A4" s="38" t="s">
        <v>14</v>
      </c>
      <c r="B4" s="9" t="s">
        <v>450</v>
      </c>
    </row>
    <row r="5" spans="1:4" ht="15.75">
      <c r="A5" s="38" t="s">
        <v>12</v>
      </c>
    </row>
    <row r="6" spans="1:4" ht="15.75">
      <c r="A6" s="38" t="s">
        <v>11</v>
      </c>
    </row>
    <row r="7" spans="1:4" ht="15.75">
      <c r="A7" s="38" t="s">
        <v>10</v>
      </c>
    </row>
    <row r="8" spans="1:4" ht="15.75">
      <c r="A8" s="38" t="s">
        <v>9</v>
      </c>
      <c r="B8" s="11" t="s">
        <v>451</v>
      </c>
    </row>
    <row r="9" spans="1:4" ht="15.75">
      <c r="A9" s="38" t="s">
        <v>7</v>
      </c>
      <c r="B9" s="6" t="s">
        <v>39</v>
      </c>
    </row>
    <row r="10" spans="1:4" s="6" customFormat="1" ht="15.75">
      <c r="A10" s="67" t="s">
        <v>5</v>
      </c>
      <c r="B10" s="9" t="s">
        <v>452</v>
      </c>
    </row>
    <row r="11" spans="1:4" s="20" customFormat="1" ht="16.5" thickBot="1">
      <c r="A11" s="51" t="s">
        <v>4</v>
      </c>
    </row>
    <row r="12" spans="1:4" s="16" customFormat="1" ht="30">
      <c r="A12" s="65" t="s">
        <v>3</v>
      </c>
      <c r="B12" s="166" t="s">
        <v>453</v>
      </c>
      <c r="C12" s="166" t="s">
        <v>454</v>
      </c>
      <c r="D12" s="47"/>
    </row>
    <row r="13" spans="1:4">
      <c r="A13" s="168">
        <v>37991</v>
      </c>
      <c r="B13" s="167">
        <v>2064.6999999999998</v>
      </c>
      <c r="C13" s="9">
        <v>1.4804188906544465E-3</v>
      </c>
      <c r="D13" s="165"/>
    </row>
    <row r="14" spans="1:4">
      <c r="A14" s="168">
        <v>37992</v>
      </c>
      <c r="B14" s="167">
        <v>2070.15</v>
      </c>
      <c r="C14" s="9">
        <v>-5.0224780855790459E-3</v>
      </c>
      <c r="D14" s="165"/>
    </row>
    <row r="15" spans="1:4">
      <c r="A15" s="168">
        <v>37993</v>
      </c>
      <c r="B15" s="167">
        <v>2074.9499999999998</v>
      </c>
      <c r="C15" s="9">
        <v>-5.3329112975818238E-3</v>
      </c>
      <c r="D15" s="165"/>
    </row>
    <row r="16" spans="1:4">
      <c r="A16" s="168">
        <v>37994</v>
      </c>
      <c r="B16" s="167">
        <v>2089.91</v>
      </c>
      <c r="C16" s="9">
        <v>-5.3320053878560111E-3</v>
      </c>
      <c r="D16" s="165"/>
    </row>
    <row r="17" spans="1:5">
      <c r="A17" s="168">
        <v>37995</v>
      </c>
      <c r="B17" s="167">
        <v>2106.4299999999998</v>
      </c>
      <c r="C17" s="9">
        <v>-4.2480524484269453E-3</v>
      </c>
      <c r="D17" s="165"/>
    </row>
    <row r="18" spans="1:5">
      <c r="A18" s="168">
        <v>37996</v>
      </c>
      <c r="B18" s="167">
        <v>2106.4299999999998</v>
      </c>
      <c r="C18" s="9">
        <v>-4.2480524484269453E-3</v>
      </c>
      <c r="D18" s="165"/>
    </row>
    <row r="19" spans="1:5">
      <c r="A19" s="168">
        <v>37997</v>
      </c>
      <c r="B19" s="167">
        <v>2106.4299999999998</v>
      </c>
      <c r="C19" s="9">
        <v>-4.2480524484269453E-3</v>
      </c>
      <c r="D19" s="165"/>
    </row>
    <row r="20" spans="1:5">
      <c r="A20" s="168">
        <v>37998</v>
      </c>
      <c r="B20" s="167">
        <v>2144.38</v>
      </c>
      <c r="C20" s="9">
        <v>0.87541951618734271</v>
      </c>
      <c r="D20" s="165"/>
    </row>
    <row r="21" spans="1:5">
      <c r="A21" s="168">
        <v>37999</v>
      </c>
      <c r="B21" s="167">
        <v>2197.67</v>
      </c>
      <c r="C21" s="9">
        <v>0.94466230442627008</v>
      </c>
      <c r="D21" s="165"/>
    </row>
    <row r="22" spans="1:5">
      <c r="A22" s="168">
        <v>38000</v>
      </c>
      <c r="B22" s="167">
        <v>2192.0300000000002</v>
      </c>
      <c r="C22" s="9">
        <v>0.94531787539594081</v>
      </c>
      <c r="D22" s="165"/>
    </row>
    <row r="23" spans="1:5">
      <c r="A23" s="168">
        <v>38001</v>
      </c>
      <c r="B23" s="167">
        <v>2213.4499999999998</v>
      </c>
      <c r="C23" s="9">
        <v>1.1360280988027973</v>
      </c>
      <c r="D23" s="165"/>
    </row>
    <row r="24" spans="1:5">
      <c r="A24" s="168">
        <v>38002</v>
      </c>
      <c r="B24" s="167">
        <v>2229.67</v>
      </c>
      <c r="C24" s="9">
        <v>2.3758561807622636</v>
      </c>
      <c r="D24" s="82"/>
      <c r="E24" s="82"/>
    </row>
    <row r="25" spans="1:5">
      <c r="A25" s="168">
        <v>38003</v>
      </c>
      <c r="B25" s="167">
        <v>2229.67</v>
      </c>
      <c r="C25" s="9">
        <v>2.3758561807622636</v>
      </c>
      <c r="D25" s="82"/>
      <c r="E25" s="82"/>
    </row>
    <row r="26" spans="1:5">
      <c r="A26" s="168">
        <v>38004</v>
      </c>
      <c r="B26" s="167">
        <v>2229.67</v>
      </c>
      <c r="C26" s="9">
        <v>2.3758561807622636</v>
      </c>
      <c r="D26" s="82"/>
      <c r="E26" s="82"/>
    </row>
    <row r="27" spans="1:5">
      <c r="A27" s="168">
        <v>38005</v>
      </c>
      <c r="B27" s="167">
        <v>2242.54</v>
      </c>
      <c r="C27" s="9">
        <v>2.3516180911950988</v>
      </c>
      <c r="D27" s="82"/>
      <c r="E27" s="82"/>
    </row>
    <row r="28" spans="1:5">
      <c r="A28" s="168">
        <v>38006</v>
      </c>
      <c r="B28" s="167">
        <v>2259.67</v>
      </c>
      <c r="C28" s="9">
        <v>2.3713717082426271</v>
      </c>
      <c r="D28" s="82"/>
      <c r="E28" s="82"/>
    </row>
    <row r="29" spans="1:5">
      <c r="A29" s="168">
        <v>38007</v>
      </c>
      <c r="B29" s="167">
        <v>2277.58</v>
      </c>
      <c r="C29" s="9">
        <v>2.2898082304684415</v>
      </c>
      <c r="D29" s="82"/>
      <c r="E29" s="82"/>
    </row>
    <row r="30" spans="1:5">
      <c r="A30" s="168">
        <v>38008</v>
      </c>
      <c r="B30" s="167">
        <v>2300.8200000000002</v>
      </c>
      <c r="C30" s="9">
        <v>2.2311551714317077</v>
      </c>
      <c r="D30" s="82"/>
      <c r="E30" s="82"/>
    </row>
    <row r="31" spans="1:5">
      <c r="A31" s="168">
        <v>38009</v>
      </c>
      <c r="B31" s="167">
        <v>2300.96</v>
      </c>
      <c r="C31" s="9">
        <v>2.2209287148434949</v>
      </c>
      <c r="D31" s="82"/>
      <c r="E31" s="82"/>
    </row>
    <row r="32" spans="1:5">
      <c r="A32" s="168">
        <v>38010</v>
      </c>
      <c r="B32" s="167">
        <v>2300.96</v>
      </c>
      <c r="C32" s="9">
        <v>2.2209287148434949</v>
      </c>
      <c r="D32" s="82"/>
      <c r="E32" s="82"/>
    </row>
    <row r="33" spans="1:5">
      <c r="A33" s="168">
        <v>38011</v>
      </c>
      <c r="B33" s="167">
        <v>2300.96</v>
      </c>
      <c r="C33" s="9">
        <v>2.2209287148434949</v>
      </c>
      <c r="D33" s="82"/>
      <c r="E33" s="82"/>
    </row>
    <row r="34" spans="1:5">
      <c r="A34" s="168">
        <v>38012</v>
      </c>
      <c r="B34" s="167">
        <v>2336.81</v>
      </c>
      <c r="C34" s="9">
        <v>2.4313467023926316</v>
      </c>
      <c r="D34" s="82"/>
      <c r="E34" s="82"/>
    </row>
    <row r="35" spans="1:5">
      <c r="A35" s="168">
        <v>38013</v>
      </c>
      <c r="B35" s="167">
        <v>2315.37</v>
      </c>
      <c r="C35" s="9">
        <v>2.4406520187269636</v>
      </c>
      <c r="D35" s="82"/>
      <c r="E35" s="82"/>
    </row>
    <row r="36" spans="1:5">
      <c r="A36" s="168">
        <v>38014</v>
      </c>
      <c r="B36" s="167">
        <v>2315.29</v>
      </c>
      <c r="C36" s="9">
        <v>2.5917862190561127</v>
      </c>
      <c r="D36" s="82"/>
      <c r="E36" s="82"/>
    </row>
    <row r="37" spans="1:5">
      <c r="A37" s="168">
        <v>38015</v>
      </c>
      <c r="B37" s="167">
        <v>2325.81</v>
      </c>
      <c r="C37" s="9">
        <v>2.5557685056787958</v>
      </c>
      <c r="D37" s="82"/>
      <c r="E37" s="82"/>
    </row>
    <row r="38" spans="1:5">
      <c r="A38" s="168">
        <v>38016</v>
      </c>
      <c r="B38" s="167">
        <v>2314.52</v>
      </c>
      <c r="C38" s="9">
        <v>2.5721736896701199</v>
      </c>
      <c r="D38" s="82"/>
      <c r="E38" s="82"/>
    </row>
    <row r="39" spans="1:5">
      <c r="A39" s="168">
        <v>38017</v>
      </c>
      <c r="B39" s="167">
        <v>2314.52</v>
      </c>
      <c r="C39" s="9">
        <v>2.5721736896701199</v>
      </c>
      <c r="D39" s="82"/>
      <c r="E39" s="82"/>
    </row>
    <row r="40" spans="1:5">
      <c r="A40" s="168">
        <v>38018</v>
      </c>
      <c r="B40" s="167">
        <v>2314.52</v>
      </c>
      <c r="C40" s="9">
        <v>2.5571036130376208</v>
      </c>
      <c r="D40" s="82"/>
      <c r="E40" s="82"/>
    </row>
    <row r="41" spans="1:5">
      <c r="A41" s="168">
        <v>38019</v>
      </c>
      <c r="B41" s="167">
        <v>2301.46</v>
      </c>
      <c r="C41" s="9">
        <v>2.5254282047354288</v>
      </c>
      <c r="D41" s="82"/>
      <c r="E41" s="82"/>
    </row>
    <row r="42" spans="1:5">
      <c r="A42" s="168">
        <v>38020</v>
      </c>
      <c r="B42" s="167">
        <v>2290.3000000000002</v>
      </c>
      <c r="C42" s="9">
        <v>3.3426628057593515</v>
      </c>
      <c r="D42" s="82"/>
      <c r="E42" s="82"/>
    </row>
    <row r="43" spans="1:5">
      <c r="A43" s="168">
        <v>38021</v>
      </c>
      <c r="B43" s="167">
        <v>2280.2000000000003</v>
      </c>
      <c r="C43" s="9">
        <v>3.3678230180150059</v>
      </c>
      <c r="D43" s="82"/>
      <c r="E43" s="82"/>
    </row>
    <row r="44" spans="1:5">
      <c r="A44" s="168">
        <v>38022</v>
      </c>
      <c r="B44" s="167">
        <v>2275.62</v>
      </c>
      <c r="C44" s="9">
        <v>3.325889882468807</v>
      </c>
      <c r="D44" s="82"/>
      <c r="E44" s="82"/>
    </row>
    <row r="45" spans="1:5">
      <c r="A45" s="168">
        <v>38023</v>
      </c>
      <c r="B45" s="167">
        <v>2288.09</v>
      </c>
      <c r="C45" s="9">
        <v>3.3004613785958368</v>
      </c>
    </row>
    <row r="46" spans="1:5">
      <c r="A46" s="168">
        <v>38024</v>
      </c>
      <c r="B46" s="167">
        <v>2288.09</v>
      </c>
      <c r="C46" s="9">
        <v>3.3004613785958368</v>
      </c>
    </row>
    <row r="47" spans="1:5">
      <c r="A47" s="168">
        <v>38025</v>
      </c>
      <c r="B47" s="167">
        <v>2288.09</v>
      </c>
      <c r="C47" s="9">
        <v>3.3004613785958368</v>
      </c>
    </row>
    <row r="48" spans="1:5">
      <c r="A48" s="168">
        <v>38026</v>
      </c>
      <c r="B48" s="167">
        <v>2306.94</v>
      </c>
      <c r="C48" s="9">
        <v>3.3356908731458206</v>
      </c>
    </row>
    <row r="49" spans="1:3">
      <c r="A49" s="168">
        <v>38027</v>
      </c>
      <c r="B49" s="167">
        <v>2311.94</v>
      </c>
      <c r="C49" s="9">
        <v>3.3580088647159716</v>
      </c>
    </row>
    <row r="50" spans="1:3">
      <c r="A50" s="168">
        <v>38028</v>
      </c>
      <c r="B50" s="167">
        <v>2336.379457</v>
      </c>
      <c r="C50" s="9">
        <v>3.4604518796717971</v>
      </c>
    </row>
    <row r="51" spans="1:3">
      <c r="A51" s="168">
        <v>38029</v>
      </c>
      <c r="B51" s="167">
        <v>2344.9312730000001</v>
      </c>
      <c r="C51" s="9">
        <v>3.4708625627659235</v>
      </c>
    </row>
    <row r="52" spans="1:3">
      <c r="A52" s="168">
        <v>38030</v>
      </c>
      <c r="B52" s="167">
        <v>2370.904223</v>
      </c>
      <c r="C52" s="9">
        <v>3.4826254239585701</v>
      </c>
    </row>
    <row r="53" spans="1:3">
      <c r="A53" s="168">
        <v>38031</v>
      </c>
      <c r="B53" s="167">
        <v>2370.904223</v>
      </c>
      <c r="C53" s="9">
        <v>3.4826254239585701</v>
      </c>
    </row>
    <row r="54" spans="1:3">
      <c r="A54" s="168">
        <v>38032</v>
      </c>
      <c r="B54" s="167">
        <v>2370.904223</v>
      </c>
      <c r="C54" s="9">
        <v>3.4826254239585701</v>
      </c>
    </row>
    <row r="55" spans="1:3">
      <c r="A55" s="168">
        <v>38033</v>
      </c>
      <c r="B55" s="167">
        <v>2358.1579230399998</v>
      </c>
      <c r="C55" s="9">
        <v>3.2788034018135068</v>
      </c>
    </row>
    <row r="56" spans="1:3">
      <c r="A56" s="168">
        <v>38034</v>
      </c>
      <c r="B56" s="167">
        <v>2374.04776158</v>
      </c>
      <c r="C56" s="9">
        <v>3.1895203733132322</v>
      </c>
    </row>
    <row r="57" spans="1:3">
      <c r="A57" s="168">
        <v>38035</v>
      </c>
      <c r="B57" s="167">
        <v>2404.20818788</v>
      </c>
      <c r="C57" s="9">
        <v>3.2045544058317859</v>
      </c>
    </row>
    <row r="58" spans="1:3">
      <c r="A58" s="168">
        <v>38036</v>
      </c>
      <c r="B58" s="167">
        <v>2391.39210465</v>
      </c>
      <c r="C58" s="9">
        <v>3.2319602278052182</v>
      </c>
    </row>
    <row r="59" spans="1:3">
      <c r="A59" s="168">
        <v>38037</v>
      </c>
      <c r="B59" s="167">
        <v>2411.3754923800002</v>
      </c>
      <c r="C59" s="9">
        <v>3.2248704093239153</v>
      </c>
    </row>
    <row r="60" spans="1:3">
      <c r="A60" s="168">
        <v>38038</v>
      </c>
      <c r="B60" s="167">
        <v>2411.3754923800002</v>
      </c>
      <c r="C60" s="9">
        <v>3.2248704093239153</v>
      </c>
    </row>
    <row r="61" spans="1:3">
      <c r="A61" s="168">
        <v>38039</v>
      </c>
      <c r="B61" s="167">
        <v>2411.3754923800002</v>
      </c>
      <c r="C61" s="9">
        <v>3.2248704093239153</v>
      </c>
    </row>
    <row r="62" spans="1:3">
      <c r="A62" s="168">
        <v>38040</v>
      </c>
      <c r="B62" s="167">
        <v>2424.17162315</v>
      </c>
      <c r="C62" s="9">
        <v>3.5562888039078921</v>
      </c>
    </row>
    <row r="63" spans="1:3">
      <c r="A63" s="168">
        <v>38041</v>
      </c>
      <c r="B63" s="167">
        <v>2434.6003992400001</v>
      </c>
      <c r="C63" s="9">
        <v>4.3801380974274462</v>
      </c>
    </row>
    <row r="64" spans="1:3">
      <c r="A64" s="168">
        <v>38042</v>
      </c>
      <c r="B64" s="167">
        <v>2452.2197774900001</v>
      </c>
      <c r="C64" s="9">
        <v>4.4273981919971108</v>
      </c>
    </row>
    <row r="65" spans="1:3">
      <c r="A65" s="168">
        <v>38043</v>
      </c>
      <c r="B65" s="167">
        <v>2475.2320276599989</v>
      </c>
      <c r="C65" s="9">
        <v>4.4929353185667553</v>
      </c>
    </row>
    <row r="66" spans="1:3">
      <c r="A66" s="168">
        <v>38044</v>
      </c>
      <c r="B66" s="167">
        <v>2538.26177972</v>
      </c>
      <c r="C66" s="9">
        <v>4.4431524591356348</v>
      </c>
    </row>
    <row r="67" spans="1:3">
      <c r="A67" s="168">
        <v>38045</v>
      </c>
      <c r="B67" s="167">
        <v>2538.26177972</v>
      </c>
      <c r="C67" s="9">
        <v>4.4431524591356348</v>
      </c>
    </row>
    <row r="68" spans="1:3">
      <c r="A68" s="168">
        <v>38046</v>
      </c>
      <c r="B68" s="167">
        <v>2538.26177972</v>
      </c>
      <c r="C68" s="9">
        <v>4.4431524591356348</v>
      </c>
    </row>
    <row r="69" spans="1:3">
      <c r="A69" s="168">
        <v>38047</v>
      </c>
      <c r="B69" s="167">
        <v>2489.71004657</v>
      </c>
      <c r="C69" s="9">
        <v>4.4195793423969247</v>
      </c>
    </row>
    <row r="70" spans="1:3">
      <c r="A70" s="168">
        <v>38048</v>
      </c>
      <c r="B70" s="167">
        <v>2435.4883352100001</v>
      </c>
      <c r="C70" s="9">
        <v>4.5062377603757291</v>
      </c>
    </row>
    <row r="71" spans="1:3">
      <c r="A71" s="168">
        <v>38049</v>
      </c>
      <c r="B71" s="167">
        <v>2465.35345697</v>
      </c>
      <c r="C71" s="9">
        <v>4.5084589693664991</v>
      </c>
    </row>
    <row r="72" spans="1:3">
      <c r="A72" s="168">
        <v>38050</v>
      </c>
      <c r="B72" s="167">
        <v>2481.9265945900001</v>
      </c>
      <c r="C72" s="9">
        <v>4.5183745341923283</v>
      </c>
    </row>
    <row r="73" spans="1:3">
      <c r="A73" s="168">
        <v>38051</v>
      </c>
      <c r="B73" s="167">
        <v>2483.3022371799998</v>
      </c>
      <c r="C73" s="9">
        <v>5.6070251183833255</v>
      </c>
    </row>
    <row r="74" spans="1:3">
      <c r="A74" s="168">
        <v>38052</v>
      </c>
      <c r="B74" s="167">
        <v>2483.3022371799998</v>
      </c>
      <c r="C74" s="9">
        <v>5.6070251183833255</v>
      </c>
    </row>
    <row r="75" spans="1:3">
      <c r="A75" s="168">
        <v>38053</v>
      </c>
      <c r="B75" s="167">
        <v>2483.3022371799998</v>
      </c>
      <c r="C75" s="9">
        <v>5.6070251183833255</v>
      </c>
    </row>
    <row r="76" spans="1:3">
      <c r="A76" s="168">
        <v>38054</v>
      </c>
      <c r="B76" s="167">
        <v>2466.0704340799998</v>
      </c>
      <c r="C76" s="9">
        <v>5.5727154508691843</v>
      </c>
    </row>
    <row r="77" spans="1:3">
      <c r="A77" s="168">
        <v>38055</v>
      </c>
      <c r="B77" s="167">
        <v>2414.8671687699998</v>
      </c>
      <c r="C77" s="9">
        <v>5.5329315261742069</v>
      </c>
    </row>
    <row r="78" spans="1:3">
      <c r="A78" s="168">
        <v>38056</v>
      </c>
      <c r="B78" s="167">
        <v>2426.611990500001</v>
      </c>
      <c r="C78" s="9">
        <v>5.5772680819477705</v>
      </c>
    </row>
    <row r="79" spans="1:3">
      <c r="A79" s="168">
        <v>38057</v>
      </c>
      <c r="B79" s="167">
        <v>2442.08256063</v>
      </c>
      <c r="C79" s="9">
        <v>5.5772307344767009</v>
      </c>
    </row>
    <row r="80" spans="1:3">
      <c r="A80" s="168">
        <v>38058</v>
      </c>
      <c r="B80" s="167">
        <v>2455.3204256499989</v>
      </c>
      <c r="C80" s="9">
        <v>5.5883372919327181</v>
      </c>
    </row>
    <row r="81" spans="1:3">
      <c r="A81" s="168">
        <v>38059</v>
      </c>
      <c r="B81" s="167">
        <v>2455.3204256499989</v>
      </c>
      <c r="C81" s="9">
        <v>5.5883372919327181</v>
      </c>
    </row>
    <row r="82" spans="1:3">
      <c r="A82" s="168">
        <v>38060</v>
      </c>
      <c r="B82" s="167">
        <v>2455.3204256499989</v>
      </c>
      <c r="C82" s="9">
        <v>5.5883372919327181</v>
      </c>
    </row>
    <row r="83" spans="1:3">
      <c r="A83" s="168">
        <v>38061</v>
      </c>
      <c r="B83" s="167">
        <v>2442.1936739100001</v>
      </c>
      <c r="C83" s="9">
        <v>5.6046626348484461</v>
      </c>
    </row>
    <row r="84" spans="1:3">
      <c r="A84" s="168">
        <v>38062</v>
      </c>
      <c r="B84" s="167">
        <v>2446.8295536000001</v>
      </c>
      <c r="C84" s="9">
        <v>5.5934862285953741</v>
      </c>
    </row>
    <row r="85" spans="1:3">
      <c r="A85" s="168">
        <v>38063</v>
      </c>
      <c r="B85" s="167">
        <v>2462.3382700799998</v>
      </c>
      <c r="C85" s="9">
        <v>5.5963187609849578</v>
      </c>
    </row>
    <row r="86" spans="1:3">
      <c r="A86" s="168">
        <v>38064</v>
      </c>
      <c r="B86" s="167">
        <v>2469.4566760500002</v>
      </c>
      <c r="C86" s="9">
        <v>5.5915362317753896</v>
      </c>
    </row>
    <row r="87" spans="1:3">
      <c r="A87" s="168">
        <v>38065</v>
      </c>
      <c r="B87" s="167">
        <v>2470.0123416500001</v>
      </c>
      <c r="C87" s="9">
        <v>5.6122094361307306</v>
      </c>
    </row>
    <row r="88" spans="1:3">
      <c r="A88" s="168">
        <v>38066</v>
      </c>
      <c r="B88" s="167">
        <v>2470.0123416500001</v>
      </c>
      <c r="C88" s="9">
        <v>5.6122094361307306</v>
      </c>
    </row>
    <row r="89" spans="1:3">
      <c r="A89" s="168">
        <v>38067</v>
      </c>
      <c r="B89" s="167">
        <v>2470.0123416500001</v>
      </c>
      <c r="C89" s="9">
        <v>5.6122094361307306</v>
      </c>
    </row>
    <row r="90" spans="1:3">
      <c r="A90" s="168">
        <v>38068</v>
      </c>
      <c r="B90" s="167">
        <v>2475.1028586900002</v>
      </c>
      <c r="C90" s="9">
        <v>6.0031002831463729</v>
      </c>
    </row>
    <row r="91" spans="1:3">
      <c r="A91" s="168">
        <v>38069</v>
      </c>
      <c r="B91" s="167">
        <v>2480.4327471000001</v>
      </c>
      <c r="C91" s="9">
        <v>5.9856973177666024</v>
      </c>
    </row>
    <row r="92" spans="1:3">
      <c r="A92" s="168">
        <v>38070</v>
      </c>
      <c r="B92" s="167">
        <v>2492.9668319799998</v>
      </c>
      <c r="C92" s="9">
        <v>5.9800232666246762</v>
      </c>
    </row>
    <row r="93" spans="1:3">
      <c r="A93" s="168">
        <v>38071</v>
      </c>
      <c r="B93" s="167">
        <v>2481.9368953899998</v>
      </c>
      <c r="C93" s="9">
        <v>6.0067986632746564</v>
      </c>
    </row>
    <row r="94" spans="1:3">
      <c r="A94" s="168">
        <v>38072</v>
      </c>
      <c r="B94" s="167">
        <v>2472.18776166</v>
      </c>
      <c r="C94" s="9">
        <v>5.9770543103225524</v>
      </c>
    </row>
    <row r="95" spans="1:3">
      <c r="A95" s="168">
        <v>38073</v>
      </c>
      <c r="B95" s="167">
        <v>2472.18776166</v>
      </c>
      <c r="C95" s="9">
        <v>5.9770543103225524</v>
      </c>
    </row>
    <row r="96" spans="1:3">
      <c r="A96" s="168">
        <v>38074</v>
      </c>
      <c r="B96" s="167">
        <v>2472.18776166</v>
      </c>
      <c r="C96" s="9">
        <v>5.9770543103225524</v>
      </c>
    </row>
    <row r="97" spans="1:3">
      <c r="A97" s="168">
        <v>38075</v>
      </c>
      <c r="B97" s="167">
        <v>2475.6610280499999</v>
      </c>
      <c r="C97" s="9">
        <v>6.0497239651932659</v>
      </c>
    </row>
    <row r="98" spans="1:3">
      <c r="A98" s="168">
        <v>38076</v>
      </c>
      <c r="B98" s="167">
        <v>2486.4085301</v>
      </c>
      <c r="C98" s="9">
        <v>7.0950134547981119</v>
      </c>
    </row>
    <row r="99" spans="1:3">
      <c r="A99" s="168">
        <v>38077</v>
      </c>
      <c r="B99" s="167">
        <v>2483.9304943900011</v>
      </c>
      <c r="C99" s="9">
        <v>7.1175607072496652</v>
      </c>
    </row>
    <row r="100" spans="1:3">
      <c r="A100" s="168">
        <v>38078</v>
      </c>
      <c r="B100" s="167">
        <v>2521.7840563</v>
      </c>
      <c r="C100" s="9">
        <v>6.9338730934537729</v>
      </c>
    </row>
    <row r="101" spans="1:3">
      <c r="A101" s="168">
        <v>38079</v>
      </c>
      <c r="B101" s="167">
        <v>2530.5304147000002</v>
      </c>
      <c r="C101" s="9">
        <v>7.0139797259650001</v>
      </c>
    </row>
    <row r="102" spans="1:3">
      <c r="A102" s="168">
        <v>38080</v>
      </c>
      <c r="B102" s="167">
        <v>2530.5304147000002</v>
      </c>
      <c r="C102" s="9">
        <v>7.0139797259650001</v>
      </c>
    </row>
    <row r="103" spans="1:3">
      <c r="A103" s="168">
        <v>38081</v>
      </c>
      <c r="B103" s="167">
        <v>2530.5304147000002</v>
      </c>
      <c r="C103" s="9">
        <v>7.0139797259650001</v>
      </c>
    </row>
    <row r="104" spans="1:3">
      <c r="A104" s="168">
        <v>38082</v>
      </c>
      <c r="B104" s="167">
        <v>2536.4238572099998</v>
      </c>
      <c r="C104" s="9">
        <v>7.0263193204956735</v>
      </c>
    </row>
    <row r="105" spans="1:3">
      <c r="A105" s="168">
        <v>38083</v>
      </c>
      <c r="B105" s="167">
        <v>2551.2239406499998</v>
      </c>
      <c r="C105" s="9">
        <v>7.112092802385817</v>
      </c>
    </row>
    <row r="106" spans="1:3">
      <c r="A106" s="168">
        <v>38084</v>
      </c>
      <c r="B106" s="167">
        <v>2539.7652554000001</v>
      </c>
      <c r="C106" s="9">
        <v>7.0842366697106254</v>
      </c>
    </row>
    <row r="107" spans="1:3">
      <c r="A107" s="168">
        <v>38085</v>
      </c>
      <c r="B107" s="167">
        <v>2539.7652554000001</v>
      </c>
      <c r="C107" s="9">
        <v>7.0842366697106254</v>
      </c>
    </row>
    <row r="108" spans="1:3">
      <c r="A108" s="168">
        <v>38086</v>
      </c>
      <c r="B108" s="167">
        <v>2539.7652554000001</v>
      </c>
      <c r="C108" s="9">
        <v>7.0842366697106254</v>
      </c>
    </row>
    <row r="109" spans="1:3">
      <c r="A109" s="168">
        <v>38087</v>
      </c>
      <c r="B109" s="167">
        <v>2539.7652554000001</v>
      </c>
      <c r="C109" s="9">
        <v>7.0842366697106254</v>
      </c>
    </row>
    <row r="110" spans="1:3">
      <c r="A110" s="168">
        <v>38088</v>
      </c>
      <c r="B110" s="167">
        <v>2539.7652554000001</v>
      </c>
      <c r="C110" s="9">
        <v>7.0842366697106254</v>
      </c>
    </row>
    <row r="111" spans="1:3">
      <c r="A111" s="168">
        <v>38089</v>
      </c>
      <c r="B111" s="167">
        <v>2539.7652554000001</v>
      </c>
      <c r="C111" s="9">
        <v>7.0842366697106254</v>
      </c>
    </row>
    <row r="112" spans="1:3">
      <c r="A112" s="168">
        <v>38090</v>
      </c>
      <c r="B112" s="167">
        <v>2550.4995041799998</v>
      </c>
      <c r="C112" s="9">
        <v>7.0838067778254423</v>
      </c>
    </row>
    <row r="113" spans="1:3">
      <c r="A113" s="168">
        <v>38091</v>
      </c>
      <c r="B113" s="167">
        <v>2559.8196260200011</v>
      </c>
      <c r="C113" s="9">
        <v>7.0609532969469075</v>
      </c>
    </row>
    <row r="114" spans="1:3">
      <c r="A114" s="168">
        <v>38092</v>
      </c>
      <c r="B114" s="167">
        <v>2566.9805929099998</v>
      </c>
      <c r="C114" s="9">
        <v>7.0394461888279372</v>
      </c>
    </row>
    <row r="115" spans="1:3">
      <c r="A115" s="168">
        <v>38093</v>
      </c>
      <c r="B115" s="167">
        <v>2582.3173315899999</v>
      </c>
      <c r="C115" s="9">
        <v>7.0282945261547587</v>
      </c>
    </row>
    <row r="116" spans="1:3">
      <c r="A116" s="168">
        <v>38094</v>
      </c>
      <c r="B116" s="167">
        <v>2582.3173315899999</v>
      </c>
      <c r="C116" s="9">
        <v>7.0282945261547587</v>
      </c>
    </row>
    <row r="117" spans="1:3">
      <c r="A117" s="168">
        <v>38095</v>
      </c>
      <c r="B117" s="167">
        <v>2582.3173315899999</v>
      </c>
      <c r="C117" s="9">
        <v>7.0282945261547587</v>
      </c>
    </row>
    <row r="118" spans="1:3">
      <c r="A118" s="168">
        <v>38096</v>
      </c>
      <c r="B118" s="167">
        <v>2558.68210443</v>
      </c>
      <c r="C118" s="9">
        <v>7.0526230252329656</v>
      </c>
    </row>
    <row r="119" spans="1:3">
      <c r="A119" s="168">
        <v>38097</v>
      </c>
      <c r="B119" s="167">
        <v>2561.5007483300001</v>
      </c>
      <c r="C119" s="9">
        <v>7.0825648898115583</v>
      </c>
    </row>
    <row r="120" spans="1:3">
      <c r="A120" s="168">
        <v>38098</v>
      </c>
      <c r="B120" s="167">
        <v>2581.70241102</v>
      </c>
      <c r="C120" s="9">
        <v>7.1835252384471904</v>
      </c>
    </row>
    <row r="121" spans="1:3">
      <c r="A121" s="168">
        <v>38099</v>
      </c>
      <c r="B121" s="167">
        <v>2581.70241102</v>
      </c>
      <c r="C121" s="9">
        <v>7.1835252384471904</v>
      </c>
    </row>
    <row r="122" spans="1:3">
      <c r="A122" s="168">
        <v>38100</v>
      </c>
      <c r="B122" s="167">
        <v>2617.0286311300001</v>
      </c>
      <c r="C122" s="9">
        <v>7.2438230329488453</v>
      </c>
    </row>
    <row r="123" spans="1:3">
      <c r="A123" s="168">
        <v>38101</v>
      </c>
      <c r="B123" s="167">
        <v>2617.0286311300001</v>
      </c>
      <c r="C123" s="9">
        <v>7.2438230329488453</v>
      </c>
    </row>
    <row r="124" spans="1:3">
      <c r="A124" s="168">
        <v>38102</v>
      </c>
      <c r="B124" s="167">
        <v>2617.0286311300001</v>
      </c>
      <c r="C124" s="9">
        <v>7.2438230329488453</v>
      </c>
    </row>
    <row r="125" spans="1:3">
      <c r="A125" s="168">
        <v>38103</v>
      </c>
      <c r="B125" s="167">
        <v>2610.6952254600001</v>
      </c>
      <c r="C125" s="9">
        <v>7.2806672875199929</v>
      </c>
    </row>
    <row r="126" spans="1:3">
      <c r="A126" s="168">
        <v>38104</v>
      </c>
      <c r="B126" s="167">
        <v>2625.464523820001</v>
      </c>
      <c r="C126" s="9">
        <v>7.3011647916528446</v>
      </c>
    </row>
    <row r="127" spans="1:3">
      <c r="A127" s="168">
        <v>38105</v>
      </c>
      <c r="B127" s="167">
        <v>2644.98167126</v>
      </c>
      <c r="C127" s="9">
        <v>7.2713567585943801</v>
      </c>
    </row>
    <row r="128" spans="1:3">
      <c r="A128" s="168">
        <v>38106</v>
      </c>
      <c r="B128" s="167">
        <v>2629.176674320001</v>
      </c>
      <c r="C128" s="9">
        <v>7.2416141707746284</v>
      </c>
    </row>
    <row r="129" spans="1:3">
      <c r="A129" s="168">
        <v>38107</v>
      </c>
      <c r="B129" s="167">
        <v>2607.5348849400002</v>
      </c>
      <c r="C129" s="9">
        <v>7.1909150366224788</v>
      </c>
    </row>
    <row r="130" spans="1:3">
      <c r="A130" s="168">
        <v>38108</v>
      </c>
      <c r="B130" s="167">
        <v>2607.5348849400002</v>
      </c>
      <c r="C130" s="9">
        <v>7.1909150366224788</v>
      </c>
    </row>
    <row r="131" spans="1:3">
      <c r="A131" s="168">
        <v>38109</v>
      </c>
      <c r="B131" s="167">
        <v>2607.5348849400002</v>
      </c>
      <c r="C131" s="9">
        <v>7.1909150366224788</v>
      </c>
    </row>
    <row r="132" spans="1:3">
      <c r="A132" s="168">
        <v>38110</v>
      </c>
      <c r="B132" s="167">
        <v>2600.0927887900002</v>
      </c>
      <c r="C132" s="9">
        <v>7.1546891380050575</v>
      </c>
    </row>
    <row r="133" spans="1:3">
      <c r="A133" s="168">
        <v>38111</v>
      </c>
      <c r="B133" s="167">
        <v>2587.0683230300001</v>
      </c>
      <c r="C133" s="9">
        <v>7.1566651417506923</v>
      </c>
    </row>
    <row r="134" spans="1:3">
      <c r="A134" s="168">
        <v>38112</v>
      </c>
      <c r="B134" s="167">
        <v>2594.02168803</v>
      </c>
      <c r="C134" s="9">
        <v>6.79929217599949</v>
      </c>
    </row>
    <row r="135" spans="1:3">
      <c r="A135" s="168">
        <v>38113</v>
      </c>
      <c r="B135" s="167">
        <v>2603.4631639200002</v>
      </c>
      <c r="C135" s="9">
        <v>6.7890356329232935</v>
      </c>
    </row>
    <row r="136" spans="1:3">
      <c r="A136" s="168">
        <v>38114</v>
      </c>
      <c r="B136" s="167">
        <v>2598.5261356199999</v>
      </c>
      <c r="C136" s="9">
        <v>5.6565377692472492</v>
      </c>
    </row>
    <row r="137" spans="1:3">
      <c r="A137" s="168">
        <v>38115</v>
      </c>
      <c r="B137" s="167">
        <v>2598.5261356199999</v>
      </c>
      <c r="C137" s="9">
        <v>5.6565377692472492</v>
      </c>
    </row>
    <row r="138" spans="1:3">
      <c r="A138" s="168">
        <v>38116</v>
      </c>
      <c r="B138" s="167">
        <v>2598.5261356199999</v>
      </c>
      <c r="C138" s="9">
        <v>5.6565377692472492</v>
      </c>
    </row>
    <row r="139" spans="1:3">
      <c r="A139" s="168">
        <v>38117</v>
      </c>
      <c r="B139" s="167">
        <v>2574.79506214</v>
      </c>
      <c r="C139" s="9">
        <v>6.7436297428307022</v>
      </c>
    </row>
    <row r="140" spans="1:3">
      <c r="A140" s="168">
        <v>38118</v>
      </c>
      <c r="B140" s="167">
        <v>2580.55346934</v>
      </c>
      <c r="C140" s="9">
        <v>6.7921789456342889</v>
      </c>
    </row>
    <row r="141" spans="1:3">
      <c r="A141" s="168">
        <v>38119</v>
      </c>
      <c r="B141" s="167">
        <v>2585.51677023</v>
      </c>
      <c r="C141" s="9">
        <v>6.7850468715833268</v>
      </c>
    </row>
    <row r="142" spans="1:3">
      <c r="A142" s="168">
        <v>38120</v>
      </c>
      <c r="B142" s="167">
        <v>2596.3917202299999</v>
      </c>
      <c r="C142" s="9">
        <v>6.8402379328824301</v>
      </c>
    </row>
    <row r="143" spans="1:3">
      <c r="A143" s="168">
        <v>38121</v>
      </c>
      <c r="B143" s="167">
        <v>2593.8575776100001</v>
      </c>
      <c r="C143" s="9">
        <v>6.8335358370982231</v>
      </c>
    </row>
    <row r="144" spans="1:3">
      <c r="A144" s="168">
        <v>38122</v>
      </c>
      <c r="B144" s="167">
        <v>2593.8575776100001</v>
      </c>
      <c r="C144" s="9">
        <v>6.8335358370982231</v>
      </c>
    </row>
    <row r="145" spans="1:3">
      <c r="A145" s="168">
        <v>38123</v>
      </c>
      <c r="B145" s="167">
        <v>2593.8575776100001</v>
      </c>
      <c r="C145" s="9">
        <v>6.8335358370982231</v>
      </c>
    </row>
    <row r="146" spans="1:3">
      <c r="A146" s="168">
        <v>38124</v>
      </c>
      <c r="B146" s="167">
        <v>2594.4144214500002</v>
      </c>
      <c r="C146" s="9">
        <v>6.8620033298072052</v>
      </c>
    </row>
    <row r="147" spans="1:3">
      <c r="A147" s="168">
        <v>38125</v>
      </c>
      <c r="B147" s="167">
        <v>2574.66215904</v>
      </c>
      <c r="C147" s="9">
        <v>6.5951844863748139</v>
      </c>
    </row>
    <row r="148" spans="1:3">
      <c r="A148" s="168">
        <v>38126</v>
      </c>
      <c r="B148" s="167">
        <v>2579.37787549</v>
      </c>
      <c r="C148" s="9">
        <v>6.6455372998827285</v>
      </c>
    </row>
    <row r="149" spans="1:3">
      <c r="A149" s="168">
        <v>38127</v>
      </c>
      <c r="B149" s="167">
        <v>2579.37787549</v>
      </c>
      <c r="C149" s="9">
        <v>6.6455372998827285</v>
      </c>
    </row>
    <row r="150" spans="1:3">
      <c r="A150" s="168">
        <v>38128</v>
      </c>
      <c r="B150" s="167">
        <v>2574.62478818</v>
      </c>
      <c r="C150" s="9">
        <v>6.6285181144221248</v>
      </c>
    </row>
    <row r="151" spans="1:3">
      <c r="A151" s="168">
        <v>38129</v>
      </c>
      <c r="B151" s="167">
        <v>2574.62478818</v>
      </c>
      <c r="C151" s="9">
        <v>6.6285181144221248</v>
      </c>
    </row>
    <row r="152" spans="1:3">
      <c r="A152" s="168">
        <v>38130</v>
      </c>
      <c r="B152" s="167">
        <v>2574.62478818</v>
      </c>
      <c r="C152" s="9">
        <v>6.6285181144221248</v>
      </c>
    </row>
    <row r="153" spans="1:3">
      <c r="A153" s="168">
        <v>38131</v>
      </c>
      <c r="B153" s="167">
        <v>2561.4236028599998</v>
      </c>
      <c r="C153" s="9">
        <v>6.6201913779355941</v>
      </c>
    </row>
    <row r="154" spans="1:3">
      <c r="A154" s="168">
        <v>38132</v>
      </c>
      <c r="B154" s="167">
        <v>2569.37579031</v>
      </c>
      <c r="C154" s="9">
        <v>6.66920215640289</v>
      </c>
    </row>
    <row r="155" spans="1:3">
      <c r="A155" s="168">
        <v>38133</v>
      </c>
      <c r="B155" s="167">
        <v>2563.7925388100002</v>
      </c>
      <c r="C155" s="9">
        <v>6.6777228773469171</v>
      </c>
    </row>
    <row r="156" spans="1:3">
      <c r="A156" s="168">
        <v>38134</v>
      </c>
      <c r="B156" s="167">
        <v>2567.4265395299999</v>
      </c>
      <c r="C156" s="9">
        <v>6.6965132228794442</v>
      </c>
    </row>
    <row r="157" spans="1:3">
      <c r="A157" s="168">
        <v>38135</v>
      </c>
      <c r="B157" s="167">
        <v>2574.5888218199998</v>
      </c>
      <c r="C157" s="9">
        <v>6.6797343243897318</v>
      </c>
    </row>
    <row r="158" spans="1:3">
      <c r="A158" s="168">
        <v>38136</v>
      </c>
      <c r="B158" s="167">
        <v>2574.5888218199998</v>
      </c>
      <c r="C158" s="9">
        <v>6.6797343243897318</v>
      </c>
    </row>
    <row r="159" spans="1:3">
      <c r="A159" s="168">
        <v>38137</v>
      </c>
      <c r="B159" s="167">
        <v>2574.5888218199998</v>
      </c>
      <c r="C159" s="9">
        <v>6.6797343243897318</v>
      </c>
    </row>
    <row r="160" spans="1:3">
      <c r="A160" s="168">
        <v>38138</v>
      </c>
      <c r="B160" s="167">
        <v>2574.5888218199998</v>
      </c>
      <c r="C160" s="9">
        <v>6.6797343243897318</v>
      </c>
    </row>
    <row r="161" spans="1:3">
      <c r="A161" s="168">
        <v>38139</v>
      </c>
      <c r="B161" s="167">
        <v>2580.2118806200001</v>
      </c>
      <c r="C161" s="9">
        <v>7.352584873742317</v>
      </c>
    </row>
    <row r="162" spans="1:3">
      <c r="A162" s="168">
        <v>38140</v>
      </c>
      <c r="B162" s="167">
        <v>2581.5206925900002</v>
      </c>
      <c r="C162" s="9">
        <v>7.5273969702426182</v>
      </c>
    </row>
    <row r="163" spans="1:3">
      <c r="A163" s="168">
        <v>38141</v>
      </c>
      <c r="B163" s="167">
        <v>2562.4481206999999</v>
      </c>
      <c r="C163" s="9">
        <v>7.5225567710871424</v>
      </c>
    </row>
    <row r="164" spans="1:3">
      <c r="A164" s="168">
        <v>38142</v>
      </c>
      <c r="B164" s="167">
        <v>2562.76525412</v>
      </c>
      <c r="C164" s="9">
        <v>7.5472339449091246</v>
      </c>
    </row>
    <row r="165" spans="1:3">
      <c r="A165" s="168">
        <v>38143</v>
      </c>
      <c r="B165" s="167">
        <v>2562.76525412</v>
      </c>
      <c r="C165" s="9">
        <v>7.5472339449091246</v>
      </c>
    </row>
    <row r="166" spans="1:3">
      <c r="A166" s="168">
        <v>38144</v>
      </c>
      <c r="B166" s="167">
        <v>2562.76525412</v>
      </c>
      <c r="C166" s="9">
        <v>7.5472339449091246</v>
      </c>
    </row>
    <row r="167" spans="1:3">
      <c r="A167" s="168">
        <v>38145</v>
      </c>
      <c r="B167" s="167">
        <v>2566.34356832</v>
      </c>
      <c r="C167" s="9">
        <v>7.5420511823964169</v>
      </c>
    </row>
    <row r="168" spans="1:3">
      <c r="A168" s="168">
        <v>38146</v>
      </c>
      <c r="B168" s="167">
        <v>2580.29688188</v>
      </c>
      <c r="C168" s="9">
        <v>7.5170693242032485</v>
      </c>
    </row>
    <row r="169" spans="1:3">
      <c r="A169" s="168">
        <v>38147</v>
      </c>
      <c r="B169" s="167">
        <v>2596.3896510499999</v>
      </c>
      <c r="C169" s="9">
        <v>7.589932876575098</v>
      </c>
    </row>
    <row r="170" spans="1:3">
      <c r="A170" s="168">
        <v>38148</v>
      </c>
      <c r="B170" s="167">
        <v>2610.5497773799998</v>
      </c>
      <c r="C170" s="9">
        <v>7.5961753187952272</v>
      </c>
    </row>
    <row r="171" spans="1:3">
      <c r="A171" s="168">
        <v>38149</v>
      </c>
      <c r="B171" s="167">
        <v>2609.63945827</v>
      </c>
      <c r="C171" s="9">
        <v>7.5727293106537266</v>
      </c>
    </row>
    <row r="172" spans="1:3">
      <c r="A172" s="168">
        <v>38150</v>
      </c>
      <c r="B172" s="167">
        <v>2609.63945827</v>
      </c>
      <c r="C172" s="9">
        <v>7.5727293106537266</v>
      </c>
    </row>
    <row r="173" spans="1:3">
      <c r="A173" s="168">
        <v>38151</v>
      </c>
      <c r="B173" s="167">
        <v>2609.63945827</v>
      </c>
      <c r="C173" s="9">
        <v>7.5727293106537266</v>
      </c>
    </row>
    <row r="174" spans="1:3">
      <c r="A174" s="168">
        <v>38152</v>
      </c>
      <c r="B174" s="167">
        <v>2678.4169212199999</v>
      </c>
      <c r="C174" s="9">
        <v>7.6906044580558133</v>
      </c>
    </row>
    <row r="175" spans="1:3">
      <c r="A175" s="168">
        <v>38153</v>
      </c>
      <c r="B175" s="167">
        <v>2696.3656976400011</v>
      </c>
      <c r="C175" s="9">
        <v>8.5145378454256946</v>
      </c>
    </row>
    <row r="176" spans="1:3">
      <c r="A176" s="168">
        <v>38154</v>
      </c>
      <c r="B176" s="167">
        <v>2715.6428026899998</v>
      </c>
      <c r="C176" s="9">
        <v>8.7716906400961392</v>
      </c>
    </row>
    <row r="177" spans="1:3">
      <c r="A177" s="168">
        <v>38155</v>
      </c>
      <c r="B177" s="167">
        <v>2715.6428026899998</v>
      </c>
      <c r="C177" s="9">
        <v>8.7716906400961392</v>
      </c>
    </row>
    <row r="178" spans="1:3">
      <c r="A178" s="168">
        <v>38156</v>
      </c>
      <c r="B178" s="167">
        <v>2743.8284718999998</v>
      </c>
      <c r="C178" s="9">
        <v>8.8769628132549858</v>
      </c>
    </row>
    <row r="179" spans="1:3">
      <c r="A179" s="168">
        <v>38157</v>
      </c>
      <c r="B179" s="167">
        <v>2743.8284718999998</v>
      </c>
      <c r="C179" s="9">
        <v>8.8769628132549858</v>
      </c>
    </row>
    <row r="180" spans="1:3">
      <c r="A180" s="168">
        <v>38158</v>
      </c>
      <c r="B180" s="167">
        <v>2743.8284718999998</v>
      </c>
      <c r="C180" s="9">
        <v>8.8769628132549858</v>
      </c>
    </row>
    <row r="181" spans="1:3">
      <c r="A181" s="168">
        <v>38159</v>
      </c>
      <c r="B181" s="167">
        <v>2769.2411463399999</v>
      </c>
      <c r="C181" s="9">
        <v>8.9251214872003306</v>
      </c>
    </row>
    <row r="182" spans="1:3">
      <c r="A182" s="168">
        <v>38160</v>
      </c>
      <c r="B182" s="167">
        <v>2796.6719841099989</v>
      </c>
      <c r="C182" s="9">
        <v>8.9609810042908613</v>
      </c>
    </row>
    <row r="183" spans="1:3">
      <c r="A183" s="168">
        <v>38161</v>
      </c>
      <c r="B183" s="167">
        <v>2787.5557407400001</v>
      </c>
      <c r="C183" s="9">
        <v>8.9344686729465348</v>
      </c>
    </row>
    <row r="184" spans="1:3">
      <c r="A184" s="168">
        <v>38162</v>
      </c>
      <c r="B184" s="167">
        <v>2791.32404847</v>
      </c>
      <c r="C184" s="9">
        <v>8.9563150305789296</v>
      </c>
    </row>
    <row r="185" spans="1:3">
      <c r="A185" s="168">
        <v>38163</v>
      </c>
      <c r="B185" s="167">
        <v>2783.3748246700002</v>
      </c>
      <c r="C185" s="9">
        <v>8.9370876121268381</v>
      </c>
    </row>
    <row r="186" spans="1:3">
      <c r="A186" s="168">
        <v>38164</v>
      </c>
      <c r="B186" s="167">
        <v>2783.3748246700002</v>
      </c>
      <c r="C186" s="9">
        <v>8.9370876121268381</v>
      </c>
    </row>
    <row r="187" spans="1:3">
      <c r="A187" s="168">
        <v>38165</v>
      </c>
      <c r="B187" s="167">
        <v>2783.3748246700002</v>
      </c>
      <c r="C187" s="9">
        <v>8.9370876121268381</v>
      </c>
    </row>
    <row r="188" spans="1:3">
      <c r="A188" s="168">
        <v>38166</v>
      </c>
      <c r="B188" s="167">
        <v>2790.3110910199998</v>
      </c>
      <c r="C188" s="9">
        <v>8.9230912885476776</v>
      </c>
    </row>
    <row r="189" spans="1:3">
      <c r="A189" s="168">
        <v>38167</v>
      </c>
      <c r="B189" s="167">
        <v>2784.2126545900001</v>
      </c>
      <c r="C189" s="9">
        <v>8.919545338561921</v>
      </c>
    </row>
    <row r="190" spans="1:3">
      <c r="A190" s="168">
        <v>38168</v>
      </c>
      <c r="B190" s="167">
        <v>2801.9052367200011</v>
      </c>
      <c r="C190" s="9">
        <v>8.9022031609476837</v>
      </c>
    </row>
    <row r="191" spans="1:3">
      <c r="A191" s="168">
        <v>38169</v>
      </c>
      <c r="B191" s="167">
        <v>2801.94589481</v>
      </c>
      <c r="C191" s="9">
        <v>8.9834900129492983</v>
      </c>
    </row>
    <row r="192" spans="1:3">
      <c r="A192" s="168">
        <v>38170</v>
      </c>
      <c r="B192" s="167">
        <v>2799.0792934699989</v>
      </c>
      <c r="C192" s="9">
        <v>9.0507625593738474</v>
      </c>
    </row>
    <row r="193" spans="1:3">
      <c r="A193" s="168">
        <v>38171</v>
      </c>
      <c r="B193" s="167">
        <v>2799.0792934699989</v>
      </c>
      <c r="C193" s="9">
        <v>9.0507625593738474</v>
      </c>
    </row>
    <row r="194" spans="1:3">
      <c r="A194" s="168">
        <v>38172</v>
      </c>
      <c r="B194" s="167">
        <v>2799.0792934699989</v>
      </c>
      <c r="C194" s="9">
        <v>9.0507625593738474</v>
      </c>
    </row>
    <row r="195" spans="1:3">
      <c r="A195" s="168">
        <v>38173</v>
      </c>
      <c r="B195" s="167">
        <v>2779.7732942799998</v>
      </c>
      <c r="C195" s="9">
        <v>9.0690996500902674</v>
      </c>
    </row>
    <row r="196" spans="1:3">
      <c r="A196" s="168">
        <v>38174</v>
      </c>
      <c r="B196" s="167">
        <v>2770.736005140001</v>
      </c>
      <c r="C196" s="9">
        <v>8.9561245825220812</v>
      </c>
    </row>
    <row r="197" spans="1:3">
      <c r="A197" s="168">
        <v>38175</v>
      </c>
      <c r="B197" s="167">
        <v>2772.0416971299992</v>
      </c>
      <c r="C197" s="9">
        <v>8.7303820867931723</v>
      </c>
    </row>
    <row r="198" spans="1:3">
      <c r="A198" s="168">
        <v>38176</v>
      </c>
      <c r="B198" s="167">
        <v>2816.58874857</v>
      </c>
      <c r="C198" s="9">
        <v>8.7773043610130301</v>
      </c>
    </row>
    <row r="199" spans="1:3">
      <c r="A199" s="168">
        <v>38177</v>
      </c>
      <c r="B199" s="167">
        <v>2825.5370232300011</v>
      </c>
      <c r="C199" s="9">
        <v>8.8268130988320959</v>
      </c>
    </row>
    <row r="200" spans="1:3">
      <c r="A200" s="168">
        <v>38178</v>
      </c>
      <c r="B200" s="167">
        <v>2825.5370232300011</v>
      </c>
      <c r="C200" s="9">
        <v>8.8268130988320959</v>
      </c>
    </row>
    <row r="201" spans="1:3">
      <c r="A201" s="168">
        <v>38179</v>
      </c>
      <c r="B201" s="167">
        <v>2825.5370232300011</v>
      </c>
      <c r="C201" s="9">
        <v>8.8268130988320959</v>
      </c>
    </row>
    <row r="202" spans="1:3">
      <c r="A202" s="168">
        <v>38180</v>
      </c>
      <c r="B202" s="167">
        <v>2835.7300486199988</v>
      </c>
      <c r="C202" s="9">
        <v>8.8288042349538021</v>
      </c>
    </row>
    <row r="203" spans="1:3">
      <c r="A203" s="168">
        <v>38181</v>
      </c>
      <c r="B203" s="167">
        <v>2871.2327192399998</v>
      </c>
      <c r="C203" s="9">
        <v>8.8603029993597087</v>
      </c>
    </row>
    <row r="204" spans="1:3">
      <c r="A204" s="168">
        <v>38182</v>
      </c>
      <c r="B204" s="167">
        <v>2862.4084681499999</v>
      </c>
      <c r="C204" s="9">
        <v>8.7485531042368496</v>
      </c>
    </row>
    <row r="205" spans="1:3">
      <c r="A205" s="168">
        <v>38183</v>
      </c>
      <c r="B205" s="167">
        <v>2886.6418943799999</v>
      </c>
      <c r="C205" s="9">
        <v>8.6851444255282555</v>
      </c>
    </row>
    <row r="206" spans="1:3">
      <c r="A206" s="168">
        <v>38184</v>
      </c>
      <c r="B206" s="167">
        <v>2895.5183625300001</v>
      </c>
      <c r="C206" s="9">
        <v>8.6675078731369588</v>
      </c>
    </row>
    <row r="207" spans="1:3">
      <c r="A207" s="168">
        <v>38185</v>
      </c>
      <c r="B207" s="167">
        <v>2895.5183625300001</v>
      </c>
      <c r="C207" s="9">
        <v>8.6675078731369588</v>
      </c>
    </row>
    <row r="208" spans="1:3">
      <c r="A208" s="168">
        <v>38186</v>
      </c>
      <c r="B208" s="167">
        <v>2895.5183625300001</v>
      </c>
      <c r="C208" s="9">
        <v>8.6675078731369588</v>
      </c>
    </row>
    <row r="209" spans="1:3">
      <c r="A209" s="168">
        <v>38187</v>
      </c>
      <c r="B209" s="167">
        <v>2900.0145121800001</v>
      </c>
      <c r="C209" s="9">
        <v>8.6886769981136016</v>
      </c>
    </row>
    <row r="210" spans="1:3">
      <c r="A210" s="168">
        <v>38188</v>
      </c>
      <c r="B210" s="167">
        <v>2916.7606206800001</v>
      </c>
      <c r="C210" s="9">
        <v>8.7352530473759789</v>
      </c>
    </row>
    <row r="211" spans="1:3">
      <c r="A211" s="168">
        <v>38189</v>
      </c>
      <c r="B211" s="167">
        <v>2912.0931911900002</v>
      </c>
      <c r="C211" s="9">
        <v>8.6932351269373065</v>
      </c>
    </row>
    <row r="212" spans="1:3">
      <c r="A212" s="168">
        <v>38190</v>
      </c>
      <c r="B212" s="167">
        <v>2914.62204423</v>
      </c>
      <c r="C212" s="9">
        <v>8.667264537038994</v>
      </c>
    </row>
    <row r="213" spans="1:3">
      <c r="A213" s="168">
        <v>38191</v>
      </c>
      <c r="B213" s="167">
        <v>2910.55764464</v>
      </c>
      <c r="C213" s="9">
        <v>8.6802030475934426</v>
      </c>
    </row>
    <row r="214" spans="1:3">
      <c r="A214" s="168">
        <v>38192</v>
      </c>
      <c r="B214" s="167">
        <v>2910.55764464</v>
      </c>
      <c r="C214" s="9">
        <v>8.6802030475934426</v>
      </c>
    </row>
    <row r="215" spans="1:3">
      <c r="A215" s="168">
        <v>38193</v>
      </c>
      <c r="B215" s="167">
        <v>2910.55764464</v>
      </c>
      <c r="C215" s="9">
        <v>8.6802030475934426</v>
      </c>
    </row>
    <row r="216" spans="1:3">
      <c r="A216" s="168">
        <v>38194</v>
      </c>
      <c r="B216" s="167">
        <v>2873.8591222800001</v>
      </c>
      <c r="C216" s="9">
        <v>8.6155712182770401</v>
      </c>
    </row>
    <row r="217" spans="1:3">
      <c r="A217" s="168">
        <v>38195</v>
      </c>
      <c r="B217" s="167">
        <v>2894.83384101</v>
      </c>
      <c r="C217" s="9">
        <v>8.5810157353943772</v>
      </c>
    </row>
    <row r="218" spans="1:3">
      <c r="A218" s="168">
        <v>38196</v>
      </c>
      <c r="B218" s="167">
        <v>2918.48282178</v>
      </c>
      <c r="C218" s="9">
        <v>8.5732746676059257</v>
      </c>
    </row>
    <row r="219" spans="1:3">
      <c r="A219" s="168">
        <v>38197</v>
      </c>
      <c r="B219" s="167">
        <v>2908.5109261300008</v>
      </c>
      <c r="C219" s="9">
        <v>8.527907399440247</v>
      </c>
    </row>
    <row r="220" spans="1:3">
      <c r="A220" s="168">
        <v>38198</v>
      </c>
      <c r="B220" s="167">
        <v>2936.1382083899998</v>
      </c>
      <c r="C220" s="9">
        <v>8.4898793575140346</v>
      </c>
    </row>
    <row r="221" spans="1:3">
      <c r="A221" s="168">
        <v>38199</v>
      </c>
      <c r="B221" s="167">
        <v>2936.1382083899998</v>
      </c>
      <c r="C221" s="9">
        <v>8.4898793575140346</v>
      </c>
    </row>
    <row r="222" spans="1:3">
      <c r="A222" s="168">
        <v>38200</v>
      </c>
      <c r="B222" s="167">
        <v>2936.1382083899998</v>
      </c>
      <c r="C222" s="9">
        <v>6.4607753945927175</v>
      </c>
    </row>
    <row r="223" spans="1:3">
      <c r="A223" s="168">
        <v>38201</v>
      </c>
      <c r="B223" s="167">
        <v>2936.1382083899998</v>
      </c>
      <c r="C223" s="9">
        <v>6.4607753945927175</v>
      </c>
    </row>
    <row r="224" spans="1:3">
      <c r="A224" s="168">
        <v>38202</v>
      </c>
      <c r="B224" s="167">
        <v>2911.4084176800002</v>
      </c>
      <c r="C224" s="9">
        <v>6.4783251974640761</v>
      </c>
    </row>
    <row r="225" spans="1:3">
      <c r="A225" s="168">
        <v>38203</v>
      </c>
      <c r="B225" s="167">
        <v>2920.8029886899999</v>
      </c>
      <c r="C225" s="9">
        <v>6.4726108622529228</v>
      </c>
    </row>
    <row r="226" spans="1:3">
      <c r="A226" s="168">
        <v>38204</v>
      </c>
      <c r="B226" s="167">
        <v>2922.3563240200001</v>
      </c>
      <c r="C226" s="9">
        <v>6.4455187682106132</v>
      </c>
    </row>
    <row r="227" spans="1:3">
      <c r="A227" s="168">
        <v>38205</v>
      </c>
      <c r="B227" s="167">
        <v>2932.4585351800001</v>
      </c>
      <c r="C227" s="9">
        <v>6.4776882466155943</v>
      </c>
    </row>
    <row r="228" spans="1:3">
      <c r="A228" s="168">
        <v>38206</v>
      </c>
      <c r="B228" s="167">
        <v>2932.4585351800001</v>
      </c>
      <c r="C228" s="9">
        <v>6.4776882466155943</v>
      </c>
    </row>
    <row r="229" spans="1:3">
      <c r="A229" s="168">
        <v>38207</v>
      </c>
      <c r="B229" s="167">
        <v>2932.4585351800001</v>
      </c>
      <c r="C229" s="9">
        <v>6.4776882466155943</v>
      </c>
    </row>
    <row r="230" spans="1:3">
      <c r="A230" s="168">
        <v>38208</v>
      </c>
      <c r="B230" s="167">
        <v>2939.506374829999</v>
      </c>
      <c r="C230" s="9">
        <v>5.9894141109906665</v>
      </c>
    </row>
    <row r="231" spans="1:3">
      <c r="A231" s="168">
        <v>38209</v>
      </c>
      <c r="B231" s="167">
        <v>2982.4678235900001</v>
      </c>
      <c r="C231" s="9">
        <v>6.0131042262291325</v>
      </c>
    </row>
    <row r="232" spans="1:3">
      <c r="A232" s="168">
        <v>38210</v>
      </c>
      <c r="B232" s="167">
        <v>2994.09188894</v>
      </c>
      <c r="C232" s="9">
        <v>6.0175470169255174</v>
      </c>
    </row>
    <row r="233" spans="1:3">
      <c r="A233" s="168">
        <v>38211</v>
      </c>
      <c r="B233" s="167">
        <v>3006.88843632</v>
      </c>
      <c r="C233" s="9">
        <v>5.9835017795852892</v>
      </c>
    </row>
    <row r="234" spans="1:3">
      <c r="A234" s="168">
        <v>38212</v>
      </c>
      <c r="B234" s="167">
        <v>3027.8938927499989</v>
      </c>
      <c r="C234" s="9">
        <v>5.8950919877269374</v>
      </c>
    </row>
    <row r="235" spans="1:3">
      <c r="A235" s="168">
        <v>38213</v>
      </c>
      <c r="B235" s="167">
        <v>3027.8938927499989</v>
      </c>
      <c r="C235" s="9">
        <v>5.8950919877269374</v>
      </c>
    </row>
    <row r="236" spans="1:3">
      <c r="A236" s="168">
        <v>38214</v>
      </c>
      <c r="B236" s="167">
        <v>3027.8938927499989</v>
      </c>
      <c r="C236" s="9">
        <v>5.8950919877269374</v>
      </c>
    </row>
    <row r="237" spans="1:3">
      <c r="A237" s="168">
        <v>38215</v>
      </c>
      <c r="B237" s="167">
        <v>3027.8053910399999</v>
      </c>
      <c r="C237" s="9">
        <v>6.40049929949706</v>
      </c>
    </row>
    <row r="238" spans="1:3">
      <c r="A238" s="168">
        <v>38216</v>
      </c>
      <c r="B238" s="167">
        <v>3057.7414544899998</v>
      </c>
      <c r="C238" s="9">
        <v>6.4059745533047412</v>
      </c>
    </row>
    <row r="239" spans="1:3">
      <c r="A239" s="168">
        <v>38217</v>
      </c>
      <c r="B239" s="167">
        <v>3046.4456048000002</v>
      </c>
      <c r="C239" s="9">
        <v>5.8873403573646215</v>
      </c>
    </row>
    <row r="240" spans="1:3">
      <c r="A240" s="168">
        <v>38218</v>
      </c>
      <c r="B240" s="167">
        <v>3031.1289010800001</v>
      </c>
      <c r="C240" s="9">
        <v>5.885143874440482</v>
      </c>
    </row>
    <row r="241" spans="1:3">
      <c r="A241" s="168">
        <v>38219</v>
      </c>
      <c r="B241" s="167">
        <v>3053.9563818800002</v>
      </c>
      <c r="C241" s="9">
        <v>5.8887601864901962</v>
      </c>
    </row>
    <row r="242" spans="1:3">
      <c r="A242" s="168">
        <v>38220</v>
      </c>
      <c r="B242" s="167">
        <v>3053.9563818800002</v>
      </c>
      <c r="C242" s="9">
        <v>5.8887601864901962</v>
      </c>
    </row>
    <row r="243" spans="1:3">
      <c r="A243" s="168">
        <v>38221</v>
      </c>
      <c r="B243" s="167">
        <v>3053.9563818800002</v>
      </c>
      <c r="C243" s="9">
        <v>5.8887601864901962</v>
      </c>
    </row>
    <row r="244" spans="1:3">
      <c r="A244" s="168">
        <v>38222</v>
      </c>
      <c r="B244" s="167">
        <v>3066.1647147599988</v>
      </c>
      <c r="C244" s="9">
        <v>5.9283714832805892</v>
      </c>
    </row>
    <row r="245" spans="1:3">
      <c r="A245" s="168">
        <v>38223</v>
      </c>
      <c r="B245" s="167">
        <v>3119.47665409</v>
      </c>
      <c r="C245" s="9">
        <v>7.7817626024691098</v>
      </c>
    </row>
    <row r="246" spans="1:3">
      <c r="A246" s="168">
        <v>38224</v>
      </c>
      <c r="B246" s="167">
        <v>3188.439263400001</v>
      </c>
      <c r="C246" s="9">
        <v>7.90914748982894</v>
      </c>
    </row>
    <row r="247" spans="1:3">
      <c r="A247" s="168">
        <v>38225</v>
      </c>
      <c r="B247" s="167">
        <v>3187.2151878400009</v>
      </c>
      <c r="C247" s="9">
        <v>7.9034977327940679</v>
      </c>
    </row>
    <row r="248" spans="1:3">
      <c r="A248" s="168">
        <v>38226</v>
      </c>
      <c r="B248" s="167">
        <v>3211.9515133999998</v>
      </c>
      <c r="C248" s="9">
        <v>7.8943361701602486</v>
      </c>
    </row>
    <row r="249" spans="1:3">
      <c r="A249" s="168">
        <v>38227</v>
      </c>
      <c r="B249" s="167">
        <v>3211.9515133999998</v>
      </c>
      <c r="C249" s="9">
        <v>7.8943361701602486</v>
      </c>
    </row>
    <row r="250" spans="1:3">
      <c r="A250" s="168">
        <v>38228</v>
      </c>
      <c r="B250" s="167">
        <v>3211.9515133999998</v>
      </c>
      <c r="C250" s="9">
        <v>7.8943361701602486</v>
      </c>
    </row>
    <row r="251" spans="1:3">
      <c r="A251" s="168">
        <v>38229</v>
      </c>
      <c r="B251" s="167">
        <v>3176.1846892200001</v>
      </c>
      <c r="C251" s="9">
        <v>7.9117632716428963</v>
      </c>
    </row>
    <row r="252" spans="1:3">
      <c r="A252" s="168">
        <v>38230</v>
      </c>
      <c r="B252" s="167">
        <v>3180.3941973800002</v>
      </c>
      <c r="C252" s="9">
        <v>7.9351391345659827</v>
      </c>
    </row>
    <row r="253" spans="1:3">
      <c r="A253" s="168">
        <v>38231</v>
      </c>
      <c r="B253" s="167">
        <v>3185.2720965499998</v>
      </c>
      <c r="C253" s="9">
        <v>8.7920590811978219</v>
      </c>
    </row>
    <row r="254" spans="1:3">
      <c r="A254" s="168">
        <v>38232</v>
      </c>
      <c r="B254" s="167">
        <v>3202.5003461699998</v>
      </c>
      <c r="C254" s="9">
        <v>9.426454690763995</v>
      </c>
    </row>
    <row r="255" spans="1:3">
      <c r="A255" s="168">
        <v>38233</v>
      </c>
      <c r="B255" s="167">
        <v>3204.1045057400001</v>
      </c>
      <c r="C255" s="9">
        <v>9.4795034374537259</v>
      </c>
    </row>
    <row r="256" spans="1:3">
      <c r="A256" s="168">
        <v>38234</v>
      </c>
      <c r="B256" s="167">
        <v>3204.1045057400001</v>
      </c>
      <c r="C256" s="9">
        <v>9.4795034374537259</v>
      </c>
    </row>
    <row r="257" spans="1:3">
      <c r="A257" s="168">
        <v>38235</v>
      </c>
      <c r="B257" s="167">
        <v>3204.1045057400001</v>
      </c>
      <c r="C257" s="9">
        <v>9.4795034374537259</v>
      </c>
    </row>
    <row r="258" spans="1:3">
      <c r="A258" s="168">
        <v>38236</v>
      </c>
      <c r="B258" s="167">
        <v>3202.15945349</v>
      </c>
      <c r="C258" s="9">
        <v>9.263690362965125</v>
      </c>
    </row>
    <row r="259" spans="1:3">
      <c r="A259" s="168">
        <v>38237</v>
      </c>
      <c r="B259" s="167">
        <v>3201.5551143600001</v>
      </c>
      <c r="C259" s="9">
        <v>9.2819271834071433</v>
      </c>
    </row>
    <row r="260" spans="1:3">
      <c r="A260" s="168">
        <v>38238</v>
      </c>
      <c r="B260" s="167">
        <v>3215.0431382299998</v>
      </c>
      <c r="C260" s="9">
        <v>9.1666390689786006</v>
      </c>
    </row>
    <row r="261" spans="1:3">
      <c r="A261" s="168">
        <v>38239</v>
      </c>
      <c r="B261" s="167">
        <v>3219.6303814399998</v>
      </c>
      <c r="C261" s="9">
        <v>9.0923974693016447</v>
      </c>
    </row>
    <row r="262" spans="1:3">
      <c r="A262" s="168">
        <v>38240</v>
      </c>
      <c r="B262" s="167">
        <v>3297.5436415300001</v>
      </c>
      <c r="C262" s="9">
        <v>9.3608068864560501</v>
      </c>
    </row>
    <row r="263" spans="1:3">
      <c r="A263" s="168">
        <v>38241</v>
      </c>
      <c r="B263" s="167">
        <v>3297.5436415300001</v>
      </c>
      <c r="C263" s="9">
        <v>9.3608068864560501</v>
      </c>
    </row>
    <row r="264" spans="1:3">
      <c r="A264" s="168">
        <v>38242</v>
      </c>
      <c r="B264" s="167">
        <v>3297.5436415300001</v>
      </c>
      <c r="C264" s="9">
        <v>9.3608068864560501</v>
      </c>
    </row>
    <row r="265" spans="1:3">
      <c r="A265" s="168">
        <v>38243</v>
      </c>
      <c r="B265" s="167">
        <v>3322.2742322600002</v>
      </c>
      <c r="C265" s="9">
        <v>9.5746790156836834</v>
      </c>
    </row>
    <row r="266" spans="1:3">
      <c r="A266" s="168">
        <v>38244</v>
      </c>
      <c r="B266" s="167">
        <v>3325.6018779400001</v>
      </c>
      <c r="C266" s="9">
        <v>9.5438248313480329</v>
      </c>
    </row>
    <row r="267" spans="1:3">
      <c r="A267" s="168">
        <v>38245</v>
      </c>
      <c r="B267" s="167">
        <v>3337.46752913</v>
      </c>
      <c r="C267" s="9">
        <v>9.6680037976070512</v>
      </c>
    </row>
    <row r="268" spans="1:3">
      <c r="A268" s="168">
        <v>38246</v>
      </c>
      <c r="B268" s="167">
        <v>3343.7672649700012</v>
      </c>
      <c r="C268" s="9">
        <v>9.6426712000773804</v>
      </c>
    </row>
    <row r="269" spans="1:3">
      <c r="A269" s="168">
        <v>38247</v>
      </c>
      <c r="B269" s="167">
        <v>3369.7307962799991</v>
      </c>
      <c r="C269" s="9">
        <v>9.2535019358403101</v>
      </c>
    </row>
    <row r="270" spans="1:3">
      <c r="A270" s="168">
        <v>38248</v>
      </c>
      <c r="B270" s="167">
        <v>3369.7307962799991</v>
      </c>
      <c r="C270" s="9">
        <v>9.2535019358403101</v>
      </c>
    </row>
    <row r="271" spans="1:3">
      <c r="A271" s="168">
        <v>38249</v>
      </c>
      <c r="B271" s="167">
        <v>3369.7307962799991</v>
      </c>
      <c r="C271" s="9">
        <v>9.2535019358403101</v>
      </c>
    </row>
    <row r="272" spans="1:3">
      <c r="A272" s="168">
        <v>38250</v>
      </c>
      <c r="B272" s="167">
        <v>3390.3697910900009</v>
      </c>
      <c r="C272" s="9">
        <v>9.2738721546502116</v>
      </c>
    </row>
    <row r="273" spans="1:3">
      <c r="A273" s="168">
        <v>38251</v>
      </c>
      <c r="B273" s="167">
        <v>3376.05290006</v>
      </c>
      <c r="C273" s="9">
        <v>9.2462400719050031</v>
      </c>
    </row>
    <row r="274" spans="1:3">
      <c r="A274" s="168">
        <v>38252</v>
      </c>
      <c r="B274" s="167">
        <v>3354.8568005799998</v>
      </c>
      <c r="C274" s="9">
        <v>9.2114883913788947</v>
      </c>
    </row>
    <row r="275" spans="1:3">
      <c r="A275" s="168">
        <v>38253</v>
      </c>
      <c r="B275" s="167">
        <v>3380.5155080400009</v>
      </c>
      <c r="C275" s="9">
        <v>9.1094732916261325</v>
      </c>
    </row>
    <row r="276" spans="1:3">
      <c r="A276" s="168">
        <v>38254</v>
      </c>
      <c r="B276" s="167">
        <v>3427.3564612700002</v>
      </c>
      <c r="C276" s="9">
        <v>8.860566063868184</v>
      </c>
    </row>
    <row r="277" spans="1:3">
      <c r="A277" s="168">
        <v>38255</v>
      </c>
      <c r="B277" s="167">
        <v>3427.3564612700002</v>
      </c>
      <c r="C277" s="9">
        <v>8.860566063868184</v>
      </c>
    </row>
    <row r="278" spans="1:3">
      <c r="A278" s="168">
        <v>38256</v>
      </c>
      <c r="B278" s="167">
        <v>3427.3564612700002</v>
      </c>
      <c r="C278" s="9">
        <v>8.860566063868184</v>
      </c>
    </row>
    <row r="279" spans="1:3">
      <c r="A279" s="168">
        <v>38257</v>
      </c>
      <c r="B279" s="167">
        <v>3456.9167089800012</v>
      </c>
      <c r="C279" s="9">
        <v>8.9706794335384465</v>
      </c>
    </row>
    <row r="280" spans="1:3">
      <c r="A280" s="168">
        <v>38258</v>
      </c>
      <c r="B280" s="167">
        <v>3463.2965600900002</v>
      </c>
      <c r="C280" s="9">
        <v>8.9922210003851042</v>
      </c>
    </row>
    <row r="281" spans="1:3">
      <c r="A281" s="168">
        <v>38259</v>
      </c>
      <c r="B281" s="167">
        <v>3480.7440164300001</v>
      </c>
      <c r="C281" s="9">
        <v>8.9875744739132681</v>
      </c>
    </row>
    <row r="282" spans="1:3">
      <c r="A282" s="168">
        <v>38260</v>
      </c>
      <c r="B282" s="167">
        <v>3560.8874734800002</v>
      </c>
      <c r="C282" s="9">
        <v>8.351952567855502</v>
      </c>
    </row>
    <row r="283" spans="1:3">
      <c r="A283" s="168">
        <v>38261</v>
      </c>
      <c r="B283" s="167">
        <v>3578.7451659900012</v>
      </c>
      <c r="C283" s="9">
        <v>7.2627215985311873</v>
      </c>
    </row>
    <row r="284" spans="1:3">
      <c r="A284" s="168">
        <v>38262</v>
      </c>
      <c r="B284" s="167">
        <v>3578.7451659900012</v>
      </c>
      <c r="C284" s="9">
        <v>7.2627215985311873</v>
      </c>
    </row>
    <row r="285" spans="1:3">
      <c r="A285" s="168">
        <v>38263</v>
      </c>
      <c r="B285" s="167">
        <v>3578.7451659900012</v>
      </c>
      <c r="C285" s="9">
        <v>7.2627215985311873</v>
      </c>
    </row>
    <row r="286" spans="1:3">
      <c r="A286" s="168">
        <v>38264</v>
      </c>
      <c r="B286" s="167">
        <v>3569.146563159999</v>
      </c>
      <c r="C286" s="9">
        <v>7.2772267040702125</v>
      </c>
    </row>
    <row r="287" spans="1:3">
      <c r="A287" s="168">
        <v>38265</v>
      </c>
      <c r="B287" s="167">
        <v>3589.5207434899999</v>
      </c>
      <c r="C287" s="9">
        <v>7.250741904337513</v>
      </c>
    </row>
    <row r="288" spans="1:3">
      <c r="A288" s="168">
        <v>38266</v>
      </c>
      <c r="B288" s="167">
        <v>3653.2942894399989</v>
      </c>
      <c r="C288" s="9">
        <v>7.2782635506641071</v>
      </c>
    </row>
    <row r="289" spans="1:3">
      <c r="A289" s="168">
        <v>38267</v>
      </c>
      <c r="B289" s="167">
        <v>3705.6070390999998</v>
      </c>
      <c r="C289" s="9">
        <v>7.3722014265384512</v>
      </c>
    </row>
    <row r="290" spans="1:3">
      <c r="A290" s="168">
        <v>38268</v>
      </c>
      <c r="B290" s="167">
        <v>3721.0538527699991</v>
      </c>
      <c r="C290" s="9">
        <v>7.4336026627255931</v>
      </c>
    </row>
    <row r="291" spans="1:3">
      <c r="A291" s="168">
        <v>38269</v>
      </c>
      <c r="B291" s="167">
        <v>3721.0538527699991</v>
      </c>
      <c r="C291" s="9">
        <v>7.4336026627255931</v>
      </c>
    </row>
    <row r="292" spans="1:3">
      <c r="A292" s="168">
        <v>38270</v>
      </c>
      <c r="B292" s="167">
        <v>3721.0538527699991</v>
      </c>
      <c r="C292" s="9">
        <v>7.4336026627255931</v>
      </c>
    </row>
    <row r="293" spans="1:3">
      <c r="A293" s="168">
        <v>38271</v>
      </c>
      <c r="B293" s="167">
        <v>3706.8592934200001</v>
      </c>
      <c r="C293" s="9">
        <v>7.4271841749569116</v>
      </c>
    </row>
    <row r="294" spans="1:3">
      <c r="A294" s="168">
        <v>38272</v>
      </c>
      <c r="B294" s="167">
        <v>3649.98489006</v>
      </c>
      <c r="C294" s="9">
        <v>7.4349155049856588</v>
      </c>
    </row>
    <row r="295" spans="1:3">
      <c r="A295" s="168">
        <v>38273</v>
      </c>
      <c r="B295" s="167">
        <v>3637.0119820899999</v>
      </c>
      <c r="C295" s="9">
        <v>7.4318102700752284</v>
      </c>
    </row>
    <row r="296" spans="1:3">
      <c r="A296" s="168">
        <v>38274</v>
      </c>
      <c r="B296" s="167">
        <v>3622.593714099999</v>
      </c>
      <c r="C296" s="9">
        <v>7.468127544074771</v>
      </c>
    </row>
    <row r="297" spans="1:3">
      <c r="A297" s="168">
        <v>38275</v>
      </c>
      <c r="B297" s="167">
        <v>3633.1915976699988</v>
      </c>
      <c r="C297" s="9">
        <v>7.4175060039357197</v>
      </c>
    </row>
    <row r="298" spans="1:3">
      <c r="A298" s="168">
        <v>38276</v>
      </c>
      <c r="B298" s="167">
        <v>3633.1915976699988</v>
      </c>
      <c r="C298" s="9">
        <v>7.4175060039357197</v>
      </c>
    </row>
    <row r="299" spans="1:3">
      <c r="A299" s="168">
        <v>38277</v>
      </c>
      <c r="B299" s="167">
        <v>3633.1915976699988</v>
      </c>
      <c r="C299" s="9">
        <v>7.4175060039357197</v>
      </c>
    </row>
    <row r="300" spans="1:3">
      <c r="A300" s="168">
        <v>38278</v>
      </c>
      <c r="B300" s="167">
        <v>3622.8602559300011</v>
      </c>
      <c r="C300" s="9">
        <v>7.4716728535329944</v>
      </c>
    </row>
    <row r="301" spans="1:3">
      <c r="A301" s="168">
        <v>38279</v>
      </c>
      <c r="B301" s="167">
        <v>3622.4200766500012</v>
      </c>
      <c r="C301" s="9">
        <v>7.4744513458402206</v>
      </c>
    </row>
    <row r="302" spans="1:3">
      <c r="A302" s="168">
        <v>38280</v>
      </c>
      <c r="B302" s="167">
        <v>3608.9209267000001</v>
      </c>
      <c r="C302" s="9">
        <v>7.5206666991151208</v>
      </c>
    </row>
    <row r="303" spans="1:3">
      <c r="A303" s="168">
        <v>38281</v>
      </c>
      <c r="B303" s="167">
        <v>3600.2558237300009</v>
      </c>
      <c r="C303" s="9">
        <v>7.2994707928020848</v>
      </c>
    </row>
    <row r="304" spans="1:3">
      <c r="A304" s="168">
        <v>38282</v>
      </c>
      <c r="B304" s="167">
        <v>3601.2651205199991</v>
      </c>
      <c r="C304" s="9">
        <v>7.6289361111988505</v>
      </c>
    </row>
    <row r="305" spans="1:3">
      <c r="A305" s="168">
        <v>38283</v>
      </c>
      <c r="B305" s="167">
        <v>3601.2651205199991</v>
      </c>
      <c r="C305" s="9">
        <v>7.6289361111988505</v>
      </c>
    </row>
    <row r="306" spans="1:3">
      <c r="A306" s="168">
        <v>38284</v>
      </c>
      <c r="B306" s="167">
        <v>3601.2651205199991</v>
      </c>
      <c r="C306" s="9">
        <v>7.6289361111988505</v>
      </c>
    </row>
    <row r="307" spans="1:3">
      <c r="A307" s="168">
        <v>38285</v>
      </c>
      <c r="B307" s="167">
        <v>3510.5237726</v>
      </c>
      <c r="C307" s="9">
        <v>7.6533459174986982</v>
      </c>
    </row>
    <row r="308" spans="1:3">
      <c r="A308" s="168">
        <v>38286</v>
      </c>
      <c r="B308" s="167">
        <v>3369.5832613399989</v>
      </c>
      <c r="C308" s="9">
        <v>7.6062516030410423</v>
      </c>
    </row>
    <row r="309" spans="1:3">
      <c r="A309" s="168">
        <v>38287</v>
      </c>
      <c r="B309" s="167">
        <v>3312.5507776999998</v>
      </c>
      <c r="C309" s="9">
        <v>7.5351774544940078</v>
      </c>
    </row>
    <row r="310" spans="1:3">
      <c r="A310" s="168">
        <v>38288</v>
      </c>
      <c r="B310" s="167">
        <v>3284.36922869</v>
      </c>
      <c r="C310" s="9">
        <v>7.489190405256088</v>
      </c>
    </row>
    <row r="311" spans="1:3">
      <c r="A311" s="168">
        <v>38289</v>
      </c>
      <c r="B311" s="167">
        <v>3187.30051293</v>
      </c>
      <c r="C311" s="9">
        <v>7.2045457313257453</v>
      </c>
    </row>
    <row r="312" spans="1:3">
      <c r="A312" s="168">
        <v>38290</v>
      </c>
      <c r="B312" s="167">
        <v>3187.30051293</v>
      </c>
      <c r="C312" s="9">
        <v>7.2045457313257453</v>
      </c>
    </row>
    <row r="313" spans="1:3">
      <c r="A313" s="168">
        <v>38291</v>
      </c>
      <c r="B313" s="167">
        <v>3187.30051293</v>
      </c>
      <c r="C313" s="9">
        <v>7.2045457313257453</v>
      </c>
    </row>
    <row r="314" spans="1:3">
      <c r="A314" s="168">
        <v>38292</v>
      </c>
      <c r="B314" s="167">
        <v>3135.2128624100001</v>
      </c>
      <c r="C314" s="9">
        <v>7.0018866109405868</v>
      </c>
    </row>
    <row r="315" spans="1:3">
      <c r="A315" s="168">
        <v>38293</v>
      </c>
      <c r="B315" s="167">
        <v>3053.428867449999</v>
      </c>
      <c r="C315" s="9">
        <v>6.8208437848556054</v>
      </c>
    </row>
    <row r="316" spans="1:3">
      <c r="A316" s="168">
        <v>38294</v>
      </c>
      <c r="B316" s="167">
        <v>3131.8947884899999</v>
      </c>
      <c r="C316" s="9">
        <v>6.9649001754896442</v>
      </c>
    </row>
    <row r="317" spans="1:3">
      <c r="A317" s="168">
        <v>38295</v>
      </c>
      <c r="B317" s="167">
        <v>3195.844334240001</v>
      </c>
      <c r="C317" s="9">
        <v>6.9459793761346411</v>
      </c>
    </row>
    <row r="318" spans="1:3">
      <c r="A318" s="168">
        <v>38296</v>
      </c>
      <c r="B318" s="167">
        <v>3270.7186009500001</v>
      </c>
      <c r="C318" s="9">
        <v>5.8993526689377518</v>
      </c>
    </row>
    <row r="319" spans="1:3">
      <c r="A319" s="168">
        <v>38297</v>
      </c>
      <c r="B319" s="167">
        <v>3270.7186009500001</v>
      </c>
      <c r="C319" s="9">
        <v>5.8993526689377518</v>
      </c>
    </row>
    <row r="320" spans="1:3">
      <c r="A320" s="168">
        <v>38298</v>
      </c>
      <c r="B320" s="167">
        <v>3270.7186009500001</v>
      </c>
      <c r="C320" s="9">
        <v>5.8993526689377518</v>
      </c>
    </row>
    <row r="321" spans="1:3">
      <c r="A321" s="168">
        <v>38299</v>
      </c>
      <c r="B321" s="167">
        <v>3320.6503714900009</v>
      </c>
      <c r="C321" s="9">
        <v>5.8981570768092775</v>
      </c>
    </row>
    <row r="322" spans="1:3">
      <c r="A322" s="168">
        <v>38300</v>
      </c>
      <c r="B322" s="167">
        <v>3310.9352299000011</v>
      </c>
      <c r="C322" s="9">
        <v>5.9102370963317057</v>
      </c>
    </row>
    <row r="323" spans="1:3">
      <c r="A323" s="168">
        <v>38301</v>
      </c>
      <c r="B323" s="167">
        <v>3255.2670682100002</v>
      </c>
      <c r="C323" s="9">
        <v>6.4359298084517151</v>
      </c>
    </row>
    <row r="324" spans="1:3">
      <c r="A324" s="168">
        <v>38302</v>
      </c>
      <c r="B324" s="167">
        <v>3215.2220503100002</v>
      </c>
      <c r="C324" s="9">
        <v>6.4380788330365828</v>
      </c>
    </row>
    <row r="325" spans="1:3">
      <c r="A325" s="168">
        <v>38303</v>
      </c>
      <c r="B325" s="167">
        <v>3192.6658402899998</v>
      </c>
      <c r="C325" s="9">
        <v>6.9390630866467591</v>
      </c>
    </row>
    <row r="326" spans="1:3">
      <c r="A326" s="168">
        <v>38304</v>
      </c>
      <c r="B326" s="167">
        <v>3192.6658402899998</v>
      </c>
      <c r="C326" s="9">
        <v>6.9390630866467591</v>
      </c>
    </row>
    <row r="327" spans="1:3">
      <c r="A327" s="168">
        <v>38305</v>
      </c>
      <c r="B327" s="167">
        <v>3192.6658402899998</v>
      </c>
      <c r="C327" s="9">
        <v>6.9390630866467591</v>
      </c>
    </row>
    <row r="328" spans="1:3">
      <c r="A328" s="168">
        <v>38306</v>
      </c>
      <c r="B328" s="167">
        <v>3217.14454686</v>
      </c>
      <c r="C328" s="9">
        <v>6.8998013304588071</v>
      </c>
    </row>
    <row r="329" spans="1:3">
      <c r="A329" s="168">
        <v>38307</v>
      </c>
      <c r="B329" s="167">
        <v>3204.2891314200001</v>
      </c>
      <c r="C329" s="9">
        <v>6.2096645151984209</v>
      </c>
    </row>
    <row r="330" spans="1:3">
      <c r="A330" s="168">
        <v>38308</v>
      </c>
      <c r="B330" s="167">
        <v>3210.7308346999989</v>
      </c>
      <c r="C330" s="9">
        <v>6.1146329959081855</v>
      </c>
    </row>
    <row r="331" spans="1:3">
      <c r="A331" s="168">
        <v>38309</v>
      </c>
      <c r="B331" s="167">
        <v>3206.73876187</v>
      </c>
      <c r="C331" s="9">
        <v>6.5674021430950704</v>
      </c>
    </row>
    <row r="332" spans="1:3">
      <c r="A332" s="168">
        <v>38310</v>
      </c>
      <c r="B332" s="167">
        <v>3193.367128209999</v>
      </c>
      <c r="C332" s="9">
        <v>6.4536725078544963</v>
      </c>
    </row>
    <row r="333" spans="1:3">
      <c r="A333" s="168">
        <v>38311</v>
      </c>
      <c r="B333" s="167">
        <v>3193.367128209999</v>
      </c>
      <c r="C333" s="9">
        <v>6.4536725078544963</v>
      </c>
    </row>
    <row r="334" spans="1:3">
      <c r="A334" s="168">
        <v>38312</v>
      </c>
      <c r="B334" s="167">
        <v>3193.367128209999</v>
      </c>
      <c r="C334" s="9">
        <v>6.4536725078544963</v>
      </c>
    </row>
    <row r="335" spans="1:3">
      <c r="A335" s="168">
        <v>38313</v>
      </c>
      <c r="B335" s="167">
        <v>3208.97592123</v>
      </c>
      <c r="C335" s="9">
        <v>6.6411460893555692</v>
      </c>
    </row>
    <row r="336" spans="1:3">
      <c r="A336" s="168">
        <v>38314</v>
      </c>
      <c r="B336" s="167">
        <v>3256.211200159999</v>
      </c>
      <c r="C336" s="9">
        <v>6.7383494044513226</v>
      </c>
    </row>
    <row r="337" spans="1:3">
      <c r="A337" s="168">
        <v>38315</v>
      </c>
      <c r="B337" s="167">
        <v>3280.0106457900001</v>
      </c>
      <c r="C337" s="9">
        <v>6.7554587703472553</v>
      </c>
    </row>
    <row r="338" spans="1:3">
      <c r="A338" s="168">
        <v>38316</v>
      </c>
      <c r="B338" s="167">
        <v>3310.63743286</v>
      </c>
      <c r="C338" s="9">
        <v>5.9501797878399243</v>
      </c>
    </row>
    <row r="339" spans="1:3">
      <c r="A339" s="168">
        <v>38317</v>
      </c>
      <c r="B339" s="167">
        <v>3317.6230107900001</v>
      </c>
      <c r="C339" s="9">
        <v>6.7706665503549086</v>
      </c>
    </row>
    <row r="340" spans="1:3">
      <c r="A340" s="168">
        <v>38318</v>
      </c>
      <c r="B340" s="167">
        <v>3317.6230107900001</v>
      </c>
      <c r="C340" s="9">
        <v>6.7706665503549086</v>
      </c>
    </row>
    <row r="341" spans="1:3">
      <c r="A341" s="168">
        <v>38319</v>
      </c>
      <c r="B341" s="167">
        <v>3317.6230107900001</v>
      </c>
      <c r="C341" s="9">
        <v>6.7706665503549086</v>
      </c>
    </row>
    <row r="342" spans="1:3">
      <c r="A342" s="168">
        <v>38320</v>
      </c>
      <c r="B342" s="167">
        <v>3268.23999263</v>
      </c>
      <c r="C342" s="9">
        <v>6.7716213384886368</v>
      </c>
    </row>
    <row r="343" spans="1:3">
      <c r="A343" s="168">
        <v>38321</v>
      </c>
      <c r="B343" s="167">
        <v>3238.7497653400001</v>
      </c>
      <c r="C343" s="9">
        <v>6.7591071950389017</v>
      </c>
    </row>
    <row r="344" spans="1:3">
      <c r="A344" s="168">
        <v>38322</v>
      </c>
      <c r="B344" s="167">
        <v>3242.3392084099992</v>
      </c>
      <c r="C344" s="9">
        <v>6.775483485223913</v>
      </c>
    </row>
    <row r="345" spans="1:3">
      <c r="A345" s="168">
        <v>38323</v>
      </c>
      <c r="B345" s="167">
        <v>3277.411098529999</v>
      </c>
      <c r="C345" s="9">
        <v>7.4828822856875341</v>
      </c>
    </row>
    <row r="346" spans="1:3">
      <c r="A346" s="168">
        <v>38324</v>
      </c>
      <c r="B346" s="167">
        <v>3253.6390793700002</v>
      </c>
      <c r="C346" s="9">
        <v>7.4923579870690471</v>
      </c>
    </row>
    <row r="347" spans="1:3">
      <c r="A347" s="168">
        <v>38325</v>
      </c>
      <c r="B347" s="167">
        <v>3253.6390793700002</v>
      </c>
      <c r="C347" s="9">
        <v>7.4923579870690471</v>
      </c>
    </row>
    <row r="348" spans="1:3">
      <c r="A348" s="168">
        <v>38326</v>
      </c>
      <c r="B348" s="167">
        <v>3253.6390793700002</v>
      </c>
      <c r="C348" s="9">
        <v>7.4923579870690471</v>
      </c>
    </row>
    <row r="349" spans="1:3">
      <c r="A349" s="168">
        <v>38327</v>
      </c>
      <c r="B349" s="167">
        <v>3248.1794818899998</v>
      </c>
      <c r="C349" s="9">
        <v>7.4836551326138467</v>
      </c>
    </row>
    <row r="350" spans="1:3">
      <c r="A350" s="168">
        <v>38328</v>
      </c>
      <c r="B350" s="167">
        <v>3200.0267231900002</v>
      </c>
      <c r="C350" s="9">
        <v>7.5896771940011574</v>
      </c>
    </row>
    <row r="351" spans="1:3">
      <c r="A351" s="168">
        <v>38329</v>
      </c>
      <c r="B351" s="167">
        <v>3186.32846161</v>
      </c>
      <c r="C351" s="9">
        <v>7.7389023125709944</v>
      </c>
    </row>
    <row r="352" spans="1:3">
      <c r="A352" s="168">
        <v>38330</v>
      </c>
      <c r="B352" s="167">
        <v>3173.5755383400001</v>
      </c>
      <c r="C352" s="9">
        <v>7.7675471782186243</v>
      </c>
    </row>
    <row r="353" spans="1:3">
      <c r="A353" s="168">
        <v>38331</v>
      </c>
      <c r="B353" s="167">
        <v>3117.0935880699999</v>
      </c>
      <c r="C353" s="9">
        <v>7.7643265998837725</v>
      </c>
    </row>
    <row r="354" spans="1:3">
      <c r="A354" s="168">
        <v>38332</v>
      </c>
      <c r="B354" s="167">
        <v>3117.0935880699999</v>
      </c>
      <c r="C354" s="9">
        <v>7.7643265998837725</v>
      </c>
    </row>
    <row r="355" spans="1:3">
      <c r="A355" s="168">
        <v>38333</v>
      </c>
      <c r="B355" s="167">
        <v>3117.0935880699999</v>
      </c>
      <c r="C355" s="9">
        <v>7.7643265998837725</v>
      </c>
    </row>
    <row r="356" spans="1:3">
      <c r="A356" s="168">
        <v>38334</v>
      </c>
      <c r="B356" s="167">
        <v>3141.69071717</v>
      </c>
      <c r="C356" s="9">
        <v>7.990566912947326</v>
      </c>
    </row>
    <row r="357" spans="1:3">
      <c r="A357" s="168">
        <v>38335</v>
      </c>
      <c r="B357" s="167">
        <v>3140.2813643999998</v>
      </c>
      <c r="C357" s="9">
        <v>8.8167880136645458</v>
      </c>
    </row>
    <row r="358" spans="1:3">
      <c r="A358" s="168">
        <v>38336</v>
      </c>
      <c r="B358" s="167">
        <v>3180.4389761299999</v>
      </c>
      <c r="C358" s="9">
        <v>8.8148056935956287</v>
      </c>
    </row>
    <row r="359" spans="1:3">
      <c r="A359" s="168">
        <v>38337</v>
      </c>
      <c r="B359" s="167">
        <v>3180.1982719399998</v>
      </c>
      <c r="C359" s="9">
        <v>8.8902114513230899</v>
      </c>
    </row>
    <row r="360" spans="1:3">
      <c r="A360" s="168">
        <v>38338</v>
      </c>
      <c r="B360" s="167">
        <v>3174.6338256099998</v>
      </c>
      <c r="C360" s="9">
        <v>8.8920829555708849</v>
      </c>
    </row>
    <row r="361" spans="1:3">
      <c r="A361" s="168">
        <v>38339</v>
      </c>
      <c r="B361" s="167">
        <v>3174.6338256099998</v>
      </c>
      <c r="C361" s="9">
        <v>8.8920829555708849</v>
      </c>
    </row>
    <row r="362" spans="1:3">
      <c r="A362" s="168">
        <v>38340</v>
      </c>
      <c r="B362" s="167">
        <v>3174.6338256099998</v>
      </c>
      <c r="C362" s="9">
        <v>8.8920829555708849</v>
      </c>
    </row>
    <row r="363" spans="1:3">
      <c r="A363" s="168">
        <v>38341</v>
      </c>
      <c r="B363" s="167">
        <v>3169.4332384099998</v>
      </c>
      <c r="C363" s="9">
        <v>8.9162679207167557</v>
      </c>
    </row>
    <row r="364" spans="1:3">
      <c r="A364" s="168">
        <v>38342</v>
      </c>
      <c r="B364" s="167">
        <v>3156.064634320001</v>
      </c>
      <c r="C364" s="9">
        <v>8.9210382822686363</v>
      </c>
    </row>
    <row r="365" spans="1:3">
      <c r="A365" s="168">
        <v>38343</v>
      </c>
      <c r="B365" s="167">
        <v>3169.8549589600011</v>
      </c>
      <c r="C365" s="9">
        <v>8.9043487083017983</v>
      </c>
    </row>
    <row r="366" spans="1:3">
      <c r="A366" s="168">
        <v>38344</v>
      </c>
      <c r="B366" s="167">
        <v>3163.7027939700001</v>
      </c>
      <c r="C366" s="9">
        <v>8.8706047752042139</v>
      </c>
    </row>
    <row r="367" spans="1:3">
      <c r="A367" s="168">
        <v>38345</v>
      </c>
      <c r="B367" s="167">
        <v>3163.7027939700001</v>
      </c>
      <c r="C367" s="9">
        <v>8.8706047752042139</v>
      </c>
    </row>
    <row r="368" spans="1:3">
      <c r="A368" s="168">
        <v>38346</v>
      </c>
      <c r="B368" s="167">
        <v>3163.7027939700001</v>
      </c>
      <c r="C368" s="9">
        <v>8.8706047752042139</v>
      </c>
    </row>
    <row r="369" spans="1:3">
      <c r="A369" s="168">
        <v>38347</v>
      </c>
      <c r="B369" s="167">
        <v>3163.7027939700001</v>
      </c>
      <c r="C369" s="9">
        <v>8.8706047752042139</v>
      </c>
    </row>
    <row r="370" spans="1:3">
      <c r="A370" s="168">
        <v>38348</v>
      </c>
      <c r="B370" s="167">
        <v>3159.8684314400002</v>
      </c>
      <c r="C370" s="9">
        <v>8.8803887994470152</v>
      </c>
    </row>
    <row r="371" spans="1:3">
      <c r="A371" s="168">
        <v>38349</v>
      </c>
      <c r="B371" s="167">
        <v>3161.8994831700011</v>
      </c>
      <c r="C371" s="9">
        <v>8.8700152934090752</v>
      </c>
    </row>
    <row r="372" spans="1:3">
      <c r="A372" s="168">
        <v>38350</v>
      </c>
      <c r="B372" s="167">
        <v>3159.2224554700001</v>
      </c>
      <c r="C372" s="9">
        <v>9.1208343792738962</v>
      </c>
    </row>
    <row r="373" spans="1:3">
      <c r="A373" s="168">
        <v>38351</v>
      </c>
      <c r="B373" s="167">
        <v>3173.9093063</v>
      </c>
      <c r="C373" s="9">
        <v>8.8801196813916459</v>
      </c>
    </row>
    <row r="374" spans="1:3">
      <c r="A374" s="168">
        <v>38352</v>
      </c>
      <c r="B374" s="167">
        <v>3173.9093063</v>
      </c>
      <c r="C374" s="9">
        <v>8.9569588871110266</v>
      </c>
    </row>
    <row r="375" spans="1:3">
      <c r="A375" s="168">
        <v>38353</v>
      </c>
      <c r="B375" s="167">
        <v>3173.9093063</v>
      </c>
      <c r="C375" s="9">
        <v>8.8500838912741973</v>
      </c>
    </row>
    <row r="376" spans="1:3">
      <c r="A376" s="168">
        <v>38354</v>
      </c>
      <c r="B376" s="167">
        <v>3173.9093063</v>
      </c>
      <c r="C376" s="9">
        <v>8.8500838912741973</v>
      </c>
    </row>
    <row r="377" spans="1:3">
      <c r="A377" s="168">
        <v>38355</v>
      </c>
      <c r="B377" s="167">
        <v>3173.9093063</v>
      </c>
      <c r="C377" s="9">
        <v>8.924344780281416</v>
      </c>
    </row>
    <row r="378" spans="1:3">
      <c r="A378" s="168">
        <v>38356</v>
      </c>
      <c r="B378" s="167">
        <v>3158.2513401699998</v>
      </c>
      <c r="C378" s="9">
        <v>8.9707899977802068</v>
      </c>
    </row>
    <row r="379" spans="1:3">
      <c r="A379" s="168">
        <v>38357</v>
      </c>
      <c r="B379" s="167">
        <v>3175.97613942</v>
      </c>
      <c r="C379" s="9">
        <v>9.7604250214369124</v>
      </c>
    </row>
    <row r="380" spans="1:3">
      <c r="A380" s="168">
        <v>38358</v>
      </c>
      <c r="B380" s="167">
        <v>3178.73862482</v>
      </c>
      <c r="C380" s="9">
        <v>9.2140892490647612</v>
      </c>
    </row>
    <row r="381" spans="1:3">
      <c r="A381" s="168">
        <v>38359</v>
      </c>
      <c r="B381" s="167">
        <v>3218.19779677</v>
      </c>
      <c r="C381" s="9">
        <v>9.4870220615132048</v>
      </c>
    </row>
    <row r="382" spans="1:3">
      <c r="A382" s="168">
        <v>38360</v>
      </c>
      <c r="B382" s="167">
        <v>3218.19779677</v>
      </c>
      <c r="C382" s="9">
        <v>9.4870220615132048</v>
      </c>
    </row>
    <row r="383" spans="1:3">
      <c r="A383" s="168">
        <v>38361</v>
      </c>
      <c r="B383" s="167">
        <v>3218.19779677</v>
      </c>
      <c r="C383" s="9">
        <v>9.4870220615132048</v>
      </c>
    </row>
    <row r="384" spans="1:3">
      <c r="A384" s="168">
        <v>38362</v>
      </c>
      <c r="B384" s="167">
        <v>3234.4938563800001</v>
      </c>
      <c r="C384" s="9">
        <v>9.5817164537326747</v>
      </c>
    </row>
    <row r="385" spans="1:3">
      <c r="A385" s="168">
        <v>38363</v>
      </c>
      <c r="B385" s="167">
        <v>3249.8679817799989</v>
      </c>
      <c r="C385" s="9">
        <v>9.5832387394864043</v>
      </c>
    </row>
    <row r="386" spans="1:3">
      <c r="A386" s="168">
        <v>38364</v>
      </c>
      <c r="B386" s="167">
        <v>3260.1747794799999</v>
      </c>
      <c r="C386" s="9">
        <v>9.5946306394767955</v>
      </c>
    </row>
    <row r="387" spans="1:3">
      <c r="A387" s="168">
        <v>38365</v>
      </c>
      <c r="B387" s="167">
        <v>3309.1627538399998</v>
      </c>
      <c r="C387" s="9">
        <v>9.6090050905791902</v>
      </c>
    </row>
    <row r="388" spans="1:3">
      <c r="A388" s="168">
        <v>38366</v>
      </c>
      <c r="B388" s="167">
        <v>3335.3659252699999</v>
      </c>
      <c r="C388" s="9">
        <v>9.5853706661483269</v>
      </c>
    </row>
    <row r="389" spans="1:3">
      <c r="A389" s="168">
        <v>38367</v>
      </c>
      <c r="B389" s="167">
        <v>3335.3659252699999</v>
      </c>
      <c r="C389" s="9">
        <v>9.5853706661483269</v>
      </c>
    </row>
    <row r="390" spans="1:3">
      <c r="A390" s="168">
        <v>38368</v>
      </c>
      <c r="B390" s="167">
        <v>3335.3659252699999</v>
      </c>
      <c r="C390" s="9">
        <v>9.5853706661483269</v>
      </c>
    </row>
    <row r="391" spans="1:3">
      <c r="A391" s="168">
        <v>38369</v>
      </c>
      <c r="B391" s="167">
        <v>3365.6034783</v>
      </c>
      <c r="C391" s="9">
        <v>9.5321987032107476</v>
      </c>
    </row>
    <row r="392" spans="1:3">
      <c r="A392" s="168">
        <v>38370</v>
      </c>
      <c r="B392" s="167">
        <v>3342.9177642899999</v>
      </c>
      <c r="C392" s="9">
        <v>10.560389490864557</v>
      </c>
    </row>
    <row r="393" spans="1:3">
      <c r="A393" s="168">
        <v>38371</v>
      </c>
      <c r="B393" s="167">
        <v>3324.45108893</v>
      </c>
      <c r="C393" s="9">
        <v>11.608199030845439</v>
      </c>
    </row>
    <row r="394" spans="1:3">
      <c r="A394" s="168">
        <v>38372</v>
      </c>
      <c r="B394" s="167">
        <v>3331.860909739999</v>
      </c>
      <c r="C394" s="9">
        <v>12.260099627924447</v>
      </c>
    </row>
    <row r="395" spans="1:3">
      <c r="A395" s="168">
        <v>38373</v>
      </c>
      <c r="B395" s="167">
        <v>3357.0244076600002</v>
      </c>
      <c r="C395" s="9">
        <v>12.322998351414292</v>
      </c>
    </row>
    <row r="396" spans="1:3">
      <c r="A396" s="168">
        <v>38374</v>
      </c>
      <c r="B396" s="167">
        <v>3357.0244076600002</v>
      </c>
      <c r="C396" s="9">
        <v>12.322998351414292</v>
      </c>
    </row>
    <row r="397" spans="1:3">
      <c r="A397" s="168">
        <v>38375</v>
      </c>
      <c r="B397" s="167">
        <v>3357.0244076600002</v>
      </c>
      <c r="C397" s="9">
        <v>12.322998351414292</v>
      </c>
    </row>
    <row r="398" spans="1:3">
      <c r="A398" s="168">
        <v>38376</v>
      </c>
      <c r="B398" s="167">
        <v>3351.8693354400011</v>
      </c>
      <c r="C398" s="9">
        <v>12.977003358055494</v>
      </c>
    </row>
    <row r="399" spans="1:3">
      <c r="A399" s="168">
        <v>38377</v>
      </c>
      <c r="B399" s="167">
        <v>3377.8680614</v>
      </c>
      <c r="C399" s="9">
        <v>13.132438660284167</v>
      </c>
    </row>
    <row r="400" spans="1:3">
      <c r="A400" s="168">
        <v>38378</v>
      </c>
      <c r="B400" s="167">
        <v>3407.0764643500002</v>
      </c>
      <c r="C400" s="9">
        <v>13.597520022929283</v>
      </c>
    </row>
    <row r="401" spans="1:3">
      <c r="A401" s="168">
        <v>38379</v>
      </c>
      <c r="B401" s="167">
        <v>3404.851383369999</v>
      </c>
      <c r="C401" s="9">
        <v>13.678845415802193</v>
      </c>
    </row>
    <row r="402" spans="1:3">
      <c r="A402" s="168">
        <v>38380</v>
      </c>
      <c r="B402" s="167">
        <v>3432.5947702399999</v>
      </c>
      <c r="C402" s="9">
        <v>13.662192744859189</v>
      </c>
    </row>
    <row r="403" spans="1:3">
      <c r="A403" s="168">
        <v>38381</v>
      </c>
      <c r="B403" s="167">
        <v>3432.5947702399999</v>
      </c>
      <c r="C403" s="9">
        <v>13.662192744859189</v>
      </c>
    </row>
    <row r="404" spans="1:3">
      <c r="A404" s="168">
        <v>38382</v>
      </c>
      <c r="B404" s="167">
        <v>3432.5947702399999</v>
      </c>
      <c r="C404" s="9">
        <v>13.662192744859189</v>
      </c>
    </row>
    <row r="405" spans="1:3">
      <c r="A405" s="168">
        <v>38383</v>
      </c>
      <c r="B405" s="167">
        <v>3472.1562609399998</v>
      </c>
      <c r="C405" s="9">
        <v>12.997892568575519</v>
      </c>
    </row>
    <row r="406" spans="1:3">
      <c r="A406" s="168">
        <v>38384</v>
      </c>
      <c r="B406" s="167">
        <v>3479.4976657100001</v>
      </c>
      <c r="C406" s="9">
        <v>13.065859638880681</v>
      </c>
    </row>
    <row r="407" spans="1:3">
      <c r="A407" s="168">
        <v>38385</v>
      </c>
      <c r="B407" s="167">
        <v>3469.5679163200002</v>
      </c>
      <c r="C407" s="9">
        <v>13.093456916835249</v>
      </c>
    </row>
    <row r="408" spans="1:3">
      <c r="A408" s="168">
        <v>38386</v>
      </c>
      <c r="B408" s="167">
        <v>3507.69810551</v>
      </c>
      <c r="C408" s="9">
        <v>13.145384664990598</v>
      </c>
    </row>
    <row r="409" spans="1:3">
      <c r="A409" s="168">
        <v>38387</v>
      </c>
      <c r="B409" s="167">
        <v>3528.6290706599998</v>
      </c>
      <c r="C409" s="9">
        <v>13.370503597122127</v>
      </c>
    </row>
    <row r="410" spans="1:3">
      <c r="A410" s="168">
        <v>38388</v>
      </c>
      <c r="B410" s="167">
        <v>3528.6290706599998</v>
      </c>
      <c r="C410" s="9">
        <v>13.370503597122127</v>
      </c>
    </row>
    <row r="411" spans="1:3">
      <c r="A411" s="168">
        <v>38389</v>
      </c>
      <c r="B411" s="167">
        <v>3528.6290706599998</v>
      </c>
      <c r="C411" s="9">
        <v>13.370503597122127</v>
      </c>
    </row>
    <row r="412" spans="1:3">
      <c r="A412" s="168">
        <v>38390</v>
      </c>
      <c r="B412" s="167">
        <v>3533.1674653</v>
      </c>
      <c r="C412" s="9">
        <v>13.443315605956247</v>
      </c>
    </row>
    <row r="413" spans="1:3">
      <c r="A413" s="168">
        <v>38391</v>
      </c>
      <c r="B413" s="167">
        <v>3615.27195734</v>
      </c>
      <c r="C413" s="9">
        <v>13.433962106964758</v>
      </c>
    </row>
    <row r="414" spans="1:3">
      <c r="A414" s="168">
        <v>38392</v>
      </c>
      <c r="B414" s="167">
        <v>3601.5139821600001</v>
      </c>
      <c r="C414" s="9">
        <v>13.572485175687993</v>
      </c>
    </row>
    <row r="415" spans="1:3">
      <c r="A415" s="168">
        <v>38393</v>
      </c>
      <c r="B415" s="167">
        <v>3616.5708320799999</v>
      </c>
      <c r="C415" s="9">
        <v>13.507421377481505</v>
      </c>
    </row>
    <row r="416" spans="1:3">
      <c r="A416" s="168">
        <v>38394</v>
      </c>
      <c r="B416" s="167">
        <v>3611.8656099300001</v>
      </c>
      <c r="C416" s="9">
        <v>13.396433243832483</v>
      </c>
    </row>
    <row r="417" spans="1:3">
      <c r="A417" s="168">
        <v>38395</v>
      </c>
      <c r="B417" s="167">
        <v>3611.8656099300001</v>
      </c>
      <c r="C417" s="9">
        <v>13.396433243832483</v>
      </c>
    </row>
    <row r="418" spans="1:3">
      <c r="A418" s="168">
        <v>38396</v>
      </c>
      <c r="B418" s="167">
        <v>3611.8656099300001</v>
      </c>
      <c r="C418" s="9">
        <v>13.396433243832483</v>
      </c>
    </row>
    <row r="419" spans="1:3">
      <c r="A419" s="168">
        <v>38397</v>
      </c>
      <c r="B419" s="167">
        <v>3595.7846712300011</v>
      </c>
      <c r="C419" s="9">
        <v>13.444351982859887</v>
      </c>
    </row>
    <row r="420" spans="1:3">
      <c r="A420" s="168">
        <v>38398</v>
      </c>
      <c r="B420" s="167">
        <v>3603.97302373</v>
      </c>
      <c r="C420" s="9">
        <v>13.40208351794902</v>
      </c>
    </row>
    <row r="421" spans="1:3">
      <c r="A421" s="168">
        <v>38399</v>
      </c>
      <c r="B421" s="167">
        <v>3625.4858130099992</v>
      </c>
      <c r="C421" s="9">
        <v>13.438010385361693</v>
      </c>
    </row>
    <row r="422" spans="1:3">
      <c r="A422" s="168">
        <v>38400</v>
      </c>
      <c r="B422" s="167">
        <v>3612.5839696200001</v>
      </c>
      <c r="C422" s="9">
        <v>13.408312332542138</v>
      </c>
    </row>
    <row r="423" spans="1:3">
      <c r="A423" s="168">
        <v>38401</v>
      </c>
      <c r="B423" s="167">
        <v>3626.4027950499999</v>
      </c>
      <c r="C423" s="9">
        <v>13.319846552409679</v>
      </c>
    </row>
    <row r="424" spans="1:3">
      <c r="A424" s="168">
        <v>38402</v>
      </c>
      <c r="B424" s="167">
        <v>3626.4027950499999</v>
      </c>
      <c r="C424" s="9">
        <v>13.319846552409679</v>
      </c>
    </row>
    <row r="425" spans="1:3">
      <c r="A425" s="168">
        <v>38403</v>
      </c>
      <c r="B425" s="167">
        <v>3626.4027950499999</v>
      </c>
      <c r="C425" s="9">
        <v>13.319846552409679</v>
      </c>
    </row>
    <row r="426" spans="1:3">
      <c r="A426" s="168">
        <v>38404</v>
      </c>
      <c r="B426" s="167">
        <v>3569.2545538600002</v>
      </c>
      <c r="C426" s="9">
        <v>12.93948793219624</v>
      </c>
    </row>
    <row r="427" spans="1:3">
      <c r="A427" s="168">
        <v>38405</v>
      </c>
      <c r="B427" s="167">
        <v>3485.1100038300001</v>
      </c>
      <c r="C427" s="9">
        <v>12.848242337433105</v>
      </c>
    </row>
    <row r="428" spans="1:3">
      <c r="A428" s="168">
        <v>38406</v>
      </c>
      <c r="B428" s="167">
        <v>3469.55614831</v>
      </c>
      <c r="C428" s="9">
        <v>12.892285717652708</v>
      </c>
    </row>
    <row r="429" spans="1:3">
      <c r="A429" s="168">
        <v>38407</v>
      </c>
      <c r="B429" s="167">
        <v>3504.2740815900011</v>
      </c>
      <c r="C429" s="9">
        <v>12.911151381420073</v>
      </c>
    </row>
    <row r="430" spans="1:3">
      <c r="A430" s="168">
        <v>38408</v>
      </c>
      <c r="B430" s="167">
        <v>3542.1669042699991</v>
      </c>
      <c r="C430" s="9">
        <v>12.924641719373589</v>
      </c>
    </row>
    <row r="431" spans="1:3">
      <c r="A431" s="168">
        <v>38409</v>
      </c>
      <c r="B431" s="167">
        <v>3542.1669042699991</v>
      </c>
      <c r="C431" s="9">
        <v>12.924641719373589</v>
      </c>
    </row>
    <row r="432" spans="1:3">
      <c r="A432" s="168">
        <v>38410</v>
      </c>
      <c r="B432" s="167">
        <v>3542.1669042699991</v>
      </c>
      <c r="C432" s="9">
        <v>12.924641719373589</v>
      </c>
    </row>
    <row r="433" spans="1:3">
      <c r="A433" s="168">
        <v>38411</v>
      </c>
      <c r="B433" s="167">
        <v>3535.0856816</v>
      </c>
      <c r="C433" s="9">
        <v>12.934290135572688</v>
      </c>
    </row>
    <row r="434" spans="1:3">
      <c r="A434" s="168">
        <v>38412</v>
      </c>
      <c r="B434" s="167">
        <v>3543.5291924600001</v>
      </c>
      <c r="C434" s="9">
        <v>12.781143667897259</v>
      </c>
    </row>
    <row r="435" spans="1:3">
      <c r="A435" s="168">
        <v>38413</v>
      </c>
      <c r="B435" s="167">
        <v>3483.0128145500012</v>
      </c>
      <c r="C435" s="9">
        <v>12.873832605924724</v>
      </c>
    </row>
    <row r="436" spans="1:3">
      <c r="A436" s="168">
        <v>38414</v>
      </c>
      <c r="B436" s="167">
        <v>3510.5231813999999</v>
      </c>
      <c r="C436" s="9">
        <v>12.830038673832464</v>
      </c>
    </row>
    <row r="437" spans="1:3">
      <c r="A437" s="168">
        <v>38415</v>
      </c>
      <c r="B437" s="167">
        <v>3517.6154422</v>
      </c>
      <c r="C437" s="9">
        <v>13.237859469842967</v>
      </c>
    </row>
    <row r="438" spans="1:3">
      <c r="A438" s="168">
        <v>38416</v>
      </c>
      <c r="B438" s="167">
        <v>3517.6154422</v>
      </c>
      <c r="C438" s="9">
        <v>13.237859469842967</v>
      </c>
    </row>
    <row r="439" spans="1:3">
      <c r="A439" s="168">
        <v>38417</v>
      </c>
      <c r="B439" s="167">
        <v>3517.6154422</v>
      </c>
      <c r="C439" s="9">
        <v>13.237859469842967</v>
      </c>
    </row>
    <row r="440" spans="1:3">
      <c r="A440" s="168">
        <v>38418</v>
      </c>
      <c r="B440" s="167">
        <v>3551.239442619999</v>
      </c>
      <c r="C440" s="9">
        <v>13.234626030124566</v>
      </c>
    </row>
    <row r="441" spans="1:3">
      <c r="A441" s="168">
        <v>38419</v>
      </c>
      <c r="B441" s="167">
        <v>3568.68840168</v>
      </c>
      <c r="C441" s="9">
        <v>13.162251222694163</v>
      </c>
    </row>
    <row r="442" spans="1:3">
      <c r="A442" s="168">
        <v>38420</v>
      </c>
      <c r="B442" s="167">
        <v>3611.9598098800011</v>
      </c>
      <c r="C442" s="9">
        <v>13.174893219360422</v>
      </c>
    </row>
    <row r="443" spans="1:3">
      <c r="A443" s="168">
        <v>38421</v>
      </c>
      <c r="B443" s="167">
        <v>3590.8951156499988</v>
      </c>
      <c r="C443" s="9">
        <v>13.34727898005846</v>
      </c>
    </row>
    <row r="444" spans="1:3">
      <c r="A444" s="168">
        <v>38422</v>
      </c>
      <c r="B444" s="167">
        <v>3596.8734872300001</v>
      </c>
      <c r="C444" s="9">
        <v>13.333300528074179</v>
      </c>
    </row>
    <row r="445" spans="1:3">
      <c r="A445" s="168">
        <v>38423</v>
      </c>
      <c r="B445" s="167">
        <v>3596.8734872300001</v>
      </c>
      <c r="C445" s="9">
        <v>13.333300528074179</v>
      </c>
    </row>
    <row r="446" spans="1:3">
      <c r="A446" s="168">
        <v>38424</v>
      </c>
      <c r="B446" s="167">
        <v>3596.8734872300001</v>
      </c>
      <c r="C446" s="9">
        <v>13.333300528074179</v>
      </c>
    </row>
    <row r="447" spans="1:3">
      <c r="A447" s="168">
        <v>38425</v>
      </c>
      <c r="B447" s="167">
        <v>3609.8820438500002</v>
      </c>
      <c r="C447" s="9">
        <v>12.979812264720838</v>
      </c>
    </row>
    <row r="448" spans="1:3">
      <c r="A448" s="168">
        <v>38426</v>
      </c>
      <c r="B448" s="167">
        <v>3623.72874086</v>
      </c>
      <c r="C448" s="9">
        <v>13.040691117411058</v>
      </c>
    </row>
    <row r="449" spans="1:3">
      <c r="A449" s="168">
        <v>38427</v>
      </c>
      <c r="B449" s="167">
        <v>3644.3691951699989</v>
      </c>
      <c r="C449" s="9">
        <v>13.421012329853029</v>
      </c>
    </row>
    <row r="450" spans="1:3">
      <c r="A450" s="168">
        <v>38428</v>
      </c>
      <c r="B450" s="167">
        <v>3645.49081101</v>
      </c>
      <c r="C450" s="9">
        <v>13.430660394451774</v>
      </c>
    </row>
    <row r="451" spans="1:3">
      <c r="A451" s="168">
        <v>38429</v>
      </c>
      <c r="B451" s="167">
        <v>3650.0712824900002</v>
      </c>
      <c r="C451" s="9">
        <v>13.458125411129807</v>
      </c>
    </row>
    <row r="452" spans="1:3">
      <c r="A452" s="168">
        <v>38430</v>
      </c>
      <c r="B452" s="167">
        <v>3650.0712824900002</v>
      </c>
      <c r="C452" s="9">
        <v>13.458125411129807</v>
      </c>
    </row>
    <row r="453" spans="1:3">
      <c r="A453" s="168">
        <v>38431</v>
      </c>
      <c r="B453" s="167">
        <v>3650.0712824900002</v>
      </c>
      <c r="C453" s="9">
        <v>13.458125411129807</v>
      </c>
    </row>
    <row r="454" spans="1:3">
      <c r="A454" s="168">
        <v>38432</v>
      </c>
      <c r="B454" s="167">
        <v>3646.2605210500001</v>
      </c>
      <c r="C454" s="9">
        <v>13.467740462699087</v>
      </c>
    </row>
    <row r="455" spans="1:3">
      <c r="A455" s="168">
        <v>38433</v>
      </c>
      <c r="B455" s="167">
        <v>3627.4649079699998</v>
      </c>
      <c r="C455" s="9">
        <v>13.457975336099548</v>
      </c>
    </row>
    <row r="456" spans="1:3">
      <c r="A456" s="168">
        <v>38434</v>
      </c>
      <c r="B456" s="167">
        <v>3640.2110735600008</v>
      </c>
      <c r="C456" s="9">
        <v>13.343541784209926</v>
      </c>
    </row>
    <row r="457" spans="1:3">
      <c r="A457" s="168">
        <v>38435</v>
      </c>
      <c r="B457" s="167">
        <v>3640.2110735600008</v>
      </c>
      <c r="C457" s="9">
        <v>13.343541784209926</v>
      </c>
    </row>
    <row r="458" spans="1:3">
      <c r="A458" s="168">
        <v>38436</v>
      </c>
      <c r="B458" s="167">
        <v>3640.2110735600008</v>
      </c>
      <c r="C458" s="9">
        <v>13.343541784209926</v>
      </c>
    </row>
    <row r="459" spans="1:3">
      <c r="A459" s="168">
        <v>38437</v>
      </c>
      <c r="B459" s="167">
        <v>3640.2110735600008</v>
      </c>
      <c r="C459" s="9">
        <v>13.343541784209926</v>
      </c>
    </row>
    <row r="460" spans="1:3">
      <c r="A460" s="168">
        <v>38438</v>
      </c>
      <c r="B460" s="167">
        <v>3640.2110735600008</v>
      </c>
      <c r="C460" s="9">
        <v>13.343541784209926</v>
      </c>
    </row>
    <row r="461" spans="1:3">
      <c r="A461" s="168">
        <v>38439</v>
      </c>
      <c r="B461" s="167">
        <v>3640.2110735600008</v>
      </c>
      <c r="C461" s="9">
        <v>13.343541784209926</v>
      </c>
    </row>
    <row r="462" spans="1:3">
      <c r="A462" s="168">
        <v>38440</v>
      </c>
      <c r="B462" s="167">
        <v>3643.1788412800001</v>
      </c>
      <c r="C462" s="9">
        <v>13.850657721275757</v>
      </c>
    </row>
    <row r="463" spans="1:3">
      <c r="A463" s="168">
        <v>38441</v>
      </c>
      <c r="B463" s="167">
        <v>3647.4317066899998</v>
      </c>
      <c r="C463" s="9">
        <v>13.8163148302121</v>
      </c>
    </row>
    <row r="464" spans="1:3">
      <c r="A464" s="168">
        <v>38442</v>
      </c>
      <c r="B464" s="167">
        <v>3661.703952169999</v>
      </c>
      <c r="C464" s="9">
        <v>13.812674831867392</v>
      </c>
    </row>
    <row r="465" spans="1:3">
      <c r="A465" s="168">
        <v>38443</v>
      </c>
      <c r="B465" s="167">
        <v>3698.5875890900002</v>
      </c>
      <c r="C465" s="9">
        <v>14.056458665496907</v>
      </c>
    </row>
    <row r="466" spans="1:3">
      <c r="A466" s="168">
        <v>38444</v>
      </c>
      <c r="B466" s="167">
        <v>3698.5875890900002</v>
      </c>
      <c r="C466" s="9">
        <v>14.056458665496907</v>
      </c>
    </row>
    <row r="467" spans="1:3">
      <c r="A467" s="168">
        <v>38445</v>
      </c>
      <c r="B467" s="167">
        <v>3698.5875890900002</v>
      </c>
      <c r="C467" s="9">
        <v>14.056458665496907</v>
      </c>
    </row>
    <row r="468" spans="1:3">
      <c r="A468" s="168">
        <v>38446</v>
      </c>
      <c r="B468" s="167">
        <v>3708.2355773099998</v>
      </c>
      <c r="C468" s="9">
        <v>14.081809979698642</v>
      </c>
    </row>
    <row r="469" spans="1:3">
      <c r="A469" s="168">
        <v>38447</v>
      </c>
      <c r="B469" s="167">
        <v>3713.08822427</v>
      </c>
      <c r="C469" s="9">
        <v>14.094008440650684</v>
      </c>
    </row>
    <row r="470" spans="1:3">
      <c r="A470" s="168">
        <v>38448</v>
      </c>
      <c r="B470" s="167">
        <v>3745.08460431</v>
      </c>
      <c r="C470" s="9">
        <v>14.1934883072863</v>
      </c>
    </row>
    <row r="471" spans="1:3">
      <c r="A471" s="168">
        <v>38449</v>
      </c>
      <c r="B471" s="167">
        <v>3777.5967223900011</v>
      </c>
      <c r="C471" s="9">
        <v>14.370406499313223</v>
      </c>
    </row>
    <row r="472" spans="1:3">
      <c r="A472" s="168">
        <v>38450</v>
      </c>
      <c r="B472" s="167">
        <v>3763.1489202400012</v>
      </c>
      <c r="C472" s="9">
        <v>14.817907577279602</v>
      </c>
    </row>
    <row r="473" spans="1:3">
      <c r="A473" s="168">
        <v>38451</v>
      </c>
      <c r="B473" s="167">
        <v>3763.1489202400012</v>
      </c>
      <c r="C473" s="9">
        <v>14.817907577279602</v>
      </c>
    </row>
    <row r="474" spans="1:3">
      <c r="A474" s="168">
        <v>38452</v>
      </c>
      <c r="B474" s="167">
        <v>3763.1489202400012</v>
      </c>
      <c r="C474" s="9">
        <v>14.817907577279602</v>
      </c>
    </row>
    <row r="475" spans="1:3">
      <c r="A475" s="168">
        <v>38453</v>
      </c>
      <c r="B475" s="167">
        <v>3732.9084387100002</v>
      </c>
      <c r="C475" s="9">
        <v>14.761244367079392</v>
      </c>
    </row>
    <row r="476" spans="1:3">
      <c r="A476" s="168">
        <v>38454</v>
      </c>
      <c r="B476" s="167">
        <v>3686.178579469999</v>
      </c>
      <c r="C476" s="9">
        <v>14.721171772083025</v>
      </c>
    </row>
    <row r="477" spans="1:3">
      <c r="A477" s="168">
        <v>38455</v>
      </c>
      <c r="B477" s="167">
        <v>3720.1022966599999</v>
      </c>
      <c r="C477" s="9">
        <v>14.804189071467375</v>
      </c>
    </row>
    <row r="478" spans="1:3">
      <c r="A478" s="168">
        <v>38456</v>
      </c>
      <c r="B478" s="167">
        <v>3760.7060424900001</v>
      </c>
      <c r="C478" s="9">
        <v>14.851696813869856</v>
      </c>
    </row>
    <row r="479" spans="1:3">
      <c r="A479" s="168">
        <v>38457</v>
      </c>
      <c r="B479" s="167">
        <v>3748.43756962</v>
      </c>
      <c r="C479" s="9">
        <v>14.895870424833566</v>
      </c>
    </row>
    <row r="480" spans="1:3">
      <c r="A480" s="168">
        <v>38458</v>
      </c>
      <c r="B480" s="167">
        <v>3748.43756962</v>
      </c>
      <c r="C480" s="9">
        <v>14.895870424833566</v>
      </c>
    </row>
    <row r="481" spans="1:3">
      <c r="A481" s="168">
        <v>38459</v>
      </c>
      <c r="B481" s="167">
        <v>3748.43756962</v>
      </c>
      <c r="C481" s="9">
        <v>14.895870424833566</v>
      </c>
    </row>
    <row r="482" spans="1:3">
      <c r="A482" s="168">
        <v>38460</v>
      </c>
      <c r="B482" s="167">
        <v>3718.6496576999998</v>
      </c>
      <c r="C482" s="9">
        <v>14.902305884276416</v>
      </c>
    </row>
    <row r="483" spans="1:3">
      <c r="A483" s="168">
        <v>38461</v>
      </c>
      <c r="B483" s="167">
        <v>3752.2140068499998</v>
      </c>
      <c r="C483" s="9">
        <v>14.900346899109024</v>
      </c>
    </row>
    <row r="484" spans="1:3">
      <c r="A484" s="168">
        <v>38462</v>
      </c>
      <c r="B484" s="167">
        <v>3764.6815700299999</v>
      </c>
      <c r="C484" s="9">
        <v>14.899076958857021</v>
      </c>
    </row>
    <row r="485" spans="1:3">
      <c r="A485" s="168">
        <v>38463</v>
      </c>
      <c r="B485" s="167">
        <v>3764.6815700299999</v>
      </c>
      <c r="C485" s="9">
        <v>14.899076958857021</v>
      </c>
    </row>
    <row r="486" spans="1:3">
      <c r="A486" s="168">
        <v>38464</v>
      </c>
      <c r="B486" s="167">
        <v>3801.4568257300011</v>
      </c>
      <c r="C486" s="9">
        <v>14.824182588546625</v>
      </c>
    </row>
    <row r="487" spans="1:3">
      <c r="A487" s="168">
        <v>38465</v>
      </c>
      <c r="B487" s="167">
        <v>3801.4568257300011</v>
      </c>
      <c r="C487" s="9">
        <v>14.824182588546625</v>
      </c>
    </row>
    <row r="488" spans="1:3">
      <c r="A488" s="168">
        <v>38466</v>
      </c>
      <c r="B488" s="167">
        <v>3801.4568257300011</v>
      </c>
      <c r="C488" s="9">
        <v>14.824182588546625</v>
      </c>
    </row>
    <row r="489" spans="1:3">
      <c r="A489" s="168">
        <v>38467</v>
      </c>
      <c r="B489" s="167">
        <v>3839.8340536000001</v>
      </c>
      <c r="C489" s="9">
        <v>14.946615862217183</v>
      </c>
    </row>
    <row r="490" spans="1:3">
      <c r="A490" s="168">
        <v>38468</v>
      </c>
      <c r="B490" s="167">
        <v>3847.1438669700001</v>
      </c>
      <c r="C490" s="9">
        <v>15.003639905072378</v>
      </c>
    </row>
    <row r="491" spans="1:3">
      <c r="A491" s="168">
        <v>38469</v>
      </c>
      <c r="B491" s="167">
        <v>3854.7482458099998</v>
      </c>
      <c r="C491" s="9">
        <v>15.220004893704465</v>
      </c>
    </row>
    <row r="492" spans="1:3">
      <c r="A492" s="168">
        <v>38470</v>
      </c>
      <c r="B492" s="167">
        <v>3847.3496426800002</v>
      </c>
      <c r="C492" s="9">
        <v>15.226946159245861</v>
      </c>
    </row>
    <row r="493" spans="1:3">
      <c r="A493" s="168">
        <v>38471</v>
      </c>
      <c r="B493" s="167">
        <v>3832.319467419999</v>
      </c>
      <c r="C493" s="9">
        <v>15.236183061820382</v>
      </c>
    </row>
    <row r="494" spans="1:3">
      <c r="A494" s="168">
        <v>38472</v>
      </c>
      <c r="B494" s="167">
        <v>3832.319467419999</v>
      </c>
      <c r="C494" s="9">
        <v>15.236183061820382</v>
      </c>
    </row>
    <row r="495" spans="1:3">
      <c r="A495" s="168">
        <v>38473</v>
      </c>
      <c r="B495" s="167">
        <v>3832.319467419999</v>
      </c>
      <c r="C495" s="9">
        <v>15.235931184764373</v>
      </c>
    </row>
    <row r="496" spans="1:3">
      <c r="A496" s="168">
        <v>38474</v>
      </c>
      <c r="B496" s="167">
        <v>3823.2397970000002</v>
      </c>
      <c r="C496" s="9">
        <v>15.786602083808399</v>
      </c>
    </row>
    <row r="497" spans="1:3">
      <c r="A497" s="168">
        <v>38475</v>
      </c>
      <c r="B497" s="167">
        <v>3803.5154120100001</v>
      </c>
      <c r="C497" s="9">
        <v>15.865145240921178</v>
      </c>
    </row>
    <row r="498" spans="1:3">
      <c r="A498" s="168">
        <v>38476</v>
      </c>
      <c r="B498" s="167">
        <v>3777.3265326300002</v>
      </c>
      <c r="C498" s="9">
        <v>15.923810437023898</v>
      </c>
    </row>
    <row r="499" spans="1:3">
      <c r="A499" s="168">
        <v>38477</v>
      </c>
      <c r="B499" s="167">
        <v>3777.3265326300002</v>
      </c>
      <c r="C499" s="9">
        <v>15.923810437023898</v>
      </c>
    </row>
    <row r="500" spans="1:3">
      <c r="A500" s="168">
        <v>38478</v>
      </c>
      <c r="B500" s="167">
        <v>3767.7659857499998</v>
      </c>
      <c r="C500" s="9">
        <v>15.910091809425744</v>
      </c>
    </row>
    <row r="501" spans="1:3">
      <c r="A501" s="168">
        <v>38479</v>
      </c>
      <c r="B501" s="167">
        <v>3767.7659857499998</v>
      </c>
      <c r="C501" s="9">
        <v>15.910091809425744</v>
      </c>
    </row>
    <row r="502" spans="1:3">
      <c r="A502" s="168">
        <v>38480</v>
      </c>
      <c r="B502" s="167">
        <v>3767.7659857499998</v>
      </c>
      <c r="C502" s="9">
        <v>15.910091809425744</v>
      </c>
    </row>
    <row r="503" spans="1:3">
      <c r="A503" s="168">
        <v>38481</v>
      </c>
      <c r="B503" s="167">
        <v>3727.4648838599992</v>
      </c>
      <c r="C503" s="9">
        <v>16.006226986595255</v>
      </c>
    </row>
    <row r="504" spans="1:3">
      <c r="A504" s="168">
        <v>38482</v>
      </c>
      <c r="B504" s="167">
        <v>3707.0915020500011</v>
      </c>
      <c r="C504" s="9">
        <v>16.0951994686523</v>
      </c>
    </row>
    <row r="505" spans="1:3">
      <c r="A505" s="168">
        <v>38483</v>
      </c>
      <c r="B505" s="167">
        <v>3704.1019145400001</v>
      </c>
      <c r="C505" s="9">
        <v>16.160676051267441</v>
      </c>
    </row>
    <row r="506" spans="1:3">
      <c r="A506" s="168">
        <v>38484</v>
      </c>
      <c r="B506" s="167">
        <v>3747.6358312799998</v>
      </c>
      <c r="C506" s="9">
        <v>16.107868617196619</v>
      </c>
    </row>
    <row r="507" spans="1:3">
      <c r="A507" s="168">
        <v>38485</v>
      </c>
      <c r="B507" s="167">
        <v>3796.1220711599999</v>
      </c>
      <c r="C507" s="9">
        <v>13.825959240241875</v>
      </c>
    </row>
    <row r="508" spans="1:3">
      <c r="A508" s="168">
        <v>38486</v>
      </c>
      <c r="B508" s="167">
        <v>3796.1220711599999</v>
      </c>
      <c r="C508" s="9">
        <v>13.825959240241875</v>
      </c>
    </row>
    <row r="509" spans="1:3">
      <c r="A509" s="168">
        <v>38487</v>
      </c>
      <c r="B509" s="167">
        <v>3796.1220711599999</v>
      </c>
      <c r="C509" s="9">
        <v>13.825959240241875</v>
      </c>
    </row>
    <row r="510" spans="1:3">
      <c r="A510" s="168">
        <v>38488</v>
      </c>
      <c r="B510" s="167">
        <v>3796.1220711599999</v>
      </c>
      <c r="C510" s="9">
        <v>13.825959240241875</v>
      </c>
    </row>
    <row r="511" spans="1:3">
      <c r="A511" s="168">
        <v>38489</v>
      </c>
      <c r="B511" s="167">
        <v>3793.96131995</v>
      </c>
      <c r="C511" s="9">
        <v>13.950663848498127</v>
      </c>
    </row>
    <row r="512" spans="1:3">
      <c r="A512" s="168">
        <v>38490</v>
      </c>
      <c r="B512" s="167">
        <v>3819.0190460700001</v>
      </c>
      <c r="C512" s="9">
        <v>13.913753857905991</v>
      </c>
    </row>
    <row r="513" spans="1:3">
      <c r="A513" s="168">
        <v>38491</v>
      </c>
      <c r="B513" s="167">
        <v>3821.88308276</v>
      </c>
      <c r="C513" s="9">
        <v>13.905132656564057</v>
      </c>
    </row>
    <row r="514" spans="1:3">
      <c r="A514" s="168">
        <v>38492</v>
      </c>
      <c r="B514" s="167">
        <v>3834.9300713199991</v>
      </c>
      <c r="C514" s="9">
        <v>13.880288377419092</v>
      </c>
    </row>
    <row r="515" spans="1:3">
      <c r="A515" s="168">
        <v>38493</v>
      </c>
      <c r="B515" s="167">
        <v>3834.9300713199991</v>
      </c>
      <c r="C515" s="9">
        <v>13.880288377419092</v>
      </c>
    </row>
    <row r="516" spans="1:3">
      <c r="A516" s="168">
        <v>38494</v>
      </c>
      <c r="B516" s="167">
        <v>3834.9300713199991</v>
      </c>
      <c r="C516" s="9">
        <v>13.880288377419092</v>
      </c>
    </row>
    <row r="517" spans="1:3">
      <c r="A517" s="168">
        <v>38495</v>
      </c>
      <c r="B517" s="167">
        <v>3823.9306939800008</v>
      </c>
      <c r="C517" s="9">
        <v>13.88318575357704</v>
      </c>
    </row>
    <row r="518" spans="1:3">
      <c r="A518" s="168">
        <v>38496</v>
      </c>
      <c r="B518" s="167">
        <v>3761.7897143199998</v>
      </c>
      <c r="C518" s="9">
        <v>13.905755200285059</v>
      </c>
    </row>
    <row r="519" spans="1:3">
      <c r="A519" s="168">
        <v>38497</v>
      </c>
      <c r="B519" s="167">
        <v>3747.08793689</v>
      </c>
      <c r="C519" s="9">
        <v>13.940453001257058</v>
      </c>
    </row>
    <row r="520" spans="1:3">
      <c r="A520" s="168">
        <v>38498</v>
      </c>
      <c r="B520" s="167">
        <v>3743.19497533</v>
      </c>
      <c r="C520" s="9">
        <v>13.979795463995758</v>
      </c>
    </row>
    <row r="521" spans="1:3">
      <c r="A521" s="168">
        <v>38499</v>
      </c>
      <c r="B521" s="167">
        <v>3734.901721969999</v>
      </c>
      <c r="C521" s="9">
        <v>14.147816882015785</v>
      </c>
    </row>
    <row r="522" spans="1:3">
      <c r="A522" s="168">
        <v>38500</v>
      </c>
      <c r="B522" s="167">
        <v>3734.901721969999</v>
      </c>
      <c r="C522" s="9">
        <v>14.147816882015785</v>
      </c>
    </row>
    <row r="523" spans="1:3">
      <c r="A523" s="168">
        <v>38501</v>
      </c>
      <c r="B523" s="167">
        <v>3734.901721969999</v>
      </c>
      <c r="C523" s="9">
        <v>14.147816882015785</v>
      </c>
    </row>
    <row r="524" spans="1:3">
      <c r="A524" s="168">
        <v>38502</v>
      </c>
      <c r="B524" s="167">
        <v>3754.4426497099998</v>
      </c>
      <c r="C524" s="9">
        <v>14.154596910926731</v>
      </c>
    </row>
    <row r="525" spans="1:3">
      <c r="A525" s="168">
        <v>38503</v>
      </c>
      <c r="B525" s="167">
        <v>3785.68914847</v>
      </c>
      <c r="C525" s="9">
        <v>14.100372674826472</v>
      </c>
    </row>
    <row r="526" spans="1:3">
      <c r="A526" s="168">
        <v>38504</v>
      </c>
      <c r="B526" s="167">
        <v>3787.5325846699998</v>
      </c>
      <c r="C526" s="9">
        <v>13.643800678878515</v>
      </c>
    </row>
    <row r="527" spans="1:3">
      <c r="A527" s="168">
        <v>38505</v>
      </c>
      <c r="B527" s="167">
        <v>3803.9613076300002</v>
      </c>
      <c r="C527" s="9">
        <v>13.667951623829566</v>
      </c>
    </row>
    <row r="528" spans="1:3">
      <c r="A528" s="168">
        <v>38506</v>
      </c>
      <c r="B528" s="167">
        <v>3824.8744851699989</v>
      </c>
      <c r="C528" s="9">
        <v>13.316224737856356</v>
      </c>
    </row>
    <row r="529" spans="1:3">
      <c r="A529" s="168">
        <v>38507</v>
      </c>
      <c r="B529" s="167">
        <v>3824.8744851699989</v>
      </c>
      <c r="C529" s="9">
        <v>13.316224737856356</v>
      </c>
    </row>
    <row r="530" spans="1:3">
      <c r="A530" s="168">
        <v>38508</v>
      </c>
      <c r="B530" s="167">
        <v>3824.8744851699989</v>
      </c>
      <c r="C530" s="9">
        <v>13.316224737856356</v>
      </c>
    </row>
    <row r="531" spans="1:3">
      <c r="A531" s="168">
        <v>38509</v>
      </c>
      <c r="B531" s="167">
        <v>3816.79416412</v>
      </c>
      <c r="C531" s="9">
        <v>13.355168061153622</v>
      </c>
    </row>
    <row r="532" spans="1:3">
      <c r="A532" s="168">
        <v>38510</v>
      </c>
      <c r="B532" s="167">
        <v>3812.2884605700001</v>
      </c>
      <c r="C532" s="9">
        <v>13.375077581970068</v>
      </c>
    </row>
    <row r="533" spans="1:3">
      <c r="A533" s="168">
        <v>38511</v>
      </c>
      <c r="B533" s="167">
        <v>3830.6186265299998</v>
      </c>
      <c r="C533" s="9">
        <v>13.355594165171173</v>
      </c>
    </row>
    <row r="534" spans="1:3">
      <c r="A534" s="168">
        <v>38512</v>
      </c>
      <c r="B534" s="167">
        <v>3838.3360333599999</v>
      </c>
      <c r="C534" s="9">
        <v>12.760009791530564</v>
      </c>
    </row>
    <row r="535" spans="1:3">
      <c r="A535" s="168">
        <v>38513</v>
      </c>
      <c r="B535" s="167">
        <v>3827.4167403400002</v>
      </c>
      <c r="C535" s="9">
        <v>13.02655854600753</v>
      </c>
    </row>
    <row r="536" spans="1:3">
      <c r="A536" s="168">
        <v>38514</v>
      </c>
      <c r="B536" s="167">
        <v>3827.4167403400002</v>
      </c>
      <c r="C536" s="9">
        <v>13.02655854600753</v>
      </c>
    </row>
    <row r="537" spans="1:3">
      <c r="A537" s="168">
        <v>38515</v>
      </c>
      <c r="B537" s="167">
        <v>3827.4167403400002</v>
      </c>
      <c r="C537" s="9">
        <v>13.02655854600753</v>
      </c>
    </row>
    <row r="538" spans="1:3">
      <c r="A538" s="168">
        <v>38516</v>
      </c>
      <c r="B538" s="167">
        <v>3818.6431420099989</v>
      </c>
      <c r="C538" s="9">
        <v>13.070443347085423</v>
      </c>
    </row>
    <row r="539" spans="1:3">
      <c r="A539" s="168">
        <v>38517</v>
      </c>
      <c r="B539" s="167">
        <v>3813.93000987</v>
      </c>
      <c r="C539" s="9">
        <v>13.169346959438021</v>
      </c>
    </row>
    <row r="540" spans="1:3">
      <c r="A540" s="168">
        <v>38518</v>
      </c>
      <c r="B540" s="167">
        <v>3814.19523041</v>
      </c>
      <c r="C540" s="9">
        <v>13.177762569944958</v>
      </c>
    </row>
    <row r="541" spans="1:3">
      <c r="A541" s="168">
        <v>38519</v>
      </c>
      <c r="B541" s="167">
        <v>3799.40388721</v>
      </c>
      <c r="C541" s="9">
        <v>13.157417692678591</v>
      </c>
    </row>
    <row r="542" spans="1:3">
      <c r="A542" s="168">
        <v>38520</v>
      </c>
      <c r="B542" s="167">
        <v>3799.40388721</v>
      </c>
      <c r="C542" s="9">
        <v>13.157417692678591</v>
      </c>
    </row>
    <row r="543" spans="1:3">
      <c r="A543" s="168">
        <v>38521</v>
      </c>
      <c r="B543" s="167">
        <v>3799.40388721</v>
      </c>
      <c r="C543" s="9">
        <v>13.157417692678591</v>
      </c>
    </row>
    <row r="544" spans="1:3">
      <c r="A544" s="168">
        <v>38522</v>
      </c>
      <c r="B544" s="167">
        <v>3799.40388721</v>
      </c>
      <c r="C544" s="9">
        <v>13.157417692678591</v>
      </c>
    </row>
    <row r="545" spans="1:3">
      <c r="A545" s="168">
        <v>38523</v>
      </c>
      <c r="B545" s="167">
        <v>3797.3661468300002</v>
      </c>
      <c r="C545" s="9">
        <v>13.126323410103119</v>
      </c>
    </row>
    <row r="546" spans="1:3">
      <c r="A546" s="168">
        <v>38524</v>
      </c>
      <c r="B546" s="167">
        <v>3804.8943669199989</v>
      </c>
      <c r="C546" s="9">
        <v>13.140675089968564</v>
      </c>
    </row>
    <row r="547" spans="1:3">
      <c r="A547" s="168">
        <v>38525</v>
      </c>
      <c r="B547" s="167">
        <v>3824.9344604199991</v>
      </c>
      <c r="C547" s="9">
        <v>13.152907881944278</v>
      </c>
    </row>
    <row r="548" spans="1:3">
      <c r="A548" s="168">
        <v>38526</v>
      </c>
      <c r="B548" s="167">
        <v>3830.47617339</v>
      </c>
      <c r="C548" s="9">
        <v>13.134181017303565</v>
      </c>
    </row>
    <row r="549" spans="1:3">
      <c r="A549" s="168">
        <v>38527</v>
      </c>
      <c r="B549" s="167">
        <v>3858.5917075799998</v>
      </c>
      <c r="C549" s="9">
        <v>13.081015639467115</v>
      </c>
    </row>
    <row r="550" spans="1:3">
      <c r="A550" s="168">
        <v>38528</v>
      </c>
      <c r="B550" s="167">
        <v>3858.5917075799998</v>
      </c>
      <c r="C550" s="9">
        <v>13.081015639467115</v>
      </c>
    </row>
    <row r="551" spans="1:3">
      <c r="A551" s="168">
        <v>38529</v>
      </c>
      <c r="B551" s="167">
        <v>3858.5917075799998</v>
      </c>
      <c r="C551" s="9">
        <v>13.081015639467115</v>
      </c>
    </row>
    <row r="552" spans="1:3">
      <c r="A552" s="168">
        <v>38530</v>
      </c>
      <c r="B552" s="167">
        <v>3873.0404355199989</v>
      </c>
      <c r="C552" s="9">
        <v>13.008682428246107</v>
      </c>
    </row>
    <row r="553" spans="1:3">
      <c r="A553" s="168">
        <v>38531</v>
      </c>
      <c r="B553" s="167">
        <v>3893.7802163700012</v>
      </c>
      <c r="C553" s="9">
        <v>12.843947024102933</v>
      </c>
    </row>
    <row r="554" spans="1:3">
      <c r="A554" s="168">
        <v>38532</v>
      </c>
      <c r="B554" s="167">
        <v>3879.03501306</v>
      </c>
      <c r="C554" s="9">
        <v>12.87843595901766</v>
      </c>
    </row>
    <row r="555" spans="1:3">
      <c r="A555" s="168">
        <v>38533</v>
      </c>
      <c r="B555" s="167">
        <v>3865.7242538</v>
      </c>
      <c r="C555" s="9">
        <v>13.15258791133877</v>
      </c>
    </row>
    <row r="556" spans="1:3">
      <c r="A556" s="168">
        <v>38534</v>
      </c>
      <c r="B556" s="167">
        <v>3879.1652870799999</v>
      </c>
      <c r="C556" s="9">
        <v>12.859985943560959</v>
      </c>
    </row>
    <row r="557" spans="1:3">
      <c r="A557" s="168">
        <v>38535</v>
      </c>
      <c r="B557" s="167">
        <v>3879.1652870799999</v>
      </c>
      <c r="C557" s="9">
        <v>12.859985943560959</v>
      </c>
    </row>
    <row r="558" spans="1:3">
      <c r="A558" s="168">
        <v>38536</v>
      </c>
      <c r="B558" s="167">
        <v>3879.1652870799999</v>
      </c>
      <c r="C558" s="9">
        <v>12.859985943560959</v>
      </c>
    </row>
    <row r="559" spans="1:3">
      <c r="A559" s="168">
        <v>38537</v>
      </c>
      <c r="B559" s="167">
        <v>3872.37595616</v>
      </c>
      <c r="C559" s="9">
        <v>12.841838725306914</v>
      </c>
    </row>
    <row r="560" spans="1:3">
      <c r="A560" s="168">
        <v>38538</v>
      </c>
      <c r="B560" s="167">
        <v>3893.9463534699998</v>
      </c>
      <c r="C560" s="9">
        <v>13.302982882750886</v>
      </c>
    </row>
    <row r="561" spans="1:3">
      <c r="A561" s="168">
        <v>38539</v>
      </c>
      <c r="B561" s="167">
        <v>3905.9022691599998</v>
      </c>
      <c r="C561" s="9">
        <v>13.426358844317656</v>
      </c>
    </row>
    <row r="562" spans="1:3">
      <c r="A562" s="168">
        <v>38540</v>
      </c>
      <c r="B562" s="167">
        <v>3876.1662489</v>
      </c>
      <c r="C562" s="9">
        <v>13.418855251132577</v>
      </c>
    </row>
    <row r="563" spans="1:3">
      <c r="A563" s="168">
        <v>38541</v>
      </c>
      <c r="B563" s="167">
        <v>3895.833970090001</v>
      </c>
      <c r="C563" s="9">
        <v>13.564304018391859</v>
      </c>
    </row>
    <row r="564" spans="1:3">
      <c r="A564" s="168">
        <v>38542</v>
      </c>
      <c r="B564" s="167">
        <v>3895.833970090001</v>
      </c>
      <c r="C564" s="9">
        <v>13.564304018391859</v>
      </c>
    </row>
    <row r="565" spans="1:3">
      <c r="A565" s="168">
        <v>38543</v>
      </c>
      <c r="B565" s="167">
        <v>3895.833970090001</v>
      </c>
      <c r="C565" s="9">
        <v>13.564304018391859</v>
      </c>
    </row>
    <row r="566" spans="1:3">
      <c r="A566" s="168">
        <v>38544</v>
      </c>
      <c r="B566" s="167">
        <v>3916.7322271600001</v>
      </c>
      <c r="C566" s="9">
        <v>13.891673400770058</v>
      </c>
    </row>
    <row r="567" spans="1:3">
      <c r="A567" s="168">
        <v>38545</v>
      </c>
      <c r="B567" s="167">
        <v>3900.9962566800009</v>
      </c>
      <c r="C567" s="9">
        <v>13.856365831823625</v>
      </c>
    </row>
    <row r="568" spans="1:3">
      <c r="A568" s="168">
        <v>38546</v>
      </c>
      <c r="B568" s="167">
        <v>3893.3709577099999</v>
      </c>
      <c r="C568" s="9">
        <v>13.890702654286709</v>
      </c>
    </row>
    <row r="569" spans="1:3">
      <c r="A569" s="168">
        <v>38547</v>
      </c>
      <c r="B569" s="167">
        <v>3886.1356680899999</v>
      </c>
      <c r="C569" s="9">
        <v>14.128921988372925</v>
      </c>
    </row>
    <row r="570" spans="1:3">
      <c r="A570" s="168">
        <v>38548</v>
      </c>
      <c r="B570" s="167">
        <v>3893.0216126</v>
      </c>
      <c r="C570" s="9">
        <v>14.216907704521736</v>
      </c>
    </row>
    <row r="571" spans="1:3">
      <c r="A571" s="168">
        <v>38549</v>
      </c>
      <c r="B571" s="167">
        <v>3893.0216126</v>
      </c>
      <c r="C571" s="9">
        <v>14.216907704521736</v>
      </c>
    </row>
    <row r="572" spans="1:3">
      <c r="A572" s="168">
        <v>38550</v>
      </c>
      <c r="B572" s="167">
        <v>3893.0216126</v>
      </c>
      <c r="C572" s="9">
        <v>14.216907704521736</v>
      </c>
    </row>
    <row r="573" spans="1:3">
      <c r="A573" s="168">
        <v>38551</v>
      </c>
      <c r="B573" s="167">
        <v>3891.7161501300002</v>
      </c>
      <c r="C573" s="9">
        <v>14.100639712627135</v>
      </c>
    </row>
    <row r="574" spans="1:3">
      <c r="A574" s="168">
        <v>38552</v>
      </c>
      <c r="B574" s="167">
        <v>3915.5624904300012</v>
      </c>
      <c r="C574" s="9">
        <v>14.201326187458196</v>
      </c>
    </row>
    <row r="575" spans="1:3">
      <c r="A575" s="168">
        <v>38553</v>
      </c>
      <c r="B575" s="167">
        <v>3919.8400476500001</v>
      </c>
      <c r="C575" s="9">
        <v>14.140316645457288</v>
      </c>
    </row>
    <row r="576" spans="1:3">
      <c r="A576" s="168">
        <v>38554</v>
      </c>
      <c r="B576" s="167">
        <v>3926.9283240800009</v>
      </c>
      <c r="C576" s="9">
        <v>14.380796865965879</v>
      </c>
    </row>
    <row r="577" spans="1:3">
      <c r="A577" s="168">
        <v>38555</v>
      </c>
      <c r="B577" s="167">
        <v>3953.0579531400008</v>
      </c>
      <c r="C577" s="9">
        <v>14.4256793258622</v>
      </c>
    </row>
    <row r="578" spans="1:3">
      <c r="A578" s="168">
        <v>38556</v>
      </c>
      <c r="B578" s="167">
        <v>3953.0579531400008</v>
      </c>
      <c r="C578" s="9">
        <v>14.4256793258622</v>
      </c>
    </row>
    <row r="579" spans="1:3">
      <c r="A579" s="168">
        <v>38557</v>
      </c>
      <c r="B579" s="167">
        <v>3953.0579531400008</v>
      </c>
      <c r="C579" s="9">
        <v>14.4256793258622</v>
      </c>
    </row>
    <row r="580" spans="1:3">
      <c r="A580" s="168">
        <v>38558</v>
      </c>
      <c r="B580" s="167">
        <v>3961.0464466499989</v>
      </c>
      <c r="C580" s="9">
        <v>14.432821681084363</v>
      </c>
    </row>
    <row r="581" spans="1:3">
      <c r="A581" s="168">
        <v>38559</v>
      </c>
      <c r="B581" s="167">
        <v>3975.0717847500009</v>
      </c>
      <c r="C581" s="9">
        <v>14.425340198294483</v>
      </c>
    </row>
    <row r="582" spans="1:3">
      <c r="A582" s="168">
        <v>38560</v>
      </c>
      <c r="B582" s="167">
        <v>3989.42713757</v>
      </c>
      <c r="C582" s="9">
        <v>14.422199627879012</v>
      </c>
    </row>
    <row r="583" spans="1:3">
      <c r="A583" s="168">
        <v>38561</v>
      </c>
      <c r="B583" s="167">
        <v>4005.97436892</v>
      </c>
      <c r="C583" s="9">
        <v>14.373856079615575</v>
      </c>
    </row>
    <row r="584" spans="1:3">
      <c r="A584" s="168">
        <v>38562</v>
      </c>
      <c r="B584" s="167">
        <v>4011.0337758599999</v>
      </c>
      <c r="C584" s="9">
        <v>14.285012252179405</v>
      </c>
    </row>
    <row r="585" spans="1:3">
      <c r="A585" s="168">
        <v>38563</v>
      </c>
      <c r="B585" s="167">
        <v>4011.0337758599999</v>
      </c>
      <c r="C585" s="9">
        <v>14.285012252179405</v>
      </c>
    </row>
    <row r="586" spans="1:3">
      <c r="A586" s="168">
        <v>38564</v>
      </c>
      <c r="B586" s="167">
        <v>4011.0337758599999</v>
      </c>
      <c r="C586" s="9">
        <v>14.285012252179405</v>
      </c>
    </row>
    <row r="587" spans="1:3">
      <c r="A587" s="168">
        <v>38565</v>
      </c>
      <c r="B587" s="167">
        <v>4011.0337758599999</v>
      </c>
      <c r="C587" s="9">
        <v>14.07841246069785</v>
      </c>
    </row>
    <row r="588" spans="1:3">
      <c r="A588" s="168">
        <v>38566</v>
      </c>
      <c r="B588" s="167">
        <v>4090.1344634400002</v>
      </c>
      <c r="C588" s="9">
        <v>13.944771049806146</v>
      </c>
    </row>
    <row r="589" spans="1:3">
      <c r="A589" s="168">
        <v>38567</v>
      </c>
      <c r="B589" s="167">
        <v>4100.6022775699994</v>
      </c>
      <c r="C589" s="9">
        <v>13.89461872720204</v>
      </c>
    </row>
    <row r="590" spans="1:3">
      <c r="A590" s="168">
        <v>38568</v>
      </c>
      <c r="B590" s="167">
        <v>4172.4579961700001</v>
      </c>
      <c r="C590" s="9">
        <v>13.888179566070239</v>
      </c>
    </row>
    <row r="591" spans="1:3">
      <c r="A591" s="168">
        <v>38569</v>
      </c>
      <c r="B591" s="167">
        <v>4193.6543538899996</v>
      </c>
      <c r="C591" s="9">
        <v>14.293531917250215</v>
      </c>
    </row>
    <row r="592" spans="1:3">
      <c r="A592" s="168">
        <v>38570</v>
      </c>
      <c r="B592" s="167">
        <v>4193.6543538899996</v>
      </c>
      <c r="C592" s="9">
        <v>14.293531917250215</v>
      </c>
    </row>
    <row r="593" spans="1:3">
      <c r="A593" s="168">
        <v>38571</v>
      </c>
      <c r="B593" s="167">
        <v>4193.6543538899996</v>
      </c>
      <c r="C593" s="9">
        <v>14.293531917250215</v>
      </c>
    </row>
    <row r="594" spans="1:3">
      <c r="A594" s="168">
        <v>38572</v>
      </c>
      <c r="B594" s="167">
        <v>4151.7430082000001</v>
      </c>
      <c r="C594" s="9">
        <v>14.406121233984463</v>
      </c>
    </row>
    <row r="595" spans="1:3">
      <c r="A595" s="168">
        <v>38573</v>
      </c>
      <c r="B595" s="167">
        <v>4164.6952027100006</v>
      </c>
      <c r="C595" s="9">
        <v>14.421172597011743</v>
      </c>
    </row>
    <row r="596" spans="1:3">
      <c r="A596" s="168">
        <v>38574</v>
      </c>
      <c r="B596" s="167">
        <v>4120.6985522400009</v>
      </c>
      <c r="C596" s="9">
        <v>14.415738045578625</v>
      </c>
    </row>
    <row r="597" spans="1:3">
      <c r="A597" s="168">
        <v>38575</v>
      </c>
      <c r="B597" s="167">
        <v>4122.51780435</v>
      </c>
      <c r="C597" s="9">
        <v>14.486540576918511</v>
      </c>
    </row>
    <row r="598" spans="1:3">
      <c r="A598" s="168">
        <v>38576</v>
      </c>
      <c r="B598" s="167">
        <v>4124.6803123099999</v>
      </c>
      <c r="C598" s="9">
        <v>14.461810319123373</v>
      </c>
    </row>
    <row r="599" spans="1:3">
      <c r="A599" s="168">
        <v>38577</v>
      </c>
      <c r="B599" s="167">
        <v>4124.6803123099999</v>
      </c>
      <c r="C599" s="9">
        <v>14.461810319123373</v>
      </c>
    </row>
    <row r="600" spans="1:3">
      <c r="A600" s="168">
        <v>38578</v>
      </c>
      <c r="B600" s="167">
        <v>4124.6803123099999</v>
      </c>
      <c r="C600" s="9">
        <v>14.461810319123373</v>
      </c>
    </row>
    <row r="601" spans="1:3">
      <c r="A601" s="168">
        <v>38579</v>
      </c>
      <c r="B601" s="167">
        <v>4142.87581125</v>
      </c>
      <c r="C601" s="9">
        <v>14.433431904272132</v>
      </c>
    </row>
    <row r="602" spans="1:3">
      <c r="A602" s="168">
        <v>38580</v>
      </c>
      <c r="B602" s="167">
        <v>4169.5255521999998</v>
      </c>
      <c r="C602" s="9">
        <v>14.43767449398781</v>
      </c>
    </row>
    <row r="603" spans="1:3">
      <c r="A603" s="168">
        <v>38581</v>
      </c>
      <c r="B603" s="167">
        <v>4175.2610403199997</v>
      </c>
      <c r="C603" s="9">
        <v>14.483514106131038</v>
      </c>
    </row>
    <row r="604" spans="1:3">
      <c r="A604" s="168">
        <v>38582</v>
      </c>
      <c r="B604" s="167">
        <v>4169.2351540199988</v>
      </c>
      <c r="C604" s="9">
        <v>14.461481187228628</v>
      </c>
    </row>
    <row r="605" spans="1:3">
      <c r="A605" s="168">
        <v>38583</v>
      </c>
      <c r="B605" s="167">
        <v>4198.223230730001</v>
      </c>
      <c r="C605" s="9">
        <v>14.489990332347455</v>
      </c>
    </row>
    <row r="606" spans="1:3">
      <c r="A606" s="168">
        <v>38584</v>
      </c>
      <c r="B606" s="167">
        <v>4198.223230730001</v>
      </c>
      <c r="C606" s="9">
        <v>14.489990332347455</v>
      </c>
    </row>
    <row r="607" spans="1:3">
      <c r="A607" s="168">
        <v>38585</v>
      </c>
      <c r="B607" s="167">
        <v>4198.223230730001</v>
      </c>
      <c r="C607" s="9">
        <v>14.489990332347455</v>
      </c>
    </row>
    <row r="608" spans="1:3">
      <c r="A608" s="168">
        <v>38586</v>
      </c>
      <c r="B608" s="167">
        <v>4212.7999974699997</v>
      </c>
      <c r="C608" s="9">
        <v>14.481656435543577</v>
      </c>
    </row>
    <row r="609" spans="1:3">
      <c r="A609" s="168">
        <v>38587</v>
      </c>
      <c r="B609" s="167">
        <v>4204.9157319999986</v>
      </c>
      <c r="C609" s="9">
        <v>14.474188726679682</v>
      </c>
    </row>
    <row r="610" spans="1:3">
      <c r="A610" s="168">
        <v>38588</v>
      </c>
      <c r="B610" s="167">
        <v>4203.4918300800009</v>
      </c>
      <c r="C610" s="9">
        <v>14.480395883625889</v>
      </c>
    </row>
    <row r="611" spans="1:3">
      <c r="A611" s="168">
        <v>38589</v>
      </c>
      <c r="B611" s="167">
        <v>4205.800815210001</v>
      </c>
      <c r="C611" s="9">
        <v>14.431021041515843</v>
      </c>
    </row>
    <row r="612" spans="1:3">
      <c r="A612" s="168">
        <v>38590</v>
      </c>
      <c r="B612" s="167">
        <v>4220.1178282099991</v>
      </c>
      <c r="C612" s="9">
        <v>14.324727307476531</v>
      </c>
    </row>
    <row r="613" spans="1:3">
      <c r="A613" s="168">
        <v>38591</v>
      </c>
      <c r="B613" s="167">
        <v>4220.1178282099991</v>
      </c>
      <c r="C613" s="9">
        <v>14.324727307476531</v>
      </c>
    </row>
    <row r="614" spans="1:3">
      <c r="A614" s="168">
        <v>38592</v>
      </c>
      <c r="B614" s="167">
        <v>4220.1178282099991</v>
      </c>
      <c r="C614" s="9">
        <v>14.324727307476531</v>
      </c>
    </row>
    <row r="615" spans="1:3">
      <c r="A615" s="168">
        <v>38593</v>
      </c>
      <c r="B615" s="167">
        <v>4250.6025004499988</v>
      </c>
      <c r="C615" s="9">
        <v>14.341536564890909</v>
      </c>
    </row>
    <row r="616" spans="1:3">
      <c r="A616" s="168">
        <v>38594</v>
      </c>
      <c r="B616" s="167">
        <v>4301.4899930300016</v>
      </c>
      <c r="C616" s="9">
        <v>14.346057278236355</v>
      </c>
    </row>
    <row r="617" spans="1:3">
      <c r="A617" s="168">
        <v>38595</v>
      </c>
      <c r="B617" s="167">
        <v>4322.6694998000003</v>
      </c>
      <c r="C617" s="9">
        <v>14.350933610224745</v>
      </c>
    </row>
    <row r="618" spans="1:3">
      <c r="A618" s="168">
        <v>38596</v>
      </c>
      <c r="B618" s="167">
        <v>4298.9818452800009</v>
      </c>
      <c r="C618" s="9">
        <v>15.266010415623601</v>
      </c>
    </row>
    <row r="619" spans="1:3">
      <c r="A619" s="168">
        <v>38597</v>
      </c>
      <c r="B619" s="167">
        <v>4291.6435102900004</v>
      </c>
      <c r="C619" s="9">
        <v>15.348491599698125</v>
      </c>
    </row>
    <row r="620" spans="1:3">
      <c r="A620" s="168">
        <v>38598</v>
      </c>
      <c r="B620" s="167">
        <v>4291.6435102900004</v>
      </c>
      <c r="C620" s="9">
        <v>15.348491599698125</v>
      </c>
    </row>
    <row r="621" spans="1:3">
      <c r="A621" s="168">
        <v>38599</v>
      </c>
      <c r="B621" s="167">
        <v>4291.6435102900004</v>
      </c>
      <c r="C621" s="9">
        <v>15.348491599698125</v>
      </c>
    </row>
    <row r="622" spans="1:3">
      <c r="A622" s="168">
        <v>38600</v>
      </c>
      <c r="B622" s="167">
        <v>4315.8789363899996</v>
      </c>
      <c r="C622" s="9">
        <v>15.339122609632764</v>
      </c>
    </row>
    <row r="623" spans="1:3">
      <c r="A623" s="168">
        <v>38601</v>
      </c>
      <c r="B623" s="167">
        <v>4334.9329850599988</v>
      </c>
      <c r="C623" s="9">
        <v>15.896825454299583</v>
      </c>
    </row>
    <row r="624" spans="1:3">
      <c r="A624" s="168">
        <v>38602</v>
      </c>
      <c r="B624" s="167">
        <v>4348.5574598500007</v>
      </c>
      <c r="C624" s="9">
        <v>20.516143188905453</v>
      </c>
    </row>
    <row r="625" spans="1:3">
      <c r="A625" s="168">
        <v>38603</v>
      </c>
      <c r="B625" s="167">
        <v>4372.5230476099996</v>
      </c>
      <c r="C625" s="9">
        <v>20.475699623977231</v>
      </c>
    </row>
    <row r="626" spans="1:3">
      <c r="A626" s="168">
        <v>38604</v>
      </c>
      <c r="B626" s="167">
        <v>4387.043556640001</v>
      </c>
      <c r="C626" s="9">
        <v>20.594269775021022</v>
      </c>
    </row>
    <row r="627" spans="1:3">
      <c r="A627" s="168">
        <v>38605</v>
      </c>
      <c r="B627" s="167">
        <v>4387.043556640001</v>
      </c>
      <c r="C627" s="9">
        <v>20.594269775021022</v>
      </c>
    </row>
    <row r="628" spans="1:3">
      <c r="A628" s="168">
        <v>38606</v>
      </c>
      <c r="B628" s="167">
        <v>4387.043556640001</v>
      </c>
      <c r="C628" s="9">
        <v>20.594269775021022</v>
      </c>
    </row>
    <row r="629" spans="1:3">
      <c r="A629" s="168">
        <v>38607</v>
      </c>
      <c r="B629" s="167">
        <v>4345.3410906899999</v>
      </c>
      <c r="C629" s="9">
        <v>20.767428284366883</v>
      </c>
    </row>
    <row r="630" spans="1:3">
      <c r="A630" s="168">
        <v>38608</v>
      </c>
      <c r="B630" s="167">
        <v>4275.7846095300001</v>
      </c>
      <c r="C630" s="9">
        <v>21.369321742713353</v>
      </c>
    </row>
    <row r="631" spans="1:3">
      <c r="A631" s="168">
        <v>38609</v>
      </c>
      <c r="B631" s="167">
        <v>4181.8378063999999</v>
      </c>
      <c r="C631" s="9">
        <v>21.512614431926274</v>
      </c>
    </row>
    <row r="632" spans="1:3">
      <c r="A632" s="168">
        <v>38610</v>
      </c>
      <c r="B632" s="167">
        <v>4155.7444870700001</v>
      </c>
      <c r="C632" s="9">
        <v>21.609644096850975</v>
      </c>
    </row>
    <row r="633" spans="1:3">
      <c r="A633" s="168">
        <v>38611</v>
      </c>
      <c r="B633" s="167">
        <v>4230.4586739499991</v>
      </c>
      <c r="C633" s="9">
        <v>21.453680761158278</v>
      </c>
    </row>
    <row r="634" spans="1:3">
      <c r="A634" s="168">
        <v>38612</v>
      </c>
      <c r="B634" s="167">
        <v>4230.4586739499991</v>
      </c>
      <c r="C634" s="9">
        <v>21.453680761158278</v>
      </c>
    </row>
    <row r="635" spans="1:3">
      <c r="A635" s="168">
        <v>38613</v>
      </c>
      <c r="B635" s="167">
        <v>4230.4586739499991</v>
      </c>
      <c r="C635" s="9">
        <v>21.453680761158278</v>
      </c>
    </row>
    <row r="636" spans="1:3">
      <c r="A636" s="168">
        <v>38614</v>
      </c>
      <c r="B636" s="167">
        <v>4234.0709486199994</v>
      </c>
      <c r="C636" s="9">
        <v>21.379765119686503</v>
      </c>
    </row>
    <row r="637" spans="1:3">
      <c r="A637" s="168">
        <v>38615</v>
      </c>
      <c r="B637" s="167">
        <v>4229.7112557300006</v>
      </c>
      <c r="C637" s="9">
        <v>21.539585655192745</v>
      </c>
    </row>
    <row r="638" spans="1:3">
      <c r="A638" s="168">
        <v>38616</v>
      </c>
      <c r="B638" s="167">
        <v>4243.3145818100002</v>
      </c>
      <c r="C638" s="9">
        <v>21.524627651058349</v>
      </c>
    </row>
    <row r="639" spans="1:3">
      <c r="A639" s="168">
        <v>38617</v>
      </c>
      <c r="B639" s="167">
        <v>4251.5483415699991</v>
      </c>
      <c r="C639" s="9">
        <v>21.371814774906724</v>
      </c>
    </row>
    <row r="640" spans="1:3">
      <c r="A640" s="168">
        <v>38618</v>
      </c>
      <c r="B640" s="167">
        <v>4260.5591982200003</v>
      </c>
      <c r="C640" s="9">
        <v>21.110608775951935</v>
      </c>
    </row>
    <row r="641" spans="1:3">
      <c r="A641" s="168">
        <v>38619</v>
      </c>
      <c r="B641" s="167">
        <v>4260.5591982200003</v>
      </c>
      <c r="C641" s="9">
        <v>21.110608775951935</v>
      </c>
    </row>
    <row r="642" spans="1:3">
      <c r="A642" s="168">
        <v>38620</v>
      </c>
      <c r="B642" s="167">
        <v>4260.5591982200003</v>
      </c>
      <c r="C642" s="9">
        <v>21.110608775951935</v>
      </c>
    </row>
    <row r="643" spans="1:3">
      <c r="A643" s="168">
        <v>38621</v>
      </c>
      <c r="B643" s="167">
        <v>4259.1516205400012</v>
      </c>
      <c r="C643" s="9">
        <v>20.985608528124438</v>
      </c>
    </row>
    <row r="644" spans="1:3">
      <c r="A644" s="168">
        <v>38622</v>
      </c>
      <c r="B644" s="167">
        <v>4258.5586860699996</v>
      </c>
      <c r="C644" s="9">
        <v>21.029679852081781</v>
      </c>
    </row>
    <row r="645" spans="1:3">
      <c r="A645" s="168">
        <v>38623</v>
      </c>
      <c r="B645" s="167">
        <v>4240.5779694600014</v>
      </c>
      <c r="C645" s="9">
        <v>21.388437993402228</v>
      </c>
    </row>
    <row r="646" spans="1:3">
      <c r="A646" s="168">
        <v>38624</v>
      </c>
      <c r="B646" s="167">
        <v>4267.93204221</v>
      </c>
      <c r="C646" s="9">
        <v>21.245309810321654</v>
      </c>
    </row>
    <row r="647" spans="1:3">
      <c r="A647" s="168">
        <v>38625</v>
      </c>
      <c r="B647" s="167">
        <v>4285.8209975299997</v>
      </c>
      <c r="C647" s="9">
        <v>20.335463418656889</v>
      </c>
    </row>
    <row r="648" spans="1:3">
      <c r="A648" s="168">
        <v>38626</v>
      </c>
      <c r="B648" s="167">
        <v>4285.8209975299997</v>
      </c>
      <c r="C648" s="9">
        <v>20.104407470952193</v>
      </c>
    </row>
    <row r="649" spans="1:3">
      <c r="A649" s="168">
        <v>38627</v>
      </c>
      <c r="B649" s="167">
        <v>4285.8209975299997</v>
      </c>
      <c r="C649" s="9">
        <v>20.104407470952193</v>
      </c>
    </row>
    <row r="650" spans="1:3">
      <c r="A650" s="168">
        <v>38628</v>
      </c>
      <c r="B650" s="167">
        <v>4235.6778857099989</v>
      </c>
      <c r="C650" s="9">
        <v>20.193939540913476</v>
      </c>
    </row>
    <row r="651" spans="1:3">
      <c r="A651" s="168">
        <v>38629</v>
      </c>
      <c r="B651" s="167">
        <v>4190.0140117400006</v>
      </c>
      <c r="C651" s="9">
        <v>21.232894911308257</v>
      </c>
    </row>
    <row r="652" spans="1:3">
      <c r="A652" s="168">
        <v>38630</v>
      </c>
      <c r="B652" s="167">
        <v>4163.3652249899997</v>
      </c>
      <c r="C652" s="9">
        <v>21.77385428573287</v>
      </c>
    </row>
    <row r="653" spans="1:3">
      <c r="A653" s="168">
        <v>38631</v>
      </c>
      <c r="B653" s="167">
        <v>4152.6480549899998</v>
      </c>
      <c r="C653" s="9">
        <v>21.792250797590668</v>
      </c>
    </row>
    <row r="654" spans="1:3">
      <c r="A654" s="168">
        <v>38632</v>
      </c>
      <c r="B654" s="167">
        <v>4141.6845125100008</v>
      </c>
      <c r="C654" s="9">
        <v>21.820096597201477</v>
      </c>
    </row>
    <row r="655" spans="1:3">
      <c r="A655" s="168">
        <v>38633</v>
      </c>
      <c r="B655" s="167">
        <v>4141.6845125100008</v>
      </c>
      <c r="C655" s="9">
        <v>21.820096597201477</v>
      </c>
    </row>
    <row r="656" spans="1:3">
      <c r="A656" s="168">
        <v>38634</v>
      </c>
      <c r="B656" s="167">
        <v>4141.6845125100008</v>
      </c>
      <c r="C656" s="9">
        <v>21.820096597201477</v>
      </c>
    </row>
    <row r="657" spans="1:3">
      <c r="A657" s="168">
        <v>38635</v>
      </c>
      <c r="B657" s="167">
        <v>4147.4157325899996</v>
      </c>
      <c r="C657" s="9">
        <v>21.808041383466524</v>
      </c>
    </row>
    <row r="658" spans="1:3">
      <c r="A658" s="168">
        <v>38636</v>
      </c>
      <c r="B658" s="167">
        <v>4162.64076019</v>
      </c>
      <c r="C658" s="9">
        <v>21.816445920969226</v>
      </c>
    </row>
    <row r="659" spans="1:3">
      <c r="A659" s="168">
        <v>38637</v>
      </c>
      <c r="B659" s="167">
        <v>4194.0323944399997</v>
      </c>
      <c r="C659" s="9">
        <v>21.079309522950656</v>
      </c>
    </row>
    <row r="660" spans="1:3">
      <c r="A660" s="168">
        <v>38638</v>
      </c>
      <c r="B660" s="167">
        <v>4223.0882678799999</v>
      </c>
      <c r="C660" s="9">
        <v>19.769645599761507</v>
      </c>
    </row>
    <row r="661" spans="1:3">
      <c r="A661" s="168">
        <v>38639</v>
      </c>
      <c r="B661" s="167">
        <v>4250.2182150600001</v>
      </c>
      <c r="C661" s="9">
        <v>20.555558910480823</v>
      </c>
    </row>
    <row r="662" spans="1:3">
      <c r="A662" s="168">
        <v>38640</v>
      </c>
      <c r="B662" s="167">
        <v>4250.2182150600001</v>
      </c>
      <c r="C662" s="9">
        <v>20.555558910480823</v>
      </c>
    </row>
    <row r="663" spans="1:3">
      <c r="A663" s="168">
        <v>38641</v>
      </c>
      <c r="B663" s="167">
        <v>4250.2182150600001</v>
      </c>
      <c r="C663" s="9">
        <v>20.555558910480823</v>
      </c>
    </row>
    <row r="664" spans="1:3">
      <c r="A664" s="168">
        <v>38642</v>
      </c>
      <c r="B664" s="167">
        <v>4300.3369489900006</v>
      </c>
      <c r="C664" s="9">
        <v>20.483376233054027</v>
      </c>
    </row>
    <row r="665" spans="1:3">
      <c r="A665" s="168">
        <v>38643</v>
      </c>
      <c r="B665" s="167">
        <v>4280.17324224</v>
      </c>
      <c r="C665" s="9">
        <v>21.150994751953128</v>
      </c>
    </row>
    <row r="666" spans="1:3">
      <c r="A666" s="168">
        <v>38644</v>
      </c>
      <c r="B666" s="167">
        <v>4239.5742940300006</v>
      </c>
      <c r="C666" s="9">
        <v>21.157042307247561</v>
      </c>
    </row>
    <row r="667" spans="1:3">
      <c r="A667" s="168">
        <v>38645</v>
      </c>
      <c r="B667" s="167">
        <v>4230.9759789600002</v>
      </c>
      <c r="C667" s="9">
        <v>21.219325969881222</v>
      </c>
    </row>
    <row r="668" spans="1:3">
      <c r="A668" s="168">
        <v>38646</v>
      </c>
      <c r="B668" s="167">
        <v>4249.7656626600001</v>
      </c>
      <c r="C668" s="9">
        <v>21.22236132639604</v>
      </c>
    </row>
    <row r="669" spans="1:3">
      <c r="A669" s="168">
        <v>38647</v>
      </c>
      <c r="B669" s="167">
        <v>4249.7656626600001</v>
      </c>
      <c r="C669" s="9">
        <v>21.22236132639604</v>
      </c>
    </row>
    <row r="670" spans="1:3">
      <c r="A670" s="168">
        <v>38648</v>
      </c>
      <c r="B670" s="167">
        <v>4249.7656626600001</v>
      </c>
      <c r="C670" s="9">
        <v>21.22236132639604</v>
      </c>
    </row>
    <row r="671" spans="1:3">
      <c r="A671" s="168">
        <v>38649</v>
      </c>
      <c r="B671" s="167">
        <v>4280.5023325900011</v>
      </c>
      <c r="C671" s="9">
        <v>21.178451125991529</v>
      </c>
    </row>
    <row r="672" spans="1:3">
      <c r="A672" s="168">
        <v>38650</v>
      </c>
      <c r="B672" s="167">
        <v>4326.6716737900006</v>
      </c>
      <c r="C672" s="9">
        <v>21.14819918883811</v>
      </c>
    </row>
    <row r="673" spans="1:3">
      <c r="A673" s="168">
        <v>38651</v>
      </c>
      <c r="B673" s="167">
        <v>4339.2285906899997</v>
      </c>
      <c r="C673" s="9">
        <v>21.070719888157889</v>
      </c>
    </row>
    <row r="674" spans="1:3">
      <c r="A674" s="168">
        <v>38652</v>
      </c>
      <c r="B674" s="167">
        <v>4337.8667966600005</v>
      </c>
      <c r="C674" s="9">
        <v>21.102215243171113</v>
      </c>
    </row>
    <row r="675" spans="1:3">
      <c r="A675" s="168">
        <v>38653</v>
      </c>
      <c r="B675" s="167">
        <v>4364.7943521699999</v>
      </c>
      <c r="C675" s="9">
        <v>21.089899390394592</v>
      </c>
    </row>
    <row r="676" spans="1:3">
      <c r="A676" s="168">
        <v>38654</v>
      </c>
      <c r="B676" s="167">
        <v>4364.7943521699999</v>
      </c>
      <c r="C676" s="9">
        <v>21.089899390394592</v>
      </c>
    </row>
    <row r="677" spans="1:3">
      <c r="A677" s="168">
        <v>38655</v>
      </c>
      <c r="B677" s="167">
        <v>4364.7943521699999</v>
      </c>
      <c r="C677" s="9">
        <v>21.089899390394592</v>
      </c>
    </row>
    <row r="678" spans="1:3">
      <c r="A678" s="168">
        <v>38656</v>
      </c>
      <c r="B678" s="167">
        <v>4350.1431018599997</v>
      </c>
      <c r="C678" s="9">
        <v>21.956686756914205</v>
      </c>
    </row>
    <row r="679" spans="1:3">
      <c r="A679" s="168">
        <v>38657</v>
      </c>
      <c r="B679" s="167">
        <v>4347.6438994499995</v>
      </c>
      <c r="C679" s="9">
        <v>18.016454536442737</v>
      </c>
    </row>
    <row r="680" spans="1:3">
      <c r="A680" s="168">
        <v>38658</v>
      </c>
      <c r="B680" s="167">
        <v>4356.0254818900012</v>
      </c>
      <c r="C680" s="9">
        <v>18.298430465870627</v>
      </c>
    </row>
    <row r="681" spans="1:3">
      <c r="A681" s="168">
        <v>38659</v>
      </c>
      <c r="B681" s="167">
        <v>4359.68017401</v>
      </c>
      <c r="C681" s="9">
        <v>18.282574461849855</v>
      </c>
    </row>
    <row r="682" spans="1:3">
      <c r="A682" s="168">
        <v>38660</v>
      </c>
      <c r="B682" s="167">
        <v>4352.0817591700006</v>
      </c>
      <c r="C682" s="9">
        <v>18.286416929126315</v>
      </c>
    </row>
    <row r="683" spans="1:3">
      <c r="A683" s="168">
        <v>38661</v>
      </c>
      <c r="B683" s="167">
        <v>4352.0817591700006</v>
      </c>
      <c r="C683" s="9">
        <v>18.286416929126315</v>
      </c>
    </row>
    <row r="684" spans="1:3">
      <c r="A684" s="168">
        <v>38662</v>
      </c>
      <c r="B684" s="167">
        <v>4352.0817591700006</v>
      </c>
      <c r="C684" s="9">
        <v>18.286416929126315</v>
      </c>
    </row>
    <row r="685" spans="1:3">
      <c r="A685" s="168">
        <v>38663</v>
      </c>
      <c r="B685" s="167">
        <v>4359.9174580199997</v>
      </c>
      <c r="C685" s="9">
        <v>18.274602811302771</v>
      </c>
    </row>
    <row r="686" spans="1:3">
      <c r="A686" s="168">
        <v>38664</v>
      </c>
      <c r="B686" s="167">
        <v>4365.5439376499999</v>
      </c>
      <c r="C686" s="9">
        <v>18.295467666770794</v>
      </c>
    </row>
    <row r="687" spans="1:3">
      <c r="A687" s="168">
        <v>38665</v>
      </c>
      <c r="B687" s="167">
        <v>4380.4801986800003</v>
      </c>
      <c r="C687" s="9">
        <v>18.082837949933559</v>
      </c>
    </row>
    <row r="688" spans="1:3">
      <c r="A688" s="168">
        <v>38666</v>
      </c>
      <c r="B688" s="167">
        <v>4379.243458859999</v>
      </c>
      <c r="C688" s="9">
        <v>18.102888336725751</v>
      </c>
    </row>
    <row r="689" spans="1:3">
      <c r="A689" s="168">
        <v>38667</v>
      </c>
      <c r="B689" s="167">
        <v>4419.7832356499985</v>
      </c>
      <c r="C689" s="9">
        <v>18.057739013987824</v>
      </c>
    </row>
    <row r="690" spans="1:3">
      <c r="A690" s="168">
        <v>38668</v>
      </c>
      <c r="B690" s="167">
        <v>4419.7832356499985</v>
      </c>
      <c r="C690" s="9">
        <v>18.057739013987824</v>
      </c>
    </row>
    <row r="691" spans="1:3">
      <c r="A691" s="168">
        <v>38669</v>
      </c>
      <c r="B691" s="167">
        <v>4419.7832356499985</v>
      </c>
      <c r="C691" s="9">
        <v>18.057739013987824</v>
      </c>
    </row>
    <row r="692" spans="1:3">
      <c r="A692" s="168">
        <v>38670</v>
      </c>
      <c r="B692" s="167">
        <v>4446.1375019200004</v>
      </c>
      <c r="C692" s="9">
        <v>18.140640412450264</v>
      </c>
    </row>
    <row r="693" spans="1:3">
      <c r="A693" s="168">
        <v>38671</v>
      </c>
      <c r="B693" s="167">
        <v>4491.7843387000003</v>
      </c>
      <c r="C693" s="9">
        <v>18.172621061405803</v>
      </c>
    </row>
    <row r="694" spans="1:3">
      <c r="A694" s="168">
        <v>38672</v>
      </c>
      <c r="B694" s="167">
        <v>4624.6124773800002</v>
      </c>
      <c r="C694" s="9">
        <v>17.565867671450686</v>
      </c>
    </row>
    <row r="695" spans="1:3">
      <c r="A695" s="168">
        <v>38673</v>
      </c>
      <c r="B695" s="167">
        <v>4645.0370057400005</v>
      </c>
      <c r="C695" s="9">
        <v>17.972778168335076</v>
      </c>
    </row>
    <row r="696" spans="1:3">
      <c r="A696" s="168">
        <v>38674</v>
      </c>
      <c r="B696" s="167">
        <v>4670.0334511300007</v>
      </c>
      <c r="C696" s="9">
        <v>17.787282299175654</v>
      </c>
    </row>
    <row r="697" spans="1:3">
      <c r="A697" s="168">
        <v>38675</v>
      </c>
      <c r="B697" s="167">
        <v>4670.0334511300007</v>
      </c>
      <c r="C697" s="9">
        <v>17.787282299175654</v>
      </c>
    </row>
    <row r="698" spans="1:3">
      <c r="A698" s="168">
        <v>38676</v>
      </c>
      <c r="B698" s="167">
        <v>4670.0334511300007</v>
      </c>
      <c r="C698" s="9">
        <v>17.787282299175654</v>
      </c>
    </row>
    <row r="699" spans="1:3">
      <c r="A699" s="168">
        <v>38677</v>
      </c>
      <c r="B699" s="167">
        <v>4623.82717151</v>
      </c>
      <c r="C699" s="9">
        <v>18.168489567606066</v>
      </c>
    </row>
    <row r="700" spans="1:3">
      <c r="A700" s="168">
        <v>38678</v>
      </c>
      <c r="B700" s="167">
        <v>4650.1368851900006</v>
      </c>
      <c r="C700" s="9">
        <v>18.160425013713226</v>
      </c>
    </row>
    <row r="701" spans="1:3">
      <c r="A701" s="168">
        <v>38679</v>
      </c>
      <c r="B701" s="167">
        <v>4706.0009085799993</v>
      </c>
      <c r="C701" s="9">
        <v>18.167288332557423</v>
      </c>
    </row>
    <row r="702" spans="1:3">
      <c r="A702" s="168">
        <v>38680</v>
      </c>
      <c r="B702" s="167">
        <v>4678.6803070900005</v>
      </c>
      <c r="C702" s="9">
        <v>18.172215780748477</v>
      </c>
    </row>
    <row r="703" spans="1:3">
      <c r="A703" s="168">
        <v>38681</v>
      </c>
      <c r="B703" s="167">
        <v>4672.9508914199996</v>
      </c>
      <c r="C703" s="9">
        <v>17.854965965415683</v>
      </c>
    </row>
    <row r="704" spans="1:3">
      <c r="A704" s="168">
        <v>38682</v>
      </c>
      <c r="B704" s="167">
        <v>4672.9508914199996</v>
      </c>
      <c r="C704" s="9">
        <v>17.854965965415683</v>
      </c>
    </row>
    <row r="705" spans="1:3">
      <c r="A705" s="168">
        <v>38683</v>
      </c>
      <c r="B705" s="167">
        <v>4672.9508914199996</v>
      </c>
      <c r="C705" s="9">
        <v>17.854965965415683</v>
      </c>
    </row>
    <row r="706" spans="1:3">
      <c r="A706" s="168">
        <v>38684</v>
      </c>
      <c r="B706" s="167">
        <v>4648.330068100001</v>
      </c>
      <c r="C706" s="9">
        <v>18.124029271557497</v>
      </c>
    </row>
    <row r="707" spans="1:3">
      <c r="A707" s="168">
        <v>38685</v>
      </c>
      <c r="B707" s="167">
        <v>4679.0765456900017</v>
      </c>
      <c r="C707" s="9">
        <v>17.813806652215469</v>
      </c>
    </row>
    <row r="708" spans="1:3">
      <c r="A708" s="168">
        <v>38686</v>
      </c>
      <c r="B708" s="167">
        <v>4729.5089903500002</v>
      </c>
      <c r="C708" s="9">
        <v>17.812074165742406</v>
      </c>
    </row>
    <row r="709" spans="1:3">
      <c r="A709" s="168">
        <v>38687</v>
      </c>
      <c r="B709" s="167">
        <v>4752.2113556900003</v>
      </c>
      <c r="C709" s="9">
        <v>18.150074688417327</v>
      </c>
    </row>
    <row r="710" spans="1:3">
      <c r="A710" s="168">
        <v>38688</v>
      </c>
      <c r="B710" s="167">
        <v>4761.6192966299996</v>
      </c>
      <c r="C710" s="9">
        <v>18.161350834371362</v>
      </c>
    </row>
    <row r="711" spans="1:3">
      <c r="A711" s="168">
        <v>38689</v>
      </c>
      <c r="B711" s="167">
        <v>4761.6192966299996</v>
      </c>
      <c r="C711" s="9">
        <v>18.161350834371362</v>
      </c>
    </row>
    <row r="712" spans="1:3">
      <c r="A712" s="168">
        <v>38690</v>
      </c>
      <c r="B712" s="167">
        <v>4761.6192966299996</v>
      </c>
      <c r="C712" s="9">
        <v>18.161350834371362</v>
      </c>
    </row>
    <row r="713" spans="1:3">
      <c r="A713" s="168">
        <v>38691</v>
      </c>
      <c r="B713" s="167">
        <v>4792.9411697400001</v>
      </c>
      <c r="C713" s="9">
        <v>18.162378028446682</v>
      </c>
    </row>
    <row r="714" spans="1:3">
      <c r="A714" s="168">
        <v>38692</v>
      </c>
      <c r="B714" s="167">
        <v>4784.2605658700004</v>
      </c>
      <c r="C714" s="9">
        <v>18.183493553796211</v>
      </c>
    </row>
    <row r="715" spans="1:3">
      <c r="A715" s="168">
        <v>38693</v>
      </c>
      <c r="B715" s="167">
        <v>4788.3913079600006</v>
      </c>
      <c r="C715" s="9">
        <v>18.198144516492029</v>
      </c>
    </row>
    <row r="716" spans="1:3">
      <c r="A716" s="168">
        <v>38694</v>
      </c>
      <c r="B716" s="167">
        <v>4832.0150246599997</v>
      </c>
      <c r="C716" s="9">
        <v>18.228631070463255</v>
      </c>
    </row>
    <row r="717" spans="1:3">
      <c r="A717" s="168">
        <v>38695</v>
      </c>
      <c r="B717" s="167">
        <v>4848.2355631900009</v>
      </c>
      <c r="C717" s="9">
        <v>18.262381698896426</v>
      </c>
    </row>
    <row r="718" spans="1:3">
      <c r="A718" s="168">
        <v>38696</v>
      </c>
      <c r="B718" s="167">
        <v>4848.2355631900009</v>
      </c>
      <c r="C718" s="9">
        <v>18.262381698896426</v>
      </c>
    </row>
    <row r="719" spans="1:3">
      <c r="A719" s="168">
        <v>38697</v>
      </c>
      <c r="B719" s="167">
        <v>4848.2355631900009</v>
      </c>
      <c r="C719" s="9">
        <v>18.262381698896426</v>
      </c>
    </row>
    <row r="720" spans="1:3">
      <c r="A720" s="168">
        <v>38698</v>
      </c>
      <c r="B720" s="167">
        <v>4867.3997127399998</v>
      </c>
      <c r="C720" s="9">
        <v>18.260187441503025</v>
      </c>
    </row>
    <row r="721" spans="1:3">
      <c r="A721" s="168">
        <v>38699</v>
      </c>
      <c r="B721" s="167">
        <v>4917.0906512000001</v>
      </c>
      <c r="C721" s="9">
        <v>18.275313072468752</v>
      </c>
    </row>
    <row r="722" spans="1:3">
      <c r="A722" s="168">
        <v>38700</v>
      </c>
      <c r="B722" s="167">
        <v>4947.6749348999992</v>
      </c>
      <c r="C722" s="9">
        <v>18.27550535281928</v>
      </c>
    </row>
    <row r="723" spans="1:3">
      <c r="A723" s="168">
        <v>38701</v>
      </c>
      <c r="B723" s="167">
        <v>4913.0839484200005</v>
      </c>
      <c r="C723" s="9">
        <v>18.277116893488927</v>
      </c>
    </row>
    <row r="724" spans="1:3">
      <c r="A724" s="168">
        <v>38702</v>
      </c>
      <c r="B724" s="167">
        <v>4907.1758322500009</v>
      </c>
      <c r="C724" s="9">
        <v>18.321177002471927</v>
      </c>
    </row>
    <row r="725" spans="1:3">
      <c r="A725" s="168">
        <v>38703</v>
      </c>
      <c r="B725" s="167">
        <v>4907.1758322500009</v>
      </c>
      <c r="C725" s="9">
        <v>18.321177002471927</v>
      </c>
    </row>
    <row r="726" spans="1:3">
      <c r="A726" s="168">
        <v>38704</v>
      </c>
      <c r="B726" s="167">
        <v>4907.1758322500009</v>
      </c>
      <c r="C726" s="9">
        <v>18.321177002471927</v>
      </c>
    </row>
    <row r="727" spans="1:3">
      <c r="A727" s="168">
        <v>38705</v>
      </c>
      <c r="B727" s="167">
        <v>4928.2996155000001</v>
      </c>
      <c r="C727" s="9">
        <v>18.312510822334151</v>
      </c>
    </row>
    <row r="728" spans="1:3">
      <c r="A728" s="168">
        <v>38706</v>
      </c>
      <c r="B728" s="167">
        <v>4952.8953870300011</v>
      </c>
      <c r="C728" s="9">
        <v>18.308470204257628</v>
      </c>
    </row>
    <row r="729" spans="1:3">
      <c r="A729" s="168">
        <v>38707</v>
      </c>
      <c r="B729" s="167">
        <v>4967.5539108399998</v>
      </c>
      <c r="C729" s="9">
        <v>18.342170354452666</v>
      </c>
    </row>
    <row r="730" spans="1:3">
      <c r="A730" s="168">
        <v>38708</v>
      </c>
      <c r="B730" s="167">
        <v>4997.3783498099992</v>
      </c>
      <c r="C730" s="9">
        <v>18.257562015689508</v>
      </c>
    </row>
    <row r="731" spans="1:3">
      <c r="A731" s="168">
        <v>38709</v>
      </c>
      <c r="B731" s="167">
        <v>5057.8056649599994</v>
      </c>
      <c r="C731" s="9">
        <v>18.253644997671479</v>
      </c>
    </row>
    <row r="732" spans="1:3">
      <c r="A732" s="168">
        <v>38710</v>
      </c>
      <c r="B732" s="167">
        <v>5057.8056649599994</v>
      </c>
      <c r="C732" s="9">
        <v>18.253644997671479</v>
      </c>
    </row>
    <row r="733" spans="1:3">
      <c r="A733" s="168">
        <v>38711</v>
      </c>
      <c r="B733" s="167">
        <v>5057.8056649599994</v>
      </c>
      <c r="C733" s="9">
        <v>18.253644997671479</v>
      </c>
    </row>
    <row r="734" spans="1:3">
      <c r="A734" s="168">
        <v>38712</v>
      </c>
      <c r="B734" s="167">
        <v>5057.8056649599994</v>
      </c>
      <c r="C734" s="9">
        <v>18.253644997671479</v>
      </c>
    </row>
    <row r="735" spans="1:3">
      <c r="A735" s="168">
        <v>38713</v>
      </c>
      <c r="B735" s="167">
        <v>5082.3387183100003</v>
      </c>
      <c r="C735" s="9">
        <v>18.232689537534451</v>
      </c>
    </row>
    <row r="736" spans="1:3">
      <c r="A736" s="168">
        <v>38714</v>
      </c>
      <c r="B736" s="167">
        <v>5088.4762926400008</v>
      </c>
      <c r="C736" s="9">
        <v>18.537592713160027</v>
      </c>
    </row>
    <row r="737" spans="1:3">
      <c r="A737" s="168">
        <v>38715</v>
      </c>
      <c r="B737" s="167">
        <v>5088.2412662399993</v>
      </c>
      <c r="C737" s="9">
        <v>18.469602044624509</v>
      </c>
    </row>
    <row r="738" spans="1:3">
      <c r="A738" s="168">
        <v>38716</v>
      </c>
      <c r="B738" s="167">
        <v>5107.4944415800001</v>
      </c>
      <c r="C738" s="9">
        <v>18.545378012172769</v>
      </c>
    </row>
    <row r="739" spans="1:3">
      <c r="A739" s="168">
        <v>38717</v>
      </c>
      <c r="B739" s="167">
        <v>5107.4944415800001</v>
      </c>
      <c r="C739" s="9">
        <v>18.545378012172769</v>
      </c>
    </row>
    <row r="740" spans="1:3">
      <c r="A740" s="168">
        <v>38718</v>
      </c>
      <c r="B740" s="167">
        <v>5107.4944415800001</v>
      </c>
      <c r="C740" s="9">
        <v>18.329000957222146</v>
      </c>
    </row>
    <row r="741" spans="1:3">
      <c r="A741" s="168">
        <v>38719</v>
      </c>
      <c r="B741" s="167">
        <v>5107.4944415800001</v>
      </c>
      <c r="C741" s="9">
        <v>18.332688728730229</v>
      </c>
    </row>
    <row r="742" spans="1:3">
      <c r="A742" s="168">
        <v>38720</v>
      </c>
      <c r="B742" s="167">
        <v>5212.6200423999999</v>
      </c>
      <c r="C742" s="9">
        <v>18.386952966125222</v>
      </c>
    </row>
    <row r="743" spans="1:3">
      <c r="A743" s="168">
        <v>38721</v>
      </c>
      <c r="B743" s="167">
        <v>5261.6947224300002</v>
      </c>
      <c r="C743" s="9">
        <v>18.569127037755646</v>
      </c>
    </row>
    <row r="744" spans="1:3">
      <c r="A744" s="168">
        <v>38722</v>
      </c>
      <c r="B744" s="167">
        <v>5423.8841223399995</v>
      </c>
      <c r="C744" s="9">
        <v>18.499208788527007</v>
      </c>
    </row>
    <row r="745" spans="1:3">
      <c r="A745" s="168">
        <v>38723</v>
      </c>
      <c r="B745" s="167">
        <v>5393.2750016199989</v>
      </c>
      <c r="C745" s="9">
        <v>18.561731284923734</v>
      </c>
    </row>
    <row r="746" spans="1:3">
      <c r="A746" s="168">
        <v>38724</v>
      </c>
      <c r="B746" s="167">
        <v>5393.2750016199989</v>
      </c>
      <c r="C746" s="9">
        <v>18.561731284923734</v>
      </c>
    </row>
    <row r="747" spans="1:3">
      <c r="A747" s="168">
        <v>38725</v>
      </c>
      <c r="B747" s="167">
        <v>5393.2750016199989</v>
      </c>
      <c r="C747" s="9">
        <v>18.561731284923734</v>
      </c>
    </row>
    <row r="748" spans="1:3">
      <c r="A748" s="168">
        <v>38726</v>
      </c>
      <c r="B748" s="167">
        <v>5487.4723506299988</v>
      </c>
      <c r="C748" s="9">
        <v>18.269537216772726</v>
      </c>
    </row>
    <row r="749" spans="1:3">
      <c r="A749" s="168">
        <v>38727</v>
      </c>
      <c r="B749" s="167">
        <v>5475.4601698800016</v>
      </c>
      <c r="C749" s="9">
        <v>18.908006967607509</v>
      </c>
    </row>
    <row r="750" spans="1:3">
      <c r="A750" s="168">
        <v>38728</v>
      </c>
      <c r="B750" s="167">
        <v>5501.6755482600001</v>
      </c>
      <c r="C750" s="9">
        <v>18.915606468930445</v>
      </c>
    </row>
    <row r="751" spans="1:3">
      <c r="A751" s="168">
        <v>38729</v>
      </c>
      <c r="B751" s="167">
        <v>5545.3192393999989</v>
      </c>
      <c r="C751" s="9">
        <v>18.921623629885008</v>
      </c>
    </row>
    <row r="752" spans="1:3">
      <c r="A752" s="168">
        <v>38730</v>
      </c>
      <c r="B752" s="167">
        <v>5595.0489319099997</v>
      </c>
      <c r="C752" s="9">
        <v>19.365358274904487</v>
      </c>
    </row>
    <row r="753" spans="1:3">
      <c r="A753" s="168">
        <v>38731</v>
      </c>
      <c r="B753" s="167">
        <v>5595.0489319099997</v>
      </c>
      <c r="C753" s="9">
        <v>19.365358274904487</v>
      </c>
    </row>
    <row r="754" spans="1:3">
      <c r="A754" s="168">
        <v>38732</v>
      </c>
      <c r="B754" s="167">
        <v>5595.0489319099997</v>
      </c>
      <c r="C754" s="9">
        <v>19.365358274904487</v>
      </c>
    </row>
    <row r="755" spans="1:3">
      <c r="A755" s="168">
        <v>38733</v>
      </c>
      <c r="B755" s="167">
        <v>5688.5696823400003</v>
      </c>
      <c r="C755" s="9">
        <v>19.348653373288734</v>
      </c>
    </row>
    <row r="756" spans="1:3">
      <c r="A756" s="168">
        <v>38734</v>
      </c>
      <c r="B756" s="167">
        <v>5743.4654674600006</v>
      </c>
      <c r="C756" s="9">
        <v>19.310085144408664</v>
      </c>
    </row>
    <row r="757" spans="1:3">
      <c r="A757" s="168">
        <v>38735</v>
      </c>
      <c r="B757" s="167">
        <v>5598.5664672500006</v>
      </c>
      <c r="C757" s="9">
        <v>19.489034592021952</v>
      </c>
    </row>
    <row r="758" spans="1:3">
      <c r="A758" s="168">
        <v>38736</v>
      </c>
      <c r="B758" s="167">
        <v>5620.3166338499996</v>
      </c>
      <c r="C758" s="9">
        <v>19.504862579451</v>
      </c>
    </row>
    <row r="759" spans="1:3">
      <c r="A759" s="168">
        <v>38737</v>
      </c>
      <c r="B759" s="167">
        <v>5594.7073122900001</v>
      </c>
      <c r="C759" s="9">
        <v>20.687220411000048</v>
      </c>
    </row>
    <row r="760" spans="1:3">
      <c r="A760" s="168">
        <v>38738</v>
      </c>
      <c r="B760" s="167">
        <v>5594.7073122900001</v>
      </c>
      <c r="C760" s="9">
        <v>20.687220411000048</v>
      </c>
    </row>
    <row r="761" spans="1:3">
      <c r="A761" s="168">
        <v>38739</v>
      </c>
      <c r="B761" s="167">
        <v>5594.7073122900001</v>
      </c>
      <c r="C761" s="9">
        <v>20.687220411000048</v>
      </c>
    </row>
    <row r="762" spans="1:3">
      <c r="A762" s="168">
        <v>38740</v>
      </c>
      <c r="B762" s="167">
        <v>5516.9972306000009</v>
      </c>
      <c r="C762" s="9">
        <v>20.658756822593585</v>
      </c>
    </row>
    <row r="763" spans="1:3">
      <c r="A763" s="168">
        <v>38741</v>
      </c>
      <c r="B763" s="167">
        <v>5506.6132708099994</v>
      </c>
      <c r="C763" s="9">
        <v>20.743662163568747</v>
      </c>
    </row>
    <row r="764" spans="1:3">
      <c r="A764" s="168">
        <v>38742</v>
      </c>
      <c r="B764" s="167">
        <v>5571.6658151999991</v>
      </c>
      <c r="C764" s="9">
        <v>20.903504050259947</v>
      </c>
    </row>
    <row r="765" spans="1:3">
      <c r="A765" s="168">
        <v>38743</v>
      </c>
      <c r="B765" s="167">
        <v>5679.7442179400005</v>
      </c>
      <c r="C765" s="9">
        <v>20.85519339221668</v>
      </c>
    </row>
    <row r="766" spans="1:3">
      <c r="A766" s="168">
        <v>38744</v>
      </c>
      <c r="B766" s="167">
        <v>5802.7114225300011</v>
      </c>
      <c r="C766" s="9">
        <v>20.8547768305429</v>
      </c>
    </row>
    <row r="767" spans="1:3">
      <c r="A767" s="168">
        <v>38745</v>
      </c>
      <c r="B767" s="167">
        <v>5802.7114225300011</v>
      </c>
      <c r="C767" s="9">
        <v>20.8547768305429</v>
      </c>
    </row>
    <row r="768" spans="1:3">
      <c r="A768" s="168">
        <v>38746</v>
      </c>
      <c r="B768" s="167">
        <v>5802.7114225300011</v>
      </c>
      <c r="C768" s="9">
        <v>20.8547768305429</v>
      </c>
    </row>
    <row r="769" spans="1:3">
      <c r="A769" s="168">
        <v>38747</v>
      </c>
      <c r="B769" s="167">
        <v>5744.2006603699992</v>
      </c>
      <c r="C769" s="9">
        <v>21.050886255938611</v>
      </c>
    </row>
    <row r="770" spans="1:3">
      <c r="A770" s="168">
        <v>38748</v>
      </c>
      <c r="B770" s="167">
        <v>5691.8460451700003</v>
      </c>
      <c r="C770" s="9">
        <v>21.244813375350937</v>
      </c>
    </row>
    <row r="771" spans="1:3">
      <c r="A771" s="168">
        <v>38749</v>
      </c>
      <c r="B771" s="167">
        <v>5724.0539383000014</v>
      </c>
      <c r="C771" s="9">
        <v>21.33276504940763</v>
      </c>
    </row>
    <row r="772" spans="1:3">
      <c r="A772" s="168">
        <v>38750</v>
      </c>
      <c r="B772" s="167">
        <v>5767.9662751600008</v>
      </c>
      <c r="C772" s="9">
        <v>21.31690214395142</v>
      </c>
    </row>
    <row r="773" spans="1:3">
      <c r="A773" s="168">
        <v>38751</v>
      </c>
      <c r="B773" s="167">
        <v>5824.131170130001</v>
      </c>
      <c r="C773" s="9">
        <v>21.404469194644058</v>
      </c>
    </row>
    <row r="774" spans="1:3">
      <c r="A774" s="168">
        <v>38752</v>
      </c>
      <c r="B774" s="167">
        <v>5824.131170130001</v>
      </c>
      <c r="C774" s="9">
        <v>21.404469194644058</v>
      </c>
    </row>
    <row r="775" spans="1:3">
      <c r="A775" s="168">
        <v>38753</v>
      </c>
      <c r="B775" s="167">
        <v>5824.131170130001</v>
      </c>
      <c r="C775" s="9">
        <v>21.404469194644058</v>
      </c>
    </row>
    <row r="776" spans="1:3">
      <c r="A776" s="168">
        <v>38754</v>
      </c>
      <c r="B776" s="167">
        <v>5853.4591953399995</v>
      </c>
      <c r="C776" s="9">
        <v>21.671946535985803</v>
      </c>
    </row>
    <row r="777" spans="1:3">
      <c r="A777" s="168">
        <v>38755</v>
      </c>
      <c r="B777" s="167">
        <v>5957.8533681400004</v>
      </c>
      <c r="C777" s="9">
        <v>21.372347212443223</v>
      </c>
    </row>
    <row r="778" spans="1:3">
      <c r="A778" s="168">
        <v>38756</v>
      </c>
      <c r="B778" s="167">
        <v>6014.1306209200002</v>
      </c>
      <c r="C778" s="9">
        <v>21.330385365762627</v>
      </c>
    </row>
    <row r="779" spans="1:3">
      <c r="A779" s="168">
        <v>38757</v>
      </c>
      <c r="B779" s="167">
        <v>6015.4655100800001</v>
      </c>
      <c r="C779" s="9">
        <v>21.257343935212404</v>
      </c>
    </row>
    <row r="780" spans="1:3">
      <c r="A780" s="168">
        <v>38758</v>
      </c>
      <c r="B780" s="167">
        <v>6054.3322894800012</v>
      </c>
      <c r="C780" s="9">
        <v>21.247987737883996</v>
      </c>
    </row>
    <row r="781" spans="1:3">
      <c r="A781" s="168">
        <v>38759</v>
      </c>
      <c r="B781" s="167">
        <v>6054.3322894800012</v>
      </c>
      <c r="C781" s="9">
        <v>21.247987737883996</v>
      </c>
    </row>
    <row r="782" spans="1:3">
      <c r="A782" s="168">
        <v>38760</v>
      </c>
      <c r="B782" s="167">
        <v>6054.3322894800012</v>
      </c>
      <c r="C782" s="9">
        <v>21.247987737883996</v>
      </c>
    </row>
    <row r="783" spans="1:3">
      <c r="A783" s="168">
        <v>38761</v>
      </c>
      <c r="B783" s="167">
        <v>6099.6751420199989</v>
      </c>
      <c r="C783" s="9">
        <v>21.597555991539032</v>
      </c>
    </row>
    <row r="784" spans="1:3">
      <c r="A784" s="168">
        <v>38762</v>
      </c>
      <c r="B784" s="167">
        <v>6211.193994799999</v>
      </c>
      <c r="C784" s="9">
        <v>21.720430129725475</v>
      </c>
    </row>
    <row r="785" spans="1:3">
      <c r="A785" s="168">
        <v>38763</v>
      </c>
      <c r="B785" s="167">
        <v>6287.29164786</v>
      </c>
      <c r="C785" s="9">
        <v>21.625246035158099</v>
      </c>
    </row>
    <row r="786" spans="1:3">
      <c r="A786" s="168">
        <v>38764</v>
      </c>
      <c r="B786" s="167">
        <v>6246.6291223800008</v>
      </c>
      <c r="C786" s="9">
        <v>21.571963661790154</v>
      </c>
    </row>
    <row r="787" spans="1:3">
      <c r="A787" s="168">
        <v>38765</v>
      </c>
      <c r="B787" s="167">
        <v>6194.5001527900004</v>
      </c>
      <c r="C787" s="9">
        <v>21.551310502975099</v>
      </c>
    </row>
    <row r="788" spans="1:3">
      <c r="A788" s="168">
        <v>38766</v>
      </c>
      <c r="B788" s="167">
        <v>6194.5001527900004</v>
      </c>
      <c r="C788" s="9">
        <v>21.551310502975099</v>
      </c>
    </row>
    <row r="789" spans="1:3">
      <c r="A789" s="168">
        <v>38767</v>
      </c>
      <c r="B789" s="167">
        <v>6194.5001527900004</v>
      </c>
      <c r="C789" s="9">
        <v>21.551310502975099</v>
      </c>
    </row>
    <row r="790" spans="1:3">
      <c r="A790" s="168">
        <v>38768</v>
      </c>
      <c r="B790" s="167">
        <v>6210.1460637600003</v>
      </c>
      <c r="C790" s="9">
        <v>21.582606111377533</v>
      </c>
    </row>
    <row r="791" spans="1:3">
      <c r="A791" s="168">
        <v>38769</v>
      </c>
      <c r="B791" s="167">
        <v>6012.4546654999995</v>
      </c>
      <c r="C791" s="9">
        <v>21.627044561458256</v>
      </c>
    </row>
    <row r="792" spans="1:3">
      <c r="A792" s="168">
        <v>38770</v>
      </c>
      <c r="B792" s="167">
        <v>5914.1711914800007</v>
      </c>
      <c r="C792" s="9">
        <v>21.635046597818352</v>
      </c>
    </row>
    <row r="793" spans="1:3">
      <c r="A793" s="168">
        <v>38771</v>
      </c>
      <c r="B793" s="167">
        <v>6087.5143349600003</v>
      </c>
      <c r="C793" s="9">
        <v>21.641025510049108</v>
      </c>
    </row>
    <row r="794" spans="1:3">
      <c r="A794" s="168">
        <v>38772</v>
      </c>
      <c r="B794" s="167">
        <v>6108.4591695099998</v>
      </c>
      <c r="C794" s="9">
        <v>21.700314867891905</v>
      </c>
    </row>
    <row r="795" spans="1:3">
      <c r="A795" s="168">
        <v>38773</v>
      </c>
      <c r="B795" s="167">
        <v>6108.4591695099998</v>
      </c>
      <c r="C795" s="9">
        <v>21.700314867891905</v>
      </c>
    </row>
    <row r="796" spans="1:3">
      <c r="A796" s="168">
        <v>38774</v>
      </c>
      <c r="B796" s="167">
        <v>6108.4591695099998</v>
      </c>
      <c r="C796" s="9">
        <v>21.700314867891905</v>
      </c>
    </row>
    <row r="797" spans="1:3">
      <c r="A797" s="168">
        <v>38775</v>
      </c>
      <c r="B797" s="167">
        <v>6046.69635552</v>
      </c>
      <c r="C797" s="9">
        <v>21.689957546182832</v>
      </c>
    </row>
    <row r="798" spans="1:3">
      <c r="A798" s="168">
        <v>38776</v>
      </c>
      <c r="B798" s="167">
        <v>6044.9834228999989</v>
      </c>
      <c r="C798" s="9">
        <v>21.713100491577649</v>
      </c>
    </row>
    <row r="799" spans="1:3">
      <c r="A799" s="168">
        <v>38777</v>
      </c>
      <c r="B799" s="167">
        <v>5979.9611501499985</v>
      </c>
      <c r="C799" s="9">
        <v>21.604444327434273</v>
      </c>
    </row>
    <row r="800" spans="1:3">
      <c r="A800" s="168">
        <v>38778</v>
      </c>
      <c r="B800" s="167">
        <v>5879.196840210001</v>
      </c>
      <c r="C800" s="9">
        <v>21.646305930135</v>
      </c>
    </row>
    <row r="801" spans="1:3">
      <c r="A801" s="168">
        <v>38779</v>
      </c>
      <c r="B801" s="167">
        <v>5933.3736819800015</v>
      </c>
      <c r="C801" s="9">
        <v>21.597761936086325</v>
      </c>
    </row>
    <row r="802" spans="1:3">
      <c r="A802" s="168">
        <v>38780</v>
      </c>
      <c r="B802" s="167">
        <v>5933.3736819800015</v>
      </c>
      <c r="C802" s="9">
        <v>21.597761936086325</v>
      </c>
    </row>
    <row r="803" spans="1:3">
      <c r="A803" s="168">
        <v>38781</v>
      </c>
      <c r="B803" s="167">
        <v>5933.3736819800015</v>
      </c>
      <c r="C803" s="9">
        <v>21.597761936086325</v>
      </c>
    </row>
    <row r="804" spans="1:3">
      <c r="A804" s="168">
        <v>38782</v>
      </c>
      <c r="B804" s="167">
        <v>5949.5020900100008</v>
      </c>
      <c r="C804" s="9">
        <v>21.612835579182999</v>
      </c>
    </row>
    <row r="805" spans="1:3">
      <c r="A805" s="168">
        <v>38783</v>
      </c>
      <c r="B805" s="167">
        <v>5968.5719379700004</v>
      </c>
      <c r="C805" s="9">
        <v>21.725918175075208</v>
      </c>
    </row>
    <row r="806" spans="1:3">
      <c r="A806" s="168">
        <v>38784</v>
      </c>
      <c r="B806" s="167">
        <v>5803.4461669599987</v>
      </c>
      <c r="C806" s="9">
        <v>22.091532984326523</v>
      </c>
    </row>
    <row r="807" spans="1:3">
      <c r="A807" s="168">
        <v>38785</v>
      </c>
      <c r="B807" s="167">
        <v>5788.924911600001</v>
      </c>
      <c r="C807" s="9">
        <v>22.108788377277374</v>
      </c>
    </row>
    <row r="808" spans="1:3">
      <c r="A808" s="168">
        <v>38786</v>
      </c>
      <c r="B808" s="167">
        <v>5726.8734612699991</v>
      </c>
      <c r="C808" s="9">
        <v>22.132455448528475</v>
      </c>
    </row>
    <row r="809" spans="1:3">
      <c r="A809" s="168">
        <v>38787</v>
      </c>
      <c r="B809" s="167">
        <v>5726.8734612699991</v>
      </c>
      <c r="C809" s="9">
        <v>22.132455448528475</v>
      </c>
    </row>
    <row r="810" spans="1:3">
      <c r="A810" s="168">
        <v>38788</v>
      </c>
      <c r="B810" s="167">
        <v>5726.8734612699991</v>
      </c>
      <c r="C810" s="9">
        <v>22.132455448528475</v>
      </c>
    </row>
    <row r="811" spans="1:3">
      <c r="A811" s="168">
        <v>38789</v>
      </c>
      <c r="B811" s="167">
        <v>5516.2123512199996</v>
      </c>
      <c r="C811" s="9">
        <v>22.400880237733066</v>
      </c>
    </row>
    <row r="812" spans="1:3">
      <c r="A812" s="168">
        <v>38790</v>
      </c>
      <c r="B812" s="167">
        <v>5585.2811850699991</v>
      </c>
      <c r="C812" s="9">
        <v>22.404057253894329</v>
      </c>
    </row>
    <row r="813" spans="1:3">
      <c r="A813" s="168">
        <v>38791</v>
      </c>
      <c r="B813" s="167">
        <v>5684.7458177000008</v>
      </c>
      <c r="C813" s="9">
        <v>22.373234097005415</v>
      </c>
    </row>
    <row r="814" spans="1:3">
      <c r="A814" s="168">
        <v>38792</v>
      </c>
      <c r="B814" s="167">
        <v>5716.1324664599997</v>
      </c>
      <c r="C814" s="9">
        <v>22.360416424568776</v>
      </c>
    </row>
    <row r="815" spans="1:3">
      <c r="A815" s="168">
        <v>38793</v>
      </c>
      <c r="B815" s="167">
        <v>5803.941881839999</v>
      </c>
      <c r="C815" s="9">
        <v>22.319577135661941</v>
      </c>
    </row>
    <row r="816" spans="1:3">
      <c r="A816" s="168">
        <v>38794</v>
      </c>
      <c r="B816" s="167">
        <v>5803.941881839999</v>
      </c>
      <c r="C816" s="9">
        <v>22.319577135661941</v>
      </c>
    </row>
    <row r="817" spans="1:3">
      <c r="A817" s="168">
        <v>38795</v>
      </c>
      <c r="B817" s="167">
        <v>5803.941881839999</v>
      </c>
      <c r="C817" s="9">
        <v>22.319577135661941</v>
      </c>
    </row>
    <row r="818" spans="1:3">
      <c r="A818" s="168">
        <v>38796</v>
      </c>
      <c r="B818" s="167">
        <v>5849.3048604599999</v>
      </c>
      <c r="C818" s="9">
        <v>22.340463897736772</v>
      </c>
    </row>
    <row r="819" spans="1:3">
      <c r="A819" s="168">
        <v>38797</v>
      </c>
      <c r="B819" s="167">
        <v>5674.4428345799988</v>
      </c>
      <c r="C819" s="9">
        <v>22.367907746658513</v>
      </c>
    </row>
    <row r="820" spans="1:3">
      <c r="A820" s="168">
        <v>38798</v>
      </c>
      <c r="B820" s="167">
        <v>5742.1087279499998</v>
      </c>
      <c r="C820" s="9">
        <v>22.436278182842578</v>
      </c>
    </row>
    <row r="821" spans="1:3">
      <c r="A821" s="168">
        <v>38799</v>
      </c>
      <c r="B821" s="167">
        <v>5610.2901751899999</v>
      </c>
      <c r="C821" s="9">
        <v>22.984018146708543</v>
      </c>
    </row>
    <row r="822" spans="1:3">
      <c r="A822" s="168">
        <v>38800</v>
      </c>
      <c r="B822" s="167">
        <v>5388.6481156700002</v>
      </c>
      <c r="C822" s="9">
        <v>23.043943429928078</v>
      </c>
    </row>
    <row r="823" spans="1:3">
      <c r="A823" s="168">
        <v>38801</v>
      </c>
      <c r="B823" s="167">
        <v>5388.6481156700002</v>
      </c>
      <c r="C823" s="9">
        <v>23.043943429928078</v>
      </c>
    </row>
    <row r="824" spans="1:3">
      <c r="A824" s="168">
        <v>38802</v>
      </c>
      <c r="B824" s="167">
        <v>5388.6481156700002</v>
      </c>
      <c r="C824" s="9">
        <v>23.043943429928078</v>
      </c>
    </row>
    <row r="825" spans="1:3">
      <c r="A825" s="168">
        <v>38803</v>
      </c>
      <c r="B825" s="167">
        <v>5502.3949760499991</v>
      </c>
      <c r="C825" s="9">
        <v>23.031293202979008</v>
      </c>
    </row>
    <row r="826" spans="1:3">
      <c r="A826" s="168">
        <v>38804</v>
      </c>
      <c r="B826" s="167">
        <v>5546.8781858700004</v>
      </c>
      <c r="C826" s="9">
        <v>22.997104040761798</v>
      </c>
    </row>
    <row r="827" spans="1:3">
      <c r="A827" s="168">
        <v>38805</v>
      </c>
      <c r="B827" s="167">
        <v>5537.8521127600006</v>
      </c>
      <c r="C827" s="9">
        <v>23.032195641615964</v>
      </c>
    </row>
    <row r="828" spans="1:3">
      <c r="A828" s="168">
        <v>38806</v>
      </c>
      <c r="B828" s="167">
        <v>5454.9118353500007</v>
      </c>
      <c r="C828" s="9">
        <v>23.117580887541141</v>
      </c>
    </row>
    <row r="829" spans="1:3">
      <c r="A829" s="168">
        <v>38807</v>
      </c>
      <c r="B829" s="167">
        <v>5458.4630875699995</v>
      </c>
      <c r="C829" s="9">
        <v>23.166927578167353</v>
      </c>
    </row>
    <row r="830" spans="1:3">
      <c r="A830" s="168">
        <v>38808</v>
      </c>
      <c r="B830" s="167">
        <v>5458.4630875699995</v>
      </c>
      <c r="C830" s="9">
        <v>23.150324441565033</v>
      </c>
    </row>
    <row r="831" spans="1:3">
      <c r="A831" s="168">
        <v>38809</v>
      </c>
      <c r="B831" s="167">
        <v>5458.4630875699995</v>
      </c>
      <c r="C831" s="9">
        <v>23.150324441565033</v>
      </c>
    </row>
    <row r="832" spans="1:3">
      <c r="A832" s="168">
        <v>38810</v>
      </c>
      <c r="B832" s="167">
        <v>5335.6257576299995</v>
      </c>
      <c r="C832" s="9">
        <v>23.583382514384148</v>
      </c>
    </row>
    <row r="833" spans="1:3">
      <c r="A833" s="168">
        <v>38811</v>
      </c>
      <c r="B833" s="167">
        <v>5101.9717380099992</v>
      </c>
      <c r="C833" s="9">
        <v>23.922757449570693</v>
      </c>
    </row>
    <row r="834" spans="1:3">
      <c r="A834" s="168">
        <v>38812</v>
      </c>
      <c r="B834" s="167">
        <v>5202.5534046400007</v>
      </c>
      <c r="C834" s="9">
        <v>24.000128080115502</v>
      </c>
    </row>
    <row r="835" spans="1:3">
      <c r="A835" s="168">
        <v>38813</v>
      </c>
      <c r="B835" s="167">
        <v>5325.3067699500007</v>
      </c>
      <c r="C835" s="9">
        <v>24.042046142549992</v>
      </c>
    </row>
    <row r="836" spans="1:3">
      <c r="A836" s="168">
        <v>38814</v>
      </c>
      <c r="B836" s="167">
        <v>5350.6430857699988</v>
      </c>
      <c r="C836" s="9">
        <v>24.087482124410716</v>
      </c>
    </row>
    <row r="837" spans="1:3">
      <c r="A837" s="168">
        <v>38815</v>
      </c>
      <c r="B837" s="167">
        <v>5350.6430857699988</v>
      </c>
      <c r="C837" s="9">
        <v>24.087482124410716</v>
      </c>
    </row>
    <row r="838" spans="1:3">
      <c r="A838" s="168">
        <v>38816</v>
      </c>
      <c r="B838" s="167">
        <v>5350.6430857699988</v>
      </c>
      <c r="C838" s="9">
        <v>24.087482124410716</v>
      </c>
    </row>
    <row r="839" spans="1:3">
      <c r="A839" s="168">
        <v>38817</v>
      </c>
      <c r="B839" s="167">
        <v>5333.8960648599987</v>
      </c>
      <c r="C839" s="9">
        <v>24.203003792890595</v>
      </c>
    </row>
    <row r="840" spans="1:3">
      <c r="A840" s="168">
        <v>38818</v>
      </c>
      <c r="B840" s="167">
        <v>5320.2066544999998</v>
      </c>
      <c r="C840" s="9">
        <v>24.015399713441056</v>
      </c>
    </row>
    <row r="841" spans="1:3">
      <c r="A841" s="168">
        <v>38819</v>
      </c>
      <c r="B841" s="167">
        <v>5259.5851293800006</v>
      </c>
      <c r="C841" s="9">
        <v>24.181858635474548</v>
      </c>
    </row>
    <row r="842" spans="1:3">
      <c r="A842" s="168">
        <v>38820</v>
      </c>
      <c r="B842" s="167">
        <v>5259.5851293800006</v>
      </c>
      <c r="C842" s="9">
        <v>24.181858635474548</v>
      </c>
    </row>
    <row r="843" spans="1:3">
      <c r="A843" s="168">
        <v>38821</v>
      </c>
      <c r="B843" s="167">
        <v>5259.5851293800006</v>
      </c>
      <c r="C843" s="9">
        <v>24.181858635474548</v>
      </c>
    </row>
    <row r="844" spans="1:3">
      <c r="A844" s="168">
        <v>38822</v>
      </c>
      <c r="B844" s="167">
        <v>5259.5851293800006</v>
      </c>
      <c r="C844" s="9">
        <v>24.181858635474548</v>
      </c>
    </row>
    <row r="845" spans="1:3">
      <c r="A845" s="168">
        <v>38823</v>
      </c>
      <c r="B845" s="167">
        <v>5259.5851293800006</v>
      </c>
      <c r="C845" s="9">
        <v>24.181858635474548</v>
      </c>
    </row>
    <row r="846" spans="1:3">
      <c r="A846" s="168">
        <v>38824</v>
      </c>
      <c r="B846" s="167">
        <v>5259.5851293800006</v>
      </c>
      <c r="C846" s="9">
        <v>24.181858635474548</v>
      </c>
    </row>
    <row r="847" spans="1:3">
      <c r="A847" s="168">
        <v>38825</v>
      </c>
      <c r="B847" s="167">
        <v>5149.611735649999</v>
      </c>
      <c r="C847" s="9">
        <v>24.192364658677683</v>
      </c>
    </row>
    <row r="848" spans="1:3">
      <c r="A848" s="168">
        <v>38826</v>
      </c>
      <c r="B848" s="167">
        <v>5029.1304144800006</v>
      </c>
      <c r="C848" s="9">
        <v>24.122785289481275</v>
      </c>
    </row>
    <row r="849" spans="1:3">
      <c r="A849" s="168">
        <v>38827</v>
      </c>
      <c r="B849" s="167">
        <v>5029.1304144800006</v>
      </c>
      <c r="C849" s="9">
        <v>24.122785289481275</v>
      </c>
    </row>
    <row r="850" spans="1:3">
      <c r="A850" s="168">
        <v>38828</v>
      </c>
      <c r="B850" s="167">
        <v>5061.0657433900005</v>
      </c>
      <c r="C850" s="9">
        <v>24.141204830601719</v>
      </c>
    </row>
    <row r="851" spans="1:3">
      <c r="A851" s="168">
        <v>38829</v>
      </c>
      <c r="B851" s="167">
        <v>5061.0657433900005</v>
      </c>
      <c r="C851" s="9">
        <v>24.141204830601719</v>
      </c>
    </row>
    <row r="852" spans="1:3">
      <c r="A852" s="168">
        <v>38830</v>
      </c>
      <c r="B852" s="167">
        <v>5061.0657433900005</v>
      </c>
      <c r="C852" s="9">
        <v>24.141204830601719</v>
      </c>
    </row>
    <row r="853" spans="1:3">
      <c r="A853" s="168">
        <v>38831</v>
      </c>
      <c r="B853" s="167">
        <v>5178.6706088599994</v>
      </c>
      <c r="C853" s="9">
        <v>24.224013029079966</v>
      </c>
    </row>
    <row r="854" spans="1:3">
      <c r="A854" s="168">
        <v>38832</v>
      </c>
      <c r="B854" s="167">
        <v>5228.6770499600007</v>
      </c>
      <c r="C854" s="9">
        <v>24.192944270326937</v>
      </c>
    </row>
    <row r="855" spans="1:3">
      <c r="A855" s="168">
        <v>38833</v>
      </c>
      <c r="B855" s="167">
        <v>5335.9734906400008</v>
      </c>
      <c r="C855" s="9">
        <v>24.187388167745169</v>
      </c>
    </row>
    <row r="856" spans="1:3">
      <c r="A856" s="168">
        <v>38834</v>
      </c>
      <c r="B856" s="167">
        <v>5203.8076707000009</v>
      </c>
      <c r="C856" s="9">
        <v>24.272215330564524</v>
      </c>
    </row>
    <row r="857" spans="1:3">
      <c r="A857" s="168">
        <v>38835</v>
      </c>
      <c r="B857" s="167">
        <v>5169.3742110199992</v>
      </c>
      <c r="C857" s="9">
        <v>24.836965932218462</v>
      </c>
    </row>
    <row r="858" spans="1:3">
      <c r="A858" s="168">
        <v>38836</v>
      </c>
      <c r="B858" s="167">
        <v>5169.3742110199992</v>
      </c>
      <c r="C858" s="9">
        <v>24.836965932218462</v>
      </c>
    </row>
    <row r="859" spans="1:3">
      <c r="A859" s="168">
        <v>38837</v>
      </c>
      <c r="B859" s="167">
        <v>5169.3742110199992</v>
      </c>
      <c r="C859" s="9">
        <v>24.836965932218462</v>
      </c>
    </row>
    <row r="860" spans="1:3">
      <c r="A860" s="168">
        <v>38838</v>
      </c>
      <c r="B860" s="167">
        <v>5169.3742110199992</v>
      </c>
      <c r="C860" s="9">
        <v>24.032380081635118</v>
      </c>
    </row>
    <row r="861" spans="1:3">
      <c r="A861" s="168">
        <v>38839</v>
      </c>
      <c r="B861" s="167">
        <v>5049.6153530300007</v>
      </c>
      <c r="C861" s="9">
        <v>24.030311042468409</v>
      </c>
    </row>
    <row r="862" spans="1:3">
      <c r="A862" s="168">
        <v>38840</v>
      </c>
      <c r="B862" s="167">
        <v>4958.4437859499994</v>
      </c>
      <c r="C862" s="9">
        <v>24.066896718144204</v>
      </c>
    </row>
    <row r="863" spans="1:3">
      <c r="A863" s="168">
        <v>38841</v>
      </c>
      <c r="B863" s="167">
        <v>5055.92305665</v>
      </c>
      <c r="C863" s="9">
        <v>24.053552436008314</v>
      </c>
    </row>
    <row r="864" spans="1:3">
      <c r="A864" s="168">
        <v>38842</v>
      </c>
      <c r="B864" s="167">
        <v>5096.369611690001</v>
      </c>
      <c r="C864" s="9">
        <v>24.051870387026362</v>
      </c>
    </row>
    <row r="865" spans="1:3">
      <c r="A865" s="168">
        <v>38843</v>
      </c>
      <c r="B865" s="167">
        <v>5096.369611690001</v>
      </c>
      <c r="C865" s="9">
        <v>24.051870387026362</v>
      </c>
    </row>
    <row r="866" spans="1:3">
      <c r="A866" s="168">
        <v>38844</v>
      </c>
      <c r="B866" s="167">
        <v>5096.369611690001</v>
      </c>
      <c r="C866" s="9">
        <v>24.051870387026362</v>
      </c>
    </row>
    <row r="867" spans="1:3">
      <c r="A867" s="168">
        <v>38845</v>
      </c>
      <c r="B867" s="167">
        <v>5059.983605800001</v>
      </c>
      <c r="C867" s="9">
        <v>24.032103313159514</v>
      </c>
    </row>
    <row r="868" spans="1:3">
      <c r="A868" s="168">
        <v>38846</v>
      </c>
      <c r="B868" s="167">
        <v>5038.3457954200003</v>
      </c>
      <c r="C868" s="9">
        <v>24.899077385868967</v>
      </c>
    </row>
    <row r="869" spans="1:3">
      <c r="A869" s="168">
        <v>38847</v>
      </c>
      <c r="B869" s="167">
        <v>5054.2494277200003</v>
      </c>
      <c r="C869" s="9">
        <v>24.895988460521075</v>
      </c>
    </row>
    <row r="870" spans="1:3">
      <c r="A870" s="168">
        <v>38848</v>
      </c>
      <c r="B870" s="167">
        <v>5092.2410659500001</v>
      </c>
      <c r="C870" s="9">
        <v>24.929914605963059</v>
      </c>
    </row>
    <row r="871" spans="1:3">
      <c r="A871" s="168">
        <v>38849</v>
      </c>
      <c r="B871" s="167">
        <v>5184.9987583099992</v>
      </c>
      <c r="C871" s="9">
        <v>25.03029343239826</v>
      </c>
    </row>
    <row r="872" spans="1:3">
      <c r="A872" s="168">
        <v>38850</v>
      </c>
      <c r="B872" s="167">
        <v>5184.9987583099992</v>
      </c>
      <c r="C872" s="9">
        <v>25.03029343239826</v>
      </c>
    </row>
    <row r="873" spans="1:3">
      <c r="A873" s="168">
        <v>38851</v>
      </c>
      <c r="B873" s="167">
        <v>5184.9987583099992</v>
      </c>
      <c r="C873" s="9">
        <v>25.03029343239826</v>
      </c>
    </row>
    <row r="874" spans="1:3">
      <c r="A874" s="168">
        <v>38852</v>
      </c>
      <c r="B874" s="167">
        <v>5190.0409728699997</v>
      </c>
      <c r="C874" s="9">
        <v>25.018267456793435</v>
      </c>
    </row>
    <row r="875" spans="1:3">
      <c r="A875" s="168">
        <v>38853</v>
      </c>
      <c r="B875" s="167">
        <v>5277.5260570700002</v>
      </c>
      <c r="C875" s="9">
        <v>25.361125080190799</v>
      </c>
    </row>
    <row r="876" spans="1:3">
      <c r="A876" s="168">
        <v>38854</v>
      </c>
      <c r="B876" s="167">
        <v>5271.4620559999994</v>
      </c>
      <c r="C876" s="9">
        <v>25.482796561676707</v>
      </c>
    </row>
    <row r="877" spans="1:3">
      <c r="A877" s="168">
        <v>38855</v>
      </c>
      <c r="B877" s="167">
        <v>5158.2052194400003</v>
      </c>
      <c r="C877" s="9">
        <v>25.681776812032599</v>
      </c>
    </row>
    <row r="878" spans="1:3">
      <c r="A878" s="168">
        <v>38856</v>
      </c>
      <c r="B878" s="167">
        <v>5135.6497247199995</v>
      </c>
      <c r="C878" s="9">
        <v>25.583883098575765</v>
      </c>
    </row>
    <row r="879" spans="1:3">
      <c r="A879" s="168">
        <v>38857</v>
      </c>
      <c r="B879" s="167">
        <v>5135.6497247199995</v>
      </c>
      <c r="C879" s="9">
        <v>25.583883098575765</v>
      </c>
    </row>
    <row r="880" spans="1:3">
      <c r="A880" s="168">
        <v>38858</v>
      </c>
      <c r="B880" s="167">
        <v>5135.6497247199995</v>
      </c>
      <c r="C880" s="9">
        <v>25.583883098575765</v>
      </c>
    </row>
    <row r="881" spans="1:3">
      <c r="A881" s="168">
        <v>38859</v>
      </c>
      <c r="B881" s="167">
        <v>5023.9764152300004</v>
      </c>
      <c r="C881" s="9">
        <v>25.618953582999325</v>
      </c>
    </row>
    <row r="882" spans="1:3">
      <c r="A882" s="168">
        <v>38860</v>
      </c>
      <c r="B882" s="167">
        <v>5084.9432348199998</v>
      </c>
      <c r="C882" s="9">
        <v>25.637050585913528</v>
      </c>
    </row>
    <row r="883" spans="1:3">
      <c r="A883" s="168">
        <v>38861</v>
      </c>
      <c r="B883" s="167">
        <v>5009.7533373800006</v>
      </c>
      <c r="C883" s="9">
        <v>25.836680100836457</v>
      </c>
    </row>
    <row r="884" spans="1:3">
      <c r="A884" s="168">
        <v>38862</v>
      </c>
      <c r="B884" s="167">
        <v>5009.7533373800006</v>
      </c>
      <c r="C884" s="9">
        <v>25.836680100836457</v>
      </c>
    </row>
    <row r="885" spans="1:3">
      <c r="A885" s="168">
        <v>38863</v>
      </c>
      <c r="B885" s="167">
        <v>5127.6114749899998</v>
      </c>
      <c r="C885" s="9">
        <v>25.867883299616707</v>
      </c>
    </row>
    <row r="886" spans="1:3">
      <c r="A886" s="168">
        <v>38864</v>
      </c>
      <c r="B886" s="167">
        <v>5127.6114749899998</v>
      </c>
      <c r="C886" s="9">
        <v>25.867883299616707</v>
      </c>
    </row>
    <row r="887" spans="1:3">
      <c r="A887" s="168">
        <v>38865</v>
      </c>
      <c r="B887" s="167">
        <v>5127.6114749899998</v>
      </c>
      <c r="C887" s="9">
        <v>25.867883299616707</v>
      </c>
    </row>
    <row r="888" spans="1:3">
      <c r="A888" s="168">
        <v>38866</v>
      </c>
      <c r="B888" s="167">
        <v>5213.4166974300006</v>
      </c>
      <c r="C888" s="9">
        <v>25.890570111766582</v>
      </c>
    </row>
    <row r="889" spans="1:3">
      <c r="A889" s="168">
        <v>38867</v>
      </c>
      <c r="B889" s="167">
        <v>5243.3478009299997</v>
      </c>
      <c r="C889" s="9">
        <v>25.472653828538039</v>
      </c>
    </row>
    <row r="890" spans="1:3">
      <c r="A890" s="168">
        <v>38868</v>
      </c>
      <c r="B890" s="167">
        <v>5267.0319726099997</v>
      </c>
      <c r="C890" s="9">
        <v>25.483948598644073</v>
      </c>
    </row>
    <row r="891" spans="1:3">
      <c r="A891" s="168">
        <v>38869</v>
      </c>
      <c r="B891" s="167">
        <v>5295.1457903500004</v>
      </c>
      <c r="C891" s="9">
        <v>25.432501113838857</v>
      </c>
    </row>
    <row r="892" spans="1:3">
      <c r="A892" s="168">
        <v>38870</v>
      </c>
      <c r="B892" s="167">
        <v>5375.8365399799995</v>
      </c>
      <c r="C892" s="9">
        <v>25.666348367728915</v>
      </c>
    </row>
    <row r="893" spans="1:3">
      <c r="A893" s="168">
        <v>38871</v>
      </c>
      <c r="B893" s="167">
        <v>5375.8365399799995</v>
      </c>
      <c r="C893" s="9">
        <v>25.666348367728915</v>
      </c>
    </row>
    <row r="894" spans="1:3">
      <c r="A894" s="168">
        <v>38872</v>
      </c>
      <c r="B894" s="167">
        <v>5375.8365399799995</v>
      </c>
      <c r="C894" s="9">
        <v>25.666348367728915</v>
      </c>
    </row>
    <row r="895" spans="1:3">
      <c r="A895" s="168">
        <v>38873</v>
      </c>
      <c r="B895" s="167">
        <v>5375.8365399799995</v>
      </c>
      <c r="C895" s="9">
        <v>25.666348367728915</v>
      </c>
    </row>
    <row r="896" spans="1:3">
      <c r="A896" s="168">
        <v>38874</v>
      </c>
      <c r="B896" s="167">
        <v>5295.5492954199999</v>
      </c>
      <c r="C896" s="9">
        <v>25.779003513089883</v>
      </c>
    </row>
    <row r="897" spans="1:3">
      <c r="A897" s="168">
        <v>38875</v>
      </c>
      <c r="B897" s="167">
        <v>5282.190156300001</v>
      </c>
      <c r="C897" s="9">
        <v>25.715751807770765</v>
      </c>
    </row>
    <row r="898" spans="1:3">
      <c r="A898" s="168">
        <v>38876</v>
      </c>
      <c r="B898" s="167">
        <v>5202.1065209800008</v>
      </c>
      <c r="C898" s="9">
        <v>26.003119244681866</v>
      </c>
    </row>
    <row r="899" spans="1:3">
      <c r="A899" s="168">
        <v>38877</v>
      </c>
      <c r="B899" s="167">
        <v>5211.9270193399998</v>
      </c>
      <c r="C899" s="9">
        <v>25.942358388054608</v>
      </c>
    </row>
    <row r="900" spans="1:3">
      <c r="A900" s="168">
        <v>38878</v>
      </c>
      <c r="B900" s="167">
        <v>5211.9270193399998</v>
      </c>
      <c r="C900" s="9">
        <v>25.942358388054608</v>
      </c>
    </row>
    <row r="901" spans="1:3">
      <c r="A901" s="168">
        <v>38879</v>
      </c>
      <c r="B901" s="167">
        <v>5211.9270193399998</v>
      </c>
      <c r="C901" s="9">
        <v>25.942358388054608</v>
      </c>
    </row>
    <row r="902" spans="1:3">
      <c r="A902" s="168">
        <v>38880</v>
      </c>
      <c r="B902" s="167">
        <v>5158.4157172600007</v>
      </c>
      <c r="C902" s="9">
        <v>25.934360217532237</v>
      </c>
    </row>
    <row r="903" spans="1:3">
      <c r="A903" s="168">
        <v>38881</v>
      </c>
      <c r="B903" s="167">
        <v>5033.4638408800001</v>
      </c>
      <c r="C903" s="9">
        <v>25.948592153524586</v>
      </c>
    </row>
    <row r="904" spans="1:3">
      <c r="A904" s="168">
        <v>38882</v>
      </c>
      <c r="B904" s="167">
        <v>4945.96940971</v>
      </c>
      <c r="C904" s="9">
        <v>25.952586879758833</v>
      </c>
    </row>
    <row r="905" spans="1:3">
      <c r="A905" s="168">
        <v>38883</v>
      </c>
      <c r="B905" s="167">
        <v>4990.6927629699985</v>
      </c>
      <c r="C905" s="9">
        <v>25.938485383203968</v>
      </c>
    </row>
    <row r="906" spans="1:3">
      <c r="A906" s="168">
        <v>38884</v>
      </c>
      <c r="B906" s="167">
        <v>4973.8558975899996</v>
      </c>
      <c r="C906" s="9">
        <v>26.023672960066811</v>
      </c>
    </row>
    <row r="907" spans="1:3">
      <c r="A907" s="168">
        <v>38885</v>
      </c>
      <c r="B907" s="167">
        <v>4973.8558975899996</v>
      </c>
      <c r="C907" s="9">
        <v>26.023672960066811</v>
      </c>
    </row>
    <row r="908" spans="1:3">
      <c r="A908" s="168">
        <v>38886</v>
      </c>
      <c r="B908" s="167">
        <v>4973.8558975899996</v>
      </c>
      <c r="C908" s="9">
        <v>26.023672960066811</v>
      </c>
    </row>
    <row r="909" spans="1:3">
      <c r="A909" s="168">
        <v>38887</v>
      </c>
      <c r="B909" s="167">
        <v>4948.6190482300008</v>
      </c>
      <c r="C909" s="9">
        <v>26.019101401791673</v>
      </c>
    </row>
    <row r="910" spans="1:3">
      <c r="A910" s="168">
        <v>38888</v>
      </c>
      <c r="B910" s="167">
        <v>5007.3069900699993</v>
      </c>
      <c r="C910" s="9">
        <v>26.045416261145487</v>
      </c>
    </row>
    <row r="911" spans="1:3">
      <c r="A911" s="168">
        <v>38889</v>
      </c>
      <c r="B911" s="167">
        <v>5117.5137962600011</v>
      </c>
      <c r="C911" s="9">
        <v>26.111609415872266</v>
      </c>
    </row>
    <row r="912" spans="1:3">
      <c r="A912" s="168">
        <v>38890</v>
      </c>
      <c r="B912" s="167">
        <v>5130.08646133</v>
      </c>
      <c r="C912" s="9">
        <v>26.071563763242473</v>
      </c>
    </row>
    <row r="913" spans="1:3">
      <c r="A913" s="168">
        <v>38891</v>
      </c>
      <c r="B913" s="167">
        <v>5117.6608460500001</v>
      </c>
      <c r="C913" s="9">
        <v>26.159791550499083</v>
      </c>
    </row>
    <row r="914" spans="1:3">
      <c r="A914" s="168">
        <v>38892</v>
      </c>
      <c r="B914" s="167">
        <v>5117.6608460500001</v>
      </c>
      <c r="C914" s="9">
        <v>26.159791550499083</v>
      </c>
    </row>
    <row r="915" spans="1:3">
      <c r="A915" s="168">
        <v>38893</v>
      </c>
      <c r="B915" s="167">
        <v>5117.6608460500001</v>
      </c>
      <c r="C915" s="9">
        <v>26.159791550499083</v>
      </c>
    </row>
    <row r="916" spans="1:3">
      <c r="A916" s="168">
        <v>38894</v>
      </c>
      <c r="B916" s="167">
        <v>5121.1263025600001</v>
      </c>
      <c r="C916" s="9">
        <v>26.11190788521272</v>
      </c>
    </row>
    <row r="917" spans="1:3">
      <c r="A917" s="168">
        <v>38895</v>
      </c>
      <c r="B917" s="167">
        <v>5045.9559690100004</v>
      </c>
      <c r="C917" s="9">
        <v>26.908104472123156</v>
      </c>
    </row>
    <row r="918" spans="1:3">
      <c r="A918" s="168">
        <v>38896</v>
      </c>
      <c r="B918" s="167">
        <v>5030.5493936399998</v>
      </c>
      <c r="C918" s="9">
        <v>26.630666660998774</v>
      </c>
    </row>
    <row r="919" spans="1:3">
      <c r="A919" s="168">
        <v>38897</v>
      </c>
      <c r="B919" s="167">
        <v>4992.7277024900004</v>
      </c>
      <c r="C919" s="9">
        <v>26.305800261595035</v>
      </c>
    </row>
    <row r="920" spans="1:3">
      <c r="A920" s="168">
        <v>38898</v>
      </c>
      <c r="B920" s="167">
        <v>5026.7962436900007</v>
      </c>
      <c r="C920" s="9">
        <v>26.209616625291122</v>
      </c>
    </row>
    <row r="921" spans="1:3">
      <c r="A921" s="168">
        <v>38899</v>
      </c>
      <c r="B921" s="167">
        <v>5026.7962436900007</v>
      </c>
      <c r="C921" s="9">
        <v>26.202745395295473</v>
      </c>
    </row>
    <row r="922" spans="1:3">
      <c r="A922" s="168">
        <v>38900</v>
      </c>
      <c r="B922" s="167">
        <v>5026.7962436900007</v>
      </c>
      <c r="C922" s="9">
        <v>26.202745395295473</v>
      </c>
    </row>
    <row r="923" spans="1:3">
      <c r="A923" s="168">
        <v>38901</v>
      </c>
      <c r="B923" s="167">
        <v>4978.7908114800011</v>
      </c>
      <c r="C923" s="9">
        <v>26.303078431589405</v>
      </c>
    </row>
    <row r="924" spans="1:3">
      <c r="A924" s="168">
        <v>38902</v>
      </c>
      <c r="B924" s="167">
        <v>5009.0981948799999</v>
      </c>
      <c r="C924" s="9">
        <v>26.427998103395694</v>
      </c>
    </row>
    <row r="925" spans="1:3">
      <c r="A925" s="168">
        <v>38903</v>
      </c>
      <c r="B925" s="167">
        <v>5000.1629193700001</v>
      </c>
      <c r="C925" s="9">
        <v>26.37708455792367</v>
      </c>
    </row>
    <row r="926" spans="1:3">
      <c r="A926" s="168">
        <v>38904</v>
      </c>
      <c r="B926" s="167">
        <v>4974.2748365100006</v>
      </c>
      <c r="C926" s="9">
        <v>26.34680331971656</v>
      </c>
    </row>
    <row r="927" spans="1:3">
      <c r="A927" s="168">
        <v>38905</v>
      </c>
      <c r="B927" s="167">
        <v>4922.0774533900003</v>
      </c>
      <c r="C927" s="9">
        <v>26.401535016689582</v>
      </c>
    </row>
    <row r="928" spans="1:3">
      <c r="A928" s="168">
        <v>38906</v>
      </c>
      <c r="B928" s="167">
        <v>4922.0774533900003</v>
      </c>
      <c r="C928" s="9">
        <v>26.401535016689582</v>
      </c>
    </row>
    <row r="929" spans="1:3">
      <c r="A929" s="168">
        <v>38907</v>
      </c>
      <c r="B929" s="167">
        <v>4922.0774533900003</v>
      </c>
      <c r="C929" s="9">
        <v>26.401535016689582</v>
      </c>
    </row>
    <row r="930" spans="1:3">
      <c r="A930" s="168">
        <v>38908</v>
      </c>
      <c r="B930" s="167">
        <v>4914.0920329999999</v>
      </c>
      <c r="C930" s="9">
        <v>26.398308903002537</v>
      </c>
    </row>
    <row r="931" spans="1:3">
      <c r="A931" s="168">
        <v>38909</v>
      </c>
      <c r="B931" s="167">
        <v>4919.3933851599995</v>
      </c>
      <c r="C931" s="9">
        <v>27.080522206973999</v>
      </c>
    </row>
    <row r="932" spans="1:3">
      <c r="A932" s="168">
        <v>38910</v>
      </c>
      <c r="B932" s="167">
        <v>4944.2855330900002</v>
      </c>
      <c r="C932" s="9">
        <v>27.105808481437172</v>
      </c>
    </row>
    <row r="933" spans="1:3">
      <c r="A933" s="168">
        <v>38911</v>
      </c>
      <c r="B933" s="167">
        <v>5027.140525230001</v>
      </c>
      <c r="C933" s="9">
        <v>27.071753967535351</v>
      </c>
    </row>
    <row r="934" spans="1:3">
      <c r="A934" s="168">
        <v>38912</v>
      </c>
      <c r="B934" s="167">
        <v>5083.6984501899997</v>
      </c>
      <c r="C934" s="9">
        <v>27.045530931859251</v>
      </c>
    </row>
    <row r="935" spans="1:3">
      <c r="A935" s="168">
        <v>38913</v>
      </c>
      <c r="B935" s="167">
        <v>5083.6984501899997</v>
      </c>
      <c r="C935" s="9">
        <v>27.045530931859251</v>
      </c>
    </row>
    <row r="936" spans="1:3">
      <c r="A936" s="168">
        <v>38914</v>
      </c>
      <c r="B936" s="167">
        <v>5083.6984501899997</v>
      </c>
      <c r="C936" s="9">
        <v>27.045530931859251</v>
      </c>
    </row>
    <row r="937" spans="1:3">
      <c r="A937" s="168">
        <v>38915</v>
      </c>
      <c r="B937" s="167">
        <v>5007.6346047099996</v>
      </c>
      <c r="C937" s="9">
        <v>27.039014015526412</v>
      </c>
    </row>
    <row r="938" spans="1:3">
      <c r="A938" s="168">
        <v>38916</v>
      </c>
      <c r="B938" s="167">
        <v>5010.0167127000004</v>
      </c>
      <c r="C938" s="9">
        <v>27.449879014920107</v>
      </c>
    </row>
    <row r="939" spans="1:3">
      <c r="A939" s="168">
        <v>38917</v>
      </c>
      <c r="B939" s="167">
        <v>5018.2723574400006</v>
      </c>
      <c r="C939" s="9">
        <v>27.431793454939939</v>
      </c>
    </row>
    <row r="940" spans="1:3">
      <c r="A940" s="168">
        <v>38918</v>
      </c>
      <c r="B940" s="167">
        <v>5012.2554888300001</v>
      </c>
      <c r="C940" s="9">
        <v>27.414959755442776</v>
      </c>
    </row>
    <row r="941" spans="1:3">
      <c r="A941" s="168">
        <v>38919</v>
      </c>
      <c r="B941" s="167">
        <v>5025.5250428199988</v>
      </c>
      <c r="C941" s="9">
        <v>27.473865015295491</v>
      </c>
    </row>
    <row r="942" spans="1:3">
      <c r="A942" s="168">
        <v>38920</v>
      </c>
      <c r="B942" s="167">
        <v>5025.5250428199988</v>
      </c>
      <c r="C942" s="9">
        <v>27.473865015295491</v>
      </c>
    </row>
    <row r="943" spans="1:3">
      <c r="A943" s="168">
        <v>38921</v>
      </c>
      <c r="B943" s="167">
        <v>5025.5250428199988</v>
      </c>
      <c r="C943" s="9">
        <v>27.473865015295491</v>
      </c>
    </row>
    <row r="944" spans="1:3">
      <c r="A944" s="168">
        <v>38922</v>
      </c>
      <c r="B944" s="167">
        <v>5013.8655090300008</v>
      </c>
      <c r="C944" s="9">
        <v>27.446364821501231</v>
      </c>
    </row>
    <row r="945" spans="1:3">
      <c r="A945" s="168">
        <v>38923</v>
      </c>
      <c r="B945" s="167">
        <v>4988.7468099600001</v>
      </c>
      <c r="C945" s="9">
        <v>27.445778532696135</v>
      </c>
    </row>
    <row r="946" spans="1:3">
      <c r="A946" s="168">
        <v>38924</v>
      </c>
      <c r="B946" s="167">
        <v>4907.7088702599995</v>
      </c>
      <c r="C946" s="9">
        <v>27.482432743688822</v>
      </c>
    </row>
    <row r="947" spans="1:3">
      <c r="A947" s="168">
        <v>38925</v>
      </c>
      <c r="B947" s="167">
        <v>4852.0100229999998</v>
      </c>
      <c r="C947" s="9">
        <v>27.469550581738194</v>
      </c>
    </row>
    <row r="948" spans="1:3">
      <c r="A948" s="168">
        <v>38926</v>
      </c>
      <c r="B948" s="167">
        <v>4885.9583591400005</v>
      </c>
      <c r="C948" s="9">
        <v>27.463777104068111</v>
      </c>
    </row>
    <row r="949" spans="1:3">
      <c r="A949" s="168">
        <v>38927</v>
      </c>
      <c r="B949" s="167">
        <v>4885.9583591400005</v>
      </c>
      <c r="C949" s="9">
        <v>27.463777104068111</v>
      </c>
    </row>
    <row r="950" spans="1:3">
      <c r="A950" s="168">
        <v>38928</v>
      </c>
      <c r="B950" s="167">
        <v>4885.9583591400005</v>
      </c>
      <c r="C950" s="9">
        <v>27.463777104068111</v>
      </c>
    </row>
    <row r="951" spans="1:3">
      <c r="A951" s="168">
        <v>38929</v>
      </c>
      <c r="B951" s="167">
        <v>4871.4529066400009</v>
      </c>
      <c r="C951" s="9">
        <v>27.489261377742007</v>
      </c>
    </row>
    <row r="952" spans="1:3">
      <c r="A952" s="168">
        <v>38930</v>
      </c>
      <c r="B952" s="167">
        <v>4854.4496641499991</v>
      </c>
      <c r="C952" s="9">
        <v>27.110289515181918</v>
      </c>
    </row>
    <row r="953" spans="1:3">
      <c r="A953" s="168">
        <v>38931</v>
      </c>
      <c r="B953" s="167">
        <v>4890.5461950499994</v>
      </c>
      <c r="C953" s="9">
        <v>27.134657698648862</v>
      </c>
    </row>
    <row r="954" spans="1:3">
      <c r="A954" s="168">
        <v>38932</v>
      </c>
      <c r="B954" s="167">
        <v>4903.8128362699999</v>
      </c>
      <c r="C954" s="9">
        <v>27.131732778492296</v>
      </c>
    </row>
    <row r="955" spans="1:3">
      <c r="A955" s="168">
        <v>38933</v>
      </c>
      <c r="B955" s="167">
        <v>4912.2226677999997</v>
      </c>
      <c r="C955" s="9">
        <v>25.927525622020909</v>
      </c>
    </row>
    <row r="956" spans="1:3">
      <c r="A956" s="168">
        <v>38934</v>
      </c>
      <c r="B956" s="167">
        <v>4912.2226677999997</v>
      </c>
      <c r="C956" s="9">
        <v>25.927525622020909</v>
      </c>
    </row>
    <row r="957" spans="1:3">
      <c r="A957" s="168">
        <v>38935</v>
      </c>
      <c r="B957" s="167">
        <v>4912.2226677999997</v>
      </c>
      <c r="C957" s="9">
        <v>25.927525622020909</v>
      </c>
    </row>
    <row r="958" spans="1:3">
      <c r="A958" s="168">
        <v>38936</v>
      </c>
      <c r="B958" s="167">
        <v>4912.2226677999997</v>
      </c>
      <c r="C958" s="9">
        <v>25.927525622020909</v>
      </c>
    </row>
    <row r="959" spans="1:3">
      <c r="A959" s="168">
        <v>38937</v>
      </c>
      <c r="B959" s="167">
        <v>4891.4594073500002</v>
      </c>
      <c r="C959" s="9">
        <v>26.633607610823052</v>
      </c>
    </row>
    <row r="960" spans="1:3">
      <c r="A960" s="168">
        <v>38938</v>
      </c>
      <c r="B960" s="167">
        <v>4914.2628398500001</v>
      </c>
      <c r="C960" s="9">
        <v>27.374646392716002</v>
      </c>
    </row>
    <row r="961" spans="1:3">
      <c r="A961" s="168">
        <v>38939</v>
      </c>
      <c r="B961" s="167">
        <v>4940.8493235100004</v>
      </c>
      <c r="C961" s="9">
        <v>27.328209264029439</v>
      </c>
    </row>
    <row r="962" spans="1:3">
      <c r="A962" s="168">
        <v>38940</v>
      </c>
      <c r="B962" s="167">
        <v>4962.6913024799996</v>
      </c>
      <c r="C962" s="9">
        <v>27.30432808262961</v>
      </c>
    </row>
    <row r="963" spans="1:3">
      <c r="A963" s="168">
        <v>38941</v>
      </c>
      <c r="B963" s="167">
        <v>4962.6913024799996</v>
      </c>
      <c r="C963" s="9">
        <v>27.30432808262961</v>
      </c>
    </row>
    <row r="964" spans="1:3">
      <c r="A964" s="168">
        <v>38942</v>
      </c>
      <c r="B964" s="167">
        <v>4962.6913024799996</v>
      </c>
      <c r="C964" s="9">
        <v>27.30432808262961</v>
      </c>
    </row>
    <row r="965" spans="1:3">
      <c r="A965" s="168">
        <v>38943</v>
      </c>
      <c r="B965" s="167">
        <v>4980.0639521700004</v>
      </c>
      <c r="C965" s="9">
        <v>27.276773438330121</v>
      </c>
    </row>
    <row r="966" spans="1:3">
      <c r="A966" s="168">
        <v>38944</v>
      </c>
      <c r="B966" s="167">
        <v>4988.60489719</v>
      </c>
      <c r="C966" s="9">
        <v>27.363165414845181</v>
      </c>
    </row>
    <row r="967" spans="1:3">
      <c r="A967" s="168">
        <v>38945</v>
      </c>
      <c r="B967" s="167">
        <v>5025.8213325000006</v>
      </c>
      <c r="C967" s="9">
        <v>27.403272480071163</v>
      </c>
    </row>
    <row r="968" spans="1:3">
      <c r="A968" s="168">
        <v>38946</v>
      </c>
      <c r="B968" s="167">
        <v>5114.4094354200006</v>
      </c>
      <c r="C968" s="9">
        <v>27.702657028389154</v>
      </c>
    </row>
    <row r="969" spans="1:3">
      <c r="A969" s="168">
        <v>38947</v>
      </c>
      <c r="B969" s="167">
        <v>5200.5496098900012</v>
      </c>
      <c r="C969" s="9">
        <v>27.703531264745969</v>
      </c>
    </row>
    <row r="970" spans="1:3">
      <c r="A970" s="168">
        <v>38948</v>
      </c>
      <c r="B970" s="167">
        <v>5200.5496098900012</v>
      </c>
      <c r="C970" s="9">
        <v>27.703531264745969</v>
      </c>
    </row>
    <row r="971" spans="1:3">
      <c r="A971" s="168">
        <v>38949</v>
      </c>
      <c r="B971" s="167">
        <v>5200.5496098900012</v>
      </c>
      <c r="C971" s="9">
        <v>27.703531264745969</v>
      </c>
    </row>
    <row r="972" spans="1:3">
      <c r="A972" s="168">
        <v>38950</v>
      </c>
      <c r="B972" s="167">
        <v>5268.2392458600007</v>
      </c>
      <c r="C972" s="9">
        <v>27.717908826752208</v>
      </c>
    </row>
    <row r="973" spans="1:3">
      <c r="A973" s="168">
        <v>38951</v>
      </c>
      <c r="B973" s="167">
        <v>5355.7020616499995</v>
      </c>
      <c r="C973" s="9">
        <v>27.723249953689731</v>
      </c>
    </row>
    <row r="974" spans="1:3">
      <c r="A974" s="168">
        <v>38952</v>
      </c>
      <c r="B974" s="167">
        <v>5405.6223777800005</v>
      </c>
      <c r="C974" s="9">
        <v>27.720030126449391</v>
      </c>
    </row>
    <row r="975" spans="1:3">
      <c r="A975" s="168">
        <v>38953</v>
      </c>
      <c r="B975" s="167">
        <v>5492.3063027399985</v>
      </c>
      <c r="C975" s="9">
        <v>28.116370149104448</v>
      </c>
    </row>
    <row r="976" spans="1:3">
      <c r="A976" s="168">
        <v>38954</v>
      </c>
      <c r="B976" s="167">
        <v>5434.2454036999998</v>
      </c>
      <c r="C976" s="9">
        <v>27.842915836169169</v>
      </c>
    </row>
    <row r="977" spans="1:3">
      <c r="A977" s="168">
        <v>38955</v>
      </c>
      <c r="B977" s="167">
        <v>5434.2454036999998</v>
      </c>
      <c r="C977" s="9">
        <v>27.842915836169169</v>
      </c>
    </row>
    <row r="978" spans="1:3">
      <c r="A978" s="168">
        <v>38956</v>
      </c>
      <c r="B978" s="167">
        <v>5434.2454036999998</v>
      </c>
      <c r="C978" s="9">
        <v>27.842915836169169</v>
      </c>
    </row>
    <row r="979" spans="1:3">
      <c r="A979" s="168">
        <v>38957</v>
      </c>
      <c r="B979" s="167">
        <v>5401.8706943900015</v>
      </c>
      <c r="C979" s="9">
        <v>27.880809288223357</v>
      </c>
    </row>
    <row r="980" spans="1:3">
      <c r="A980" s="168">
        <v>38958</v>
      </c>
      <c r="B980" s="167">
        <v>5425.5826263699992</v>
      </c>
      <c r="C980" s="9">
        <v>27.874775125048011</v>
      </c>
    </row>
    <row r="981" spans="1:3">
      <c r="A981" s="168">
        <v>38959</v>
      </c>
      <c r="B981" s="167">
        <v>5475.8010473599988</v>
      </c>
      <c r="C981" s="9">
        <v>27.916546649812364</v>
      </c>
    </row>
    <row r="982" spans="1:3">
      <c r="A982" s="168">
        <v>38960</v>
      </c>
      <c r="B982" s="167">
        <v>5497.7804411200004</v>
      </c>
      <c r="C982" s="9">
        <v>27.872135791928422</v>
      </c>
    </row>
    <row r="983" spans="1:3">
      <c r="A983" s="168">
        <v>38961</v>
      </c>
      <c r="B983" s="167">
        <v>5539.3909467699996</v>
      </c>
      <c r="C983" s="9">
        <v>27.752528160111993</v>
      </c>
    </row>
    <row r="984" spans="1:3">
      <c r="A984" s="168">
        <v>38962</v>
      </c>
      <c r="B984" s="167">
        <v>5539.3909467699996</v>
      </c>
      <c r="C984" s="9">
        <v>27.752528160111993</v>
      </c>
    </row>
    <row r="985" spans="1:3">
      <c r="A985" s="168">
        <v>38963</v>
      </c>
      <c r="B985" s="167">
        <v>5539.3909467699996</v>
      </c>
      <c r="C985" s="9">
        <v>27.752528160111993</v>
      </c>
    </row>
    <row r="986" spans="1:3">
      <c r="A986" s="168">
        <v>38964</v>
      </c>
      <c r="B986" s="167">
        <v>5571.2936710599997</v>
      </c>
      <c r="C986" s="9">
        <v>27.789953449939762</v>
      </c>
    </row>
    <row r="987" spans="1:3">
      <c r="A987" s="168">
        <v>38965</v>
      </c>
      <c r="B987" s="167">
        <v>5542.1616678699993</v>
      </c>
      <c r="C987" s="9">
        <v>27.763056518181884</v>
      </c>
    </row>
    <row r="988" spans="1:3">
      <c r="A988" s="168">
        <v>38966</v>
      </c>
      <c r="B988" s="167">
        <v>5534.8173353699985</v>
      </c>
      <c r="C988" s="9">
        <v>27.900747402504145</v>
      </c>
    </row>
    <row r="989" spans="1:3">
      <c r="A989" s="168">
        <v>38967</v>
      </c>
      <c r="B989" s="167">
        <v>5501.8184211300004</v>
      </c>
      <c r="C989" s="9">
        <v>27.728869896023532</v>
      </c>
    </row>
    <row r="990" spans="1:3">
      <c r="A990" s="168">
        <v>38968</v>
      </c>
      <c r="B990" s="167">
        <v>5585.2991561500003</v>
      </c>
      <c r="C990" s="9">
        <v>28.065786390683474</v>
      </c>
    </row>
    <row r="991" spans="1:3">
      <c r="A991" s="168">
        <v>38969</v>
      </c>
      <c r="B991" s="167">
        <v>5585.2991561500003</v>
      </c>
      <c r="C991" s="9">
        <v>28.065786390683474</v>
      </c>
    </row>
    <row r="992" spans="1:3">
      <c r="A992" s="168">
        <v>38970</v>
      </c>
      <c r="B992" s="167">
        <v>5585.2991561500003</v>
      </c>
      <c r="C992" s="9">
        <v>28.065786390683474</v>
      </c>
    </row>
    <row r="993" spans="1:3">
      <c r="A993" s="168">
        <v>38971</v>
      </c>
      <c r="B993" s="167">
        <v>5587.4501182599997</v>
      </c>
      <c r="C993" s="9">
        <v>27.547243694964564</v>
      </c>
    </row>
    <row r="994" spans="1:3">
      <c r="A994" s="168">
        <v>38972</v>
      </c>
      <c r="B994" s="167">
        <v>5576.552465230001</v>
      </c>
      <c r="C994" s="9">
        <v>29.181378656317019</v>
      </c>
    </row>
    <row r="995" spans="1:3">
      <c r="A995" s="168">
        <v>38973</v>
      </c>
      <c r="B995" s="167">
        <v>5566.5929089199999</v>
      </c>
      <c r="C995" s="9">
        <v>29.37089444554266</v>
      </c>
    </row>
    <row r="996" spans="1:3">
      <c r="A996" s="168">
        <v>38974</v>
      </c>
      <c r="B996" s="167">
        <v>5606.2060153500015</v>
      </c>
      <c r="C996" s="9">
        <v>29.361040953076945</v>
      </c>
    </row>
    <row r="997" spans="1:3">
      <c r="A997" s="168">
        <v>38975</v>
      </c>
      <c r="B997" s="167">
        <v>5638.1060820199991</v>
      </c>
      <c r="C997" s="9">
        <v>31.222865952743639</v>
      </c>
    </row>
    <row r="998" spans="1:3">
      <c r="A998" s="168">
        <v>38976</v>
      </c>
      <c r="B998" s="167">
        <v>5638.1060820199991</v>
      </c>
      <c r="C998" s="9">
        <v>31.222865952743639</v>
      </c>
    </row>
    <row r="999" spans="1:3">
      <c r="A999" s="168">
        <v>38977</v>
      </c>
      <c r="B999" s="167">
        <v>5638.1060820199991</v>
      </c>
      <c r="C999" s="9">
        <v>31.222865952743639</v>
      </c>
    </row>
    <row r="1000" spans="1:3">
      <c r="A1000" s="168">
        <v>38978</v>
      </c>
      <c r="B1000" s="167">
        <v>5699.2072629100003</v>
      </c>
      <c r="C1000" s="9">
        <v>31.269327248452367</v>
      </c>
    </row>
    <row r="1001" spans="1:3">
      <c r="A1001" s="168">
        <v>38979</v>
      </c>
      <c r="B1001" s="167">
        <v>5753.5612677800018</v>
      </c>
      <c r="C1001" s="9">
        <v>31.382172759302772</v>
      </c>
    </row>
    <row r="1002" spans="1:3">
      <c r="A1002" s="168">
        <v>38980</v>
      </c>
      <c r="B1002" s="167">
        <v>5772.6906450099996</v>
      </c>
      <c r="C1002" s="9">
        <v>31.488462888882324</v>
      </c>
    </row>
    <row r="1003" spans="1:3">
      <c r="A1003" s="168">
        <v>38981</v>
      </c>
      <c r="B1003" s="167">
        <v>5748.2554029400007</v>
      </c>
      <c r="C1003" s="9">
        <v>31.456282624721705</v>
      </c>
    </row>
    <row r="1004" spans="1:3">
      <c r="A1004" s="168">
        <v>38982</v>
      </c>
      <c r="B1004" s="167">
        <v>5741.3133303999994</v>
      </c>
      <c r="C1004" s="9">
        <v>31.458606364134518</v>
      </c>
    </row>
    <row r="1005" spans="1:3">
      <c r="A1005" s="168">
        <v>38983</v>
      </c>
      <c r="B1005" s="167">
        <v>5741.3133303999994</v>
      </c>
      <c r="C1005" s="9">
        <v>31.458606364134518</v>
      </c>
    </row>
    <row r="1006" spans="1:3">
      <c r="A1006" s="168">
        <v>38984</v>
      </c>
      <c r="B1006" s="167">
        <v>5741.3133303999994</v>
      </c>
      <c r="C1006" s="9">
        <v>31.458606364134518</v>
      </c>
    </row>
    <row r="1007" spans="1:3">
      <c r="A1007" s="168">
        <v>38985</v>
      </c>
      <c r="B1007" s="167">
        <v>5722.5781876299998</v>
      </c>
      <c r="C1007" s="9">
        <v>31.437815463074831</v>
      </c>
    </row>
    <row r="1008" spans="1:3">
      <c r="A1008" s="168">
        <v>38986</v>
      </c>
      <c r="B1008" s="167">
        <v>5765.9590629800014</v>
      </c>
      <c r="C1008" s="9">
        <v>31.429831564740702</v>
      </c>
    </row>
    <row r="1009" spans="1:3">
      <c r="A1009" s="168">
        <v>38987</v>
      </c>
      <c r="B1009" s="167">
        <v>5790.5369151900013</v>
      </c>
      <c r="C1009" s="9">
        <v>31.400011655983196</v>
      </c>
    </row>
    <row r="1010" spans="1:3">
      <c r="A1010" s="168">
        <v>38988</v>
      </c>
      <c r="B1010" s="167">
        <v>5800.2067866000016</v>
      </c>
      <c r="C1010" s="9">
        <v>31.299876579207979</v>
      </c>
    </row>
    <row r="1011" spans="1:3">
      <c r="A1011" s="168">
        <v>38989</v>
      </c>
      <c r="B1011" s="167">
        <v>5767.8201789300001</v>
      </c>
      <c r="C1011" s="9">
        <v>31.401600585531337</v>
      </c>
    </row>
    <row r="1012" spans="1:3">
      <c r="A1012" s="168">
        <v>38990</v>
      </c>
      <c r="B1012" s="167">
        <v>5767.8201789300001</v>
      </c>
      <c r="C1012" s="9">
        <v>31.401600585531337</v>
      </c>
    </row>
    <row r="1013" spans="1:3">
      <c r="A1013" s="168">
        <v>38991</v>
      </c>
      <c r="B1013" s="167">
        <v>5767.8201789300001</v>
      </c>
      <c r="C1013" s="9">
        <v>31.401600585531337</v>
      </c>
    </row>
    <row r="1014" spans="1:3">
      <c r="A1014" s="168">
        <v>38992</v>
      </c>
      <c r="B1014" s="167">
        <v>5723.3306228900001</v>
      </c>
      <c r="C1014" s="9">
        <v>31.364456315850152</v>
      </c>
    </row>
    <row r="1015" spans="1:3">
      <c r="A1015" s="168">
        <v>38993</v>
      </c>
      <c r="B1015" s="167">
        <v>5712.0160907899999</v>
      </c>
      <c r="C1015" s="9">
        <v>31.445064662069782</v>
      </c>
    </row>
    <row r="1016" spans="1:3">
      <c r="A1016" s="168">
        <v>38994</v>
      </c>
      <c r="B1016" s="167">
        <v>5703.0503360300008</v>
      </c>
      <c r="C1016" s="9">
        <v>31.532654632885453</v>
      </c>
    </row>
    <row r="1017" spans="1:3">
      <c r="A1017" s="168">
        <v>38995</v>
      </c>
      <c r="B1017" s="167">
        <v>5762.4231691100013</v>
      </c>
      <c r="C1017" s="9">
        <v>31.452521724310085</v>
      </c>
    </row>
    <row r="1018" spans="1:3">
      <c r="A1018" s="168">
        <v>38996</v>
      </c>
      <c r="B1018" s="167">
        <v>5824.9980564799998</v>
      </c>
      <c r="C1018" s="9">
        <v>31.532526312961618</v>
      </c>
    </row>
    <row r="1019" spans="1:3">
      <c r="A1019" s="168">
        <v>38997</v>
      </c>
      <c r="B1019" s="167">
        <v>5824.9980564799998</v>
      </c>
      <c r="C1019" s="9">
        <v>31.532526312961618</v>
      </c>
    </row>
    <row r="1020" spans="1:3">
      <c r="A1020" s="168">
        <v>38998</v>
      </c>
      <c r="B1020" s="167">
        <v>5824.9980564799998</v>
      </c>
      <c r="C1020" s="9">
        <v>31.532526312961618</v>
      </c>
    </row>
    <row r="1021" spans="1:3">
      <c r="A1021" s="168">
        <v>38999</v>
      </c>
      <c r="B1021" s="167">
        <v>5853.9752543999984</v>
      </c>
      <c r="C1021" s="9">
        <v>31.848090793774521</v>
      </c>
    </row>
    <row r="1022" spans="1:3">
      <c r="A1022" s="168">
        <v>39000</v>
      </c>
      <c r="B1022" s="167">
        <v>5876.4597275799997</v>
      </c>
      <c r="C1022" s="9">
        <v>31.678580032092889</v>
      </c>
    </row>
    <row r="1023" spans="1:3">
      <c r="A1023" s="168">
        <v>39001</v>
      </c>
      <c r="B1023" s="167">
        <v>5929.3383691600002</v>
      </c>
      <c r="C1023" s="9">
        <v>32.351488152090461</v>
      </c>
    </row>
    <row r="1024" spans="1:3">
      <c r="A1024" s="168">
        <v>39002</v>
      </c>
      <c r="B1024" s="167">
        <v>5891.8000926699988</v>
      </c>
      <c r="C1024" s="9">
        <v>32.385912159659803</v>
      </c>
    </row>
    <row r="1025" spans="1:3">
      <c r="A1025" s="168">
        <v>39003</v>
      </c>
      <c r="B1025" s="167">
        <v>5898.5111575300007</v>
      </c>
      <c r="C1025" s="9">
        <v>32.671806483325327</v>
      </c>
    </row>
    <row r="1026" spans="1:3">
      <c r="A1026" s="168">
        <v>39004</v>
      </c>
      <c r="B1026" s="167">
        <v>5898.5111575300007</v>
      </c>
      <c r="C1026" s="9">
        <v>32.671806483325327</v>
      </c>
    </row>
    <row r="1027" spans="1:3">
      <c r="A1027" s="168">
        <v>39005</v>
      </c>
      <c r="B1027" s="167">
        <v>5898.5111575300007</v>
      </c>
      <c r="C1027" s="9">
        <v>32.671806483325327</v>
      </c>
    </row>
    <row r="1028" spans="1:3">
      <c r="A1028" s="168">
        <v>39006</v>
      </c>
      <c r="B1028" s="167">
        <v>5901.8367204400001</v>
      </c>
      <c r="C1028" s="9">
        <v>32.504189352765451</v>
      </c>
    </row>
    <row r="1029" spans="1:3">
      <c r="A1029" s="168">
        <v>39007</v>
      </c>
      <c r="B1029" s="167">
        <v>5920.5514985199998</v>
      </c>
      <c r="C1029" s="9">
        <v>32.146653664933268</v>
      </c>
    </row>
    <row r="1030" spans="1:3">
      <c r="A1030" s="168">
        <v>39008</v>
      </c>
      <c r="B1030" s="167">
        <v>5896.5514210800011</v>
      </c>
      <c r="C1030" s="9">
        <v>31.664294725233177</v>
      </c>
    </row>
    <row r="1031" spans="1:3">
      <c r="A1031" s="168">
        <v>39009</v>
      </c>
      <c r="B1031" s="167">
        <v>5892.9308810899984</v>
      </c>
      <c r="C1031" s="9">
        <v>32.065879380763334</v>
      </c>
    </row>
    <row r="1032" spans="1:3">
      <c r="A1032" s="168">
        <v>39010</v>
      </c>
      <c r="B1032" s="167">
        <v>5900.6679027900009</v>
      </c>
      <c r="C1032" s="9">
        <v>31.713273305415679</v>
      </c>
    </row>
    <row r="1033" spans="1:3">
      <c r="A1033" s="168">
        <v>39011</v>
      </c>
      <c r="B1033" s="167">
        <v>5900.6679027900009</v>
      </c>
      <c r="C1033" s="9">
        <v>31.713273305415679</v>
      </c>
    </row>
    <row r="1034" spans="1:3">
      <c r="A1034" s="168">
        <v>39012</v>
      </c>
      <c r="B1034" s="167">
        <v>5900.6679027900009</v>
      </c>
      <c r="C1034" s="9">
        <v>31.713273305415679</v>
      </c>
    </row>
    <row r="1035" spans="1:3">
      <c r="A1035" s="168">
        <v>39013</v>
      </c>
      <c r="B1035" s="167">
        <v>5935.9763305799997</v>
      </c>
      <c r="C1035" s="9">
        <v>31.670266132728013</v>
      </c>
    </row>
    <row r="1036" spans="1:3">
      <c r="A1036" s="168">
        <v>39014</v>
      </c>
      <c r="B1036" s="167">
        <v>5913.0812941200002</v>
      </c>
      <c r="C1036" s="9">
        <v>31.339618184737116</v>
      </c>
    </row>
    <row r="1037" spans="1:3">
      <c r="A1037" s="168">
        <v>39015</v>
      </c>
      <c r="B1037" s="167">
        <v>5921.9994994899998</v>
      </c>
      <c r="C1037" s="9">
        <v>31.405687801368749</v>
      </c>
    </row>
    <row r="1038" spans="1:3">
      <c r="A1038" s="168">
        <v>39016</v>
      </c>
      <c r="B1038" s="167">
        <v>5888.9433757599991</v>
      </c>
      <c r="C1038" s="9">
        <v>31.50036760801736</v>
      </c>
    </row>
    <row r="1039" spans="1:3">
      <c r="A1039" s="168">
        <v>39017</v>
      </c>
      <c r="B1039" s="167">
        <v>5803.2261065699995</v>
      </c>
      <c r="C1039" s="9">
        <v>30.861262580304089</v>
      </c>
    </row>
    <row r="1040" spans="1:3">
      <c r="A1040" s="168">
        <v>39018</v>
      </c>
      <c r="B1040" s="167">
        <v>5803.2261065699995</v>
      </c>
      <c r="C1040" s="9">
        <v>30.861262580304089</v>
      </c>
    </row>
    <row r="1041" spans="1:3">
      <c r="A1041" s="168">
        <v>39019</v>
      </c>
      <c r="B1041" s="167">
        <v>5803.2261065699995</v>
      </c>
      <c r="C1041" s="9">
        <v>30.861262580304089</v>
      </c>
    </row>
    <row r="1042" spans="1:3">
      <c r="A1042" s="168">
        <v>39020</v>
      </c>
      <c r="B1042" s="167">
        <v>5777.0883084200013</v>
      </c>
      <c r="C1042" s="9">
        <v>30.869767746036757</v>
      </c>
    </row>
    <row r="1043" spans="1:3">
      <c r="A1043" s="168">
        <v>39021</v>
      </c>
      <c r="B1043" s="167">
        <v>5770.0942893399997</v>
      </c>
      <c r="C1043" s="9">
        <v>31.838408169706579</v>
      </c>
    </row>
    <row r="1044" spans="1:3">
      <c r="A1044" s="168">
        <v>39022</v>
      </c>
      <c r="B1044" s="167">
        <v>5821.759105260001</v>
      </c>
      <c r="C1044" s="9">
        <v>31.865389238265625</v>
      </c>
    </row>
    <row r="1045" spans="1:3">
      <c r="A1045" s="168">
        <v>39023</v>
      </c>
      <c r="B1045" s="167">
        <v>5814.6189703299997</v>
      </c>
      <c r="C1045" s="9">
        <v>31.899562084554823</v>
      </c>
    </row>
    <row r="1046" spans="1:3">
      <c r="A1046" s="168">
        <v>39024</v>
      </c>
      <c r="B1046" s="167">
        <v>5797.4504566300002</v>
      </c>
      <c r="C1046" s="9">
        <v>31.886302993193045</v>
      </c>
    </row>
    <row r="1047" spans="1:3">
      <c r="A1047" s="168">
        <v>39025</v>
      </c>
      <c r="B1047" s="167">
        <v>5797.4504566300002</v>
      </c>
      <c r="C1047" s="9">
        <v>31.886302993193045</v>
      </c>
    </row>
    <row r="1048" spans="1:3">
      <c r="A1048" s="168">
        <v>39026</v>
      </c>
      <c r="B1048" s="167">
        <v>5797.4504566300002</v>
      </c>
      <c r="C1048" s="9">
        <v>31.886302993193045</v>
      </c>
    </row>
    <row r="1049" spans="1:3">
      <c r="A1049" s="168">
        <v>39027</v>
      </c>
      <c r="B1049" s="167">
        <v>5774.7168628099989</v>
      </c>
      <c r="C1049" s="9">
        <v>31.833004769303486</v>
      </c>
    </row>
    <row r="1050" spans="1:3">
      <c r="A1050" s="168">
        <v>39028</v>
      </c>
      <c r="B1050" s="167">
        <v>5750.6411719899997</v>
      </c>
      <c r="C1050" s="9">
        <v>31.88831778979867</v>
      </c>
    </row>
    <row r="1051" spans="1:3">
      <c r="A1051" s="168">
        <v>39029</v>
      </c>
      <c r="B1051" s="167">
        <v>5662.0303419899992</v>
      </c>
      <c r="C1051" s="9">
        <v>31.843389651509451</v>
      </c>
    </row>
    <row r="1052" spans="1:3">
      <c r="A1052" s="168">
        <v>39030</v>
      </c>
      <c r="B1052" s="167">
        <v>5696.8079988600002</v>
      </c>
      <c r="C1052" s="9">
        <v>31.925189685863408</v>
      </c>
    </row>
    <row r="1053" spans="1:3">
      <c r="A1053" s="168">
        <v>39031</v>
      </c>
      <c r="B1053" s="167">
        <v>5703.9735499200006</v>
      </c>
      <c r="C1053" s="9">
        <v>31.861517651314053</v>
      </c>
    </row>
    <row r="1054" spans="1:3">
      <c r="A1054" s="168">
        <v>39032</v>
      </c>
      <c r="B1054" s="167">
        <v>5703.9735499200006</v>
      </c>
      <c r="C1054" s="9">
        <v>31.861517651314053</v>
      </c>
    </row>
    <row r="1055" spans="1:3">
      <c r="A1055" s="168">
        <v>39033</v>
      </c>
      <c r="B1055" s="167">
        <v>5703.9735499200006</v>
      </c>
      <c r="C1055" s="9">
        <v>31.861517651314053</v>
      </c>
    </row>
    <row r="1056" spans="1:3">
      <c r="A1056" s="168">
        <v>39034</v>
      </c>
      <c r="B1056" s="167">
        <v>5701.1091129499991</v>
      </c>
      <c r="C1056" s="9">
        <v>31.824283510500468</v>
      </c>
    </row>
    <row r="1057" spans="1:3">
      <c r="A1057" s="168">
        <v>39035</v>
      </c>
      <c r="B1057" s="167">
        <v>5725.7257919099993</v>
      </c>
      <c r="C1057" s="9">
        <v>30.185470809102171</v>
      </c>
    </row>
    <row r="1058" spans="1:3">
      <c r="A1058" s="168">
        <v>39036</v>
      </c>
      <c r="B1058" s="167">
        <v>5750.3562380099993</v>
      </c>
      <c r="C1058" s="9">
        <v>30.955266107016659</v>
      </c>
    </row>
    <row r="1059" spans="1:3">
      <c r="A1059" s="168">
        <v>39037</v>
      </c>
      <c r="B1059" s="167">
        <v>5808.3903612800004</v>
      </c>
      <c r="C1059" s="9">
        <v>30.931993436742871</v>
      </c>
    </row>
    <row r="1060" spans="1:3">
      <c r="A1060" s="168">
        <v>39038</v>
      </c>
      <c r="B1060" s="167">
        <v>5816.6613971499992</v>
      </c>
      <c r="C1060" s="9">
        <v>30.786830565196301</v>
      </c>
    </row>
    <row r="1061" spans="1:3">
      <c r="A1061" s="168">
        <v>39039</v>
      </c>
      <c r="B1061" s="167">
        <v>5816.6613971499992</v>
      </c>
      <c r="C1061" s="9">
        <v>30.786830565196301</v>
      </c>
    </row>
    <row r="1062" spans="1:3">
      <c r="A1062" s="168">
        <v>39040</v>
      </c>
      <c r="B1062" s="167">
        <v>5816.6613971499992</v>
      </c>
      <c r="C1062" s="9">
        <v>30.786830565196301</v>
      </c>
    </row>
    <row r="1063" spans="1:3">
      <c r="A1063" s="168">
        <v>39041</v>
      </c>
      <c r="B1063" s="167">
        <v>5767.9669348399993</v>
      </c>
      <c r="C1063" s="9">
        <v>31.421102144892672</v>
      </c>
    </row>
    <row r="1064" spans="1:3">
      <c r="A1064" s="168">
        <v>39042</v>
      </c>
      <c r="B1064" s="167">
        <v>5732.3128912000011</v>
      </c>
      <c r="C1064" s="9">
        <v>31.469775423441948</v>
      </c>
    </row>
    <row r="1065" spans="1:3">
      <c r="A1065" s="168">
        <v>39043</v>
      </c>
      <c r="B1065" s="167">
        <v>5659.3845849300014</v>
      </c>
      <c r="C1065" s="9">
        <v>31.055372966600832</v>
      </c>
    </row>
    <row r="1066" spans="1:3">
      <c r="A1066" s="168">
        <v>39044</v>
      </c>
      <c r="B1066" s="167">
        <v>5705.2566099500009</v>
      </c>
      <c r="C1066" s="9">
        <v>30.792011844994555</v>
      </c>
    </row>
    <row r="1067" spans="1:3">
      <c r="A1067" s="168">
        <v>39045</v>
      </c>
      <c r="B1067" s="167">
        <v>5710.0310581700005</v>
      </c>
      <c r="C1067" s="9">
        <v>30.765484700637352</v>
      </c>
    </row>
    <row r="1068" spans="1:3">
      <c r="A1068" s="168">
        <v>39046</v>
      </c>
      <c r="B1068" s="167">
        <v>5710.0310581700005</v>
      </c>
      <c r="C1068" s="9">
        <v>30.765484700637352</v>
      </c>
    </row>
    <row r="1069" spans="1:3">
      <c r="A1069" s="168">
        <v>39047</v>
      </c>
      <c r="B1069" s="167">
        <v>5710.0310581700005</v>
      </c>
      <c r="C1069" s="9">
        <v>30.765484700637352</v>
      </c>
    </row>
    <row r="1070" spans="1:3">
      <c r="A1070" s="168">
        <v>39048</v>
      </c>
      <c r="B1070" s="167">
        <v>5660.6302993600002</v>
      </c>
      <c r="C1070" s="9">
        <v>31.035208409742477</v>
      </c>
    </row>
    <row r="1071" spans="1:3">
      <c r="A1071" s="168">
        <v>39049</v>
      </c>
      <c r="B1071" s="167">
        <v>5614.4419751999994</v>
      </c>
      <c r="C1071" s="9">
        <v>30.843207396850183</v>
      </c>
    </row>
    <row r="1072" spans="1:3">
      <c r="A1072" s="168">
        <v>39050</v>
      </c>
      <c r="B1072" s="167">
        <v>5624.5932831199998</v>
      </c>
      <c r="C1072" s="9">
        <v>30.963541892224182</v>
      </c>
    </row>
    <row r="1073" spans="1:3">
      <c r="A1073" s="168">
        <v>39051</v>
      </c>
      <c r="B1073" s="167">
        <v>5663.9504552499993</v>
      </c>
      <c r="C1073" s="9">
        <v>30.996469231639622</v>
      </c>
    </row>
    <row r="1074" spans="1:3">
      <c r="A1074" s="168">
        <v>39052</v>
      </c>
      <c r="B1074" s="167">
        <v>5686.7237716499994</v>
      </c>
      <c r="C1074" s="9">
        <v>30.837872576466495</v>
      </c>
    </row>
    <row r="1075" spans="1:3">
      <c r="A1075" s="168">
        <v>39053</v>
      </c>
      <c r="B1075" s="167">
        <v>5686.7237716499994</v>
      </c>
      <c r="C1075" s="9">
        <v>30.837872576466495</v>
      </c>
    </row>
    <row r="1076" spans="1:3">
      <c r="A1076" s="168">
        <v>39054</v>
      </c>
      <c r="B1076" s="167">
        <v>5686.7237716499994</v>
      </c>
      <c r="C1076" s="9">
        <v>30.837872576466495</v>
      </c>
    </row>
    <row r="1077" spans="1:3">
      <c r="A1077" s="168">
        <v>39055</v>
      </c>
      <c r="B1077" s="167">
        <v>5729.4828990499991</v>
      </c>
      <c r="C1077" s="9">
        <v>30.86079029963253</v>
      </c>
    </row>
    <row r="1078" spans="1:3">
      <c r="A1078" s="168">
        <v>39056</v>
      </c>
      <c r="B1078" s="167">
        <v>5771.7913116799991</v>
      </c>
      <c r="C1078" s="9">
        <v>30.817197743347073</v>
      </c>
    </row>
    <row r="1079" spans="1:3">
      <c r="A1079" s="168">
        <v>39057</v>
      </c>
      <c r="B1079" s="167">
        <v>5756.6150083600005</v>
      </c>
      <c r="C1079" s="9">
        <v>30.84121549198484</v>
      </c>
    </row>
    <row r="1080" spans="1:3">
      <c r="A1080" s="168">
        <v>39058</v>
      </c>
      <c r="B1080" s="167">
        <v>5782.5732272600017</v>
      </c>
      <c r="C1080" s="9">
        <v>30.910161528083709</v>
      </c>
    </row>
    <row r="1081" spans="1:3">
      <c r="A1081" s="168">
        <v>39059</v>
      </c>
      <c r="B1081" s="167">
        <v>5832.8097260800005</v>
      </c>
      <c r="C1081" s="9">
        <v>30.843568296362545</v>
      </c>
    </row>
    <row r="1082" spans="1:3">
      <c r="A1082" s="168">
        <v>39060</v>
      </c>
      <c r="B1082" s="167">
        <v>5832.8097260800005</v>
      </c>
      <c r="C1082" s="9">
        <v>30.843568296362545</v>
      </c>
    </row>
    <row r="1083" spans="1:3">
      <c r="A1083" s="168">
        <v>39061</v>
      </c>
      <c r="B1083" s="167">
        <v>5832.8097260800005</v>
      </c>
      <c r="C1083" s="9">
        <v>30.843568296362545</v>
      </c>
    </row>
    <row r="1084" spans="1:3">
      <c r="A1084" s="168">
        <v>39062</v>
      </c>
      <c r="B1084" s="167">
        <v>5850.7095823599993</v>
      </c>
      <c r="C1084" s="9">
        <v>30.892043302078605</v>
      </c>
    </row>
    <row r="1085" spans="1:3">
      <c r="A1085" s="168">
        <v>39063</v>
      </c>
      <c r="B1085" s="167">
        <v>5873.2498765599985</v>
      </c>
      <c r="C1085" s="9">
        <v>30.766150802736142</v>
      </c>
    </row>
    <row r="1086" spans="1:3">
      <c r="A1086" s="168">
        <v>39064</v>
      </c>
      <c r="B1086" s="167">
        <v>5873.8920424500002</v>
      </c>
      <c r="C1086" s="9">
        <v>28.891162400072044</v>
      </c>
    </row>
    <row r="1087" spans="1:3">
      <c r="A1087" s="168">
        <v>39065</v>
      </c>
      <c r="B1087" s="167">
        <v>5869.3114391100007</v>
      </c>
      <c r="C1087" s="9">
        <v>29.446341175425289</v>
      </c>
    </row>
    <row r="1088" spans="1:3">
      <c r="A1088" s="168">
        <v>39066</v>
      </c>
      <c r="B1088" s="167">
        <v>5874.26142162</v>
      </c>
      <c r="C1088" s="9">
        <v>33.961622643153177</v>
      </c>
    </row>
    <row r="1089" spans="1:3">
      <c r="A1089" s="168">
        <v>39067</v>
      </c>
      <c r="B1089" s="167">
        <v>5874.26142162</v>
      </c>
      <c r="C1089" s="9">
        <v>33.961622643153177</v>
      </c>
    </row>
    <row r="1090" spans="1:3">
      <c r="A1090" s="168">
        <v>39068</v>
      </c>
      <c r="B1090" s="167">
        <v>5874.26142162</v>
      </c>
      <c r="C1090" s="9">
        <v>33.961622643153177</v>
      </c>
    </row>
    <row r="1091" spans="1:3">
      <c r="A1091" s="168">
        <v>39069</v>
      </c>
      <c r="B1091" s="167">
        <v>5859.0836778799985</v>
      </c>
      <c r="C1091" s="9">
        <v>34.0438351076182</v>
      </c>
    </row>
    <row r="1092" spans="1:3">
      <c r="A1092" s="168">
        <v>39070</v>
      </c>
      <c r="B1092" s="167">
        <v>5854.7472690799996</v>
      </c>
      <c r="C1092" s="9">
        <v>33.924986388864248</v>
      </c>
    </row>
    <row r="1093" spans="1:3">
      <c r="A1093" s="168">
        <v>39071</v>
      </c>
      <c r="B1093" s="167">
        <v>5904.1901115499995</v>
      </c>
      <c r="C1093" s="9">
        <v>33.921656402689123</v>
      </c>
    </row>
    <row r="1094" spans="1:3">
      <c r="A1094" s="168">
        <v>39072</v>
      </c>
      <c r="B1094" s="167">
        <v>5913.885264909999</v>
      </c>
      <c r="C1094" s="9">
        <v>33.955202871626753</v>
      </c>
    </row>
    <row r="1095" spans="1:3">
      <c r="A1095" s="168">
        <v>39073</v>
      </c>
      <c r="B1095" s="167">
        <v>5798.0410128900012</v>
      </c>
      <c r="C1095" s="9">
        <v>34.099539041173962</v>
      </c>
    </row>
    <row r="1096" spans="1:3">
      <c r="A1096" s="168">
        <v>39074</v>
      </c>
      <c r="B1096" s="167">
        <v>5798.0410128900012</v>
      </c>
      <c r="C1096" s="9">
        <v>34.099539041173962</v>
      </c>
    </row>
    <row r="1097" spans="1:3">
      <c r="A1097" s="168">
        <v>39075</v>
      </c>
      <c r="B1097" s="167">
        <v>5798.0410128900012</v>
      </c>
      <c r="C1097" s="9">
        <v>34.099539041173962</v>
      </c>
    </row>
    <row r="1098" spans="1:3">
      <c r="A1098" s="168">
        <v>39076</v>
      </c>
      <c r="B1098" s="167">
        <v>5798.0410128900012</v>
      </c>
      <c r="C1098" s="9">
        <v>34.099539041173962</v>
      </c>
    </row>
    <row r="1099" spans="1:3">
      <c r="A1099" s="168">
        <v>39077</v>
      </c>
      <c r="B1099" s="167">
        <v>5798.0410128900012</v>
      </c>
      <c r="C1099" s="9">
        <v>34.099539041173962</v>
      </c>
    </row>
    <row r="1100" spans="1:3">
      <c r="A1100" s="168">
        <v>39078</v>
      </c>
      <c r="B1100" s="167">
        <v>5832.9713597300015</v>
      </c>
      <c r="C1100" s="9">
        <v>33.677118581553309</v>
      </c>
    </row>
    <row r="1101" spans="1:3">
      <c r="A1101" s="168">
        <v>39079</v>
      </c>
      <c r="B1101" s="167">
        <v>5785.9685103400006</v>
      </c>
      <c r="C1101" s="9">
        <v>33.799330865717678</v>
      </c>
    </row>
    <row r="1102" spans="1:3">
      <c r="A1102" s="168">
        <v>39080</v>
      </c>
      <c r="B1102" s="167">
        <v>5857.5032714400013</v>
      </c>
      <c r="C1102" s="9">
        <v>35.187631111023592</v>
      </c>
    </row>
    <row r="1103" spans="1:3">
      <c r="A1103" s="168">
        <v>39081</v>
      </c>
      <c r="B1103" s="167">
        <v>5857.5032714400013</v>
      </c>
      <c r="C1103" s="9">
        <v>35.187631111023592</v>
      </c>
    </row>
    <row r="1104" spans="1:3">
      <c r="A1104" s="168">
        <v>39082</v>
      </c>
      <c r="B1104" s="167">
        <v>5857.5032714400013</v>
      </c>
      <c r="C1104" s="9">
        <v>35.187631111023592</v>
      </c>
    </row>
    <row r="1105" spans="1:3">
      <c r="A1105" s="168">
        <v>39083</v>
      </c>
      <c r="B1105" s="167">
        <v>5857.5032714400013</v>
      </c>
      <c r="C1105" s="9">
        <v>35.187631111023592</v>
      </c>
    </row>
    <row r="1106" spans="1:3">
      <c r="A1106" s="168">
        <v>39084</v>
      </c>
      <c r="B1106" s="167">
        <v>5857.5032714400013</v>
      </c>
      <c r="C1106" s="9">
        <v>35.280455905250314</v>
      </c>
    </row>
    <row r="1107" spans="1:3">
      <c r="A1107" s="168">
        <v>39085</v>
      </c>
      <c r="B1107" s="167">
        <v>5946.3514538999998</v>
      </c>
      <c r="C1107" s="9">
        <v>34.200155776182442</v>
      </c>
    </row>
    <row r="1108" spans="1:3">
      <c r="A1108" s="168">
        <v>39086</v>
      </c>
      <c r="B1108" s="167">
        <v>6047.7401562800005</v>
      </c>
      <c r="C1108" s="9">
        <v>34.204941055592336</v>
      </c>
    </row>
    <row r="1109" spans="1:3">
      <c r="A1109" s="168">
        <v>39087</v>
      </c>
      <c r="B1109" s="167">
        <v>6132.5198011499988</v>
      </c>
      <c r="C1109" s="9">
        <v>34.313690280333795</v>
      </c>
    </row>
    <row r="1110" spans="1:3">
      <c r="A1110" s="168">
        <v>39088</v>
      </c>
      <c r="B1110" s="167">
        <v>6132.5198011499988</v>
      </c>
      <c r="C1110" s="9">
        <v>34.313690280333795</v>
      </c>
    </row>
    <row r="1111" spans="1:3">
      <c r="A1111" s="168">
        <v>39089</v>
      </c>
      <c r="B1111" s="167">
        <v>6132.5198011499988</v>
      </c>
      <c r="C1111" s="9">
        <v>34.313690280333795</v>
      </c>
    </row>
    <row r="1112" spans="1:3">
      <c r="A1112" s="168">
        <v>39090</v>
      </c>
      <c r="B1112" s="167">
        <v>6164.3438797500003</v>
      </c>
      <c r="C1112" s="9">
        <v>34.321502255960176</v>
      </c>
    </row>
    <row r="1113" spans="1:3">
      <c r="A1113" s="168">
        <v>39091</v>
      </c>
      <c r="B1113" s="167">
        <v>6181.7550776199996</v>
      </c>
      <c r="C1113" s="9">
        <v>35.767722249691772</v>
      </c>
    </row>
    <row r="1114" spans="1:3">
      <c r="A1114" s="168">
        <v>39092</v>
      </c>
      <c r="B1114" s="167">
        <v>6140.3545361699998</v>
      </c>
      <c r="C1114" s="9">
        <v>35.999413917936664</v>
      </c>
    </row>
    <row r="1115" spans="1:3">
      <c r="A1115" s="168">
        <v>39093</v>
      </c>
      <c r="B1115" s="167">
        <v>6176.9342301099987</v>
      </c>
      <c r="C1115" s="9">
        <v>36.125358280005479</v>
      </c>
    </row>
    <row r="1116" spans="1:3">
      <c r="A1116" s="168">
        <v>39094</v>
      </c>
      <c r="B1116" s="167">
        <v>6164.7684127900011</v>
      </c>
      <c r="C1116" s="9">
        <v>36.133856954632869</v>
      </c>
    </row>
    <row r="1117" spans="1:3">
      <c r="A1117" s="168">
        <v>39095</v>
      </c>
      <c r="B1117" s="167">
        <v>6164.7684127900011</v>
      </c>
      <c r="C1117" s="9">
        <v>36.133856954632869</v>
      </c>
    </row>
    <row r="1118" spans="1:3">
      <c r="A1118" s="168">
        <v>39096</v>
      </c>
      <c r="B1118" s="167">
        <v>6164.7684127900011</v>
      </c>
      <c r="C1118" s="9">
        <v>36.133856954632869</v>
      </c>
    </row>
    <row r="1119" spans="1:3">
      <c r="A1119" s="168">
        <v>39097</v>
      </c>
      <c r="B1119" s="167">
        <v>6221.7658507199976</v>
      </c>
      <c r="C1119" s="9">
        <v>36.127957712448172</v>
      </c>
    </row>
    <row r="1120" spans="1:3">
      <c r="A1120" s="168">
        <v>39098</v>
      </c>
      <c r="B1120" s="167">
        <v>6283.006323380001</v>
      </c>
      <c r="C1120" s="9">
        <v>36.08214699078858</v>
      </c>
    </row>
    <row r="1121" spans="1:3">
      <c r="A1121" s="168">
        <v>39099</v>
      </c>
      <c r="B1121" s="167">
        <v>6247.0013389199994</v>
      </c>
      <c r="C1121" s="9">
        <v>36.12045394220015</v>
      </c>
    </row>
    <row r="1122" spans="1:3">
      <c r="A1122" s="168">
        <v>39100</v>
      </c>
      <c r="B1122" s="167">
        <v>6231.3406791700008</v>
      </c>
      <c r="C1122" s="9">
        <v>36.214822896898198</v>
      </c>
    </row>
    <row r="1123" spans="1:3">
      <c r="A1123" s="168">
        <v>39101</v>
      </c>
      <c r="B1123" s="167">
        <v>6300.9194740699995</v>
      </c>
      <c r="C1123" s="9">
        <v>36.304850276570036</v>
      </c>
    </row>
    <row r="1124" spans="1:3">
      <c r="A1124" s="168">
        <v>39102</v>
      </c>
      <c r="B1124" s="167">
        <v>6300.9194740699995</v>
      </c>
      <c r="C1124" s="9">
        <v>36.304850276570036</v>
      </c>
    </row>
    <row r="1125" spans="1:3">
      <c r="A1125" s="168">
        <v>39103</v>
      </c>
      <c r="B1125" s="167">
        <v>6300.9194740699995</v>
      </c>
      <c r="C1125" s="9">
        <v>36.304850276570036</v>
      </c>
    </row>
    <row r="1126" spans="1:3">
      <c r="A1126" s="168">
        <v>39104</v>
      </c>
      <c r="B1126" s="167">
        <v>6310.273003100001</v>
      </c>
      <c r="C1126" s="9">
        <v>36.325599678008054</v>
      </c>
    </row>
    <row r="1127" spans="1:3">
      <c r="A1127" s="168">
        <v>39105</v>
      </c>
      <c r="B1127" s="167">
        <v>6291.4876444199999</v>
      </c>
      <c r="C1127" s="9">
        <v>36.205437463305906</v>
      </c>
    </row>
    <row r="1128" spans="1:3">
      <c r="A1128" s="168">
        <v>39106</v>
      </c>
      <c r="B1128" s="167">
        <v>6275.9131135199996</v>
      </c>
      <c r="C1128" s="9">
        <v>37.210129259976782</v>
      </c>
    </row>
    <row r="1129" spans="1:3">
      <c r="A1129" s="168">
        <v>39107</v>
      </c>
      <c r="B1129" s="167">
        <v>6269.0865030100003</v>
      </c>
      <c r="C1129" s="9">
        <v>37.857187790816518</v>
      </c>
    </row>
    <row r="1130" spans="1:3">
      <c r="A1130" s="168">
        <v>39108</v>
      </c>
      <c r="B1130" s="167">
        <v>6361.1433376400009</v>
      </c>
      <c r="C1130" s="9">
        <v>37.607759595312331</v>
      </c>
    </row>
    <row r="1131" spans="1:3">
      <c r="A1131" s="168">
        <v>39109</v>
      </c>
      <c r="B1131" s="167">
        <v>6361.1433376400009</v>
      </c>
      <c r="C1131" s="9">
        <v>37.607759595312331</v>
      </c>
    </row>
    <row r="1132" spans="1:3">
      <c r="A1132" s="168">
        <v>39110</v>
      </c>
      <c r="B1132" s="167">
        <v>6361.1433376400009</v>
      </c>
      <c r="C1132" s="9">
        <v>37.607759595312331</v>
      </c>
    </row>
    <row r="1133" spans="1:3">
      <c r="A1133" s="168">
        <v>39111</v>
      </c>
      <c r="B1133" s="167">
        <v>6378.6251476999996</v>
      </c>
      <c r="C1133" s="9">
        <v>37.713609306384441</v>
      </c>
    </row>
    <row r="1134" spans="1:3">
      <c r="A1134" s="168">
        <v>39112</v>
      </c>
      <c r="B1134" s="167">
        <v>6394.9200997600001</v>
      </c>
      <c r="C1134" s="9">
        <v>37.842161178627109</v>
      </c>
    </row>
    <row r="1135" spans="1:3">
      <c r="A1135" s="168">
        <v>39113</v>
      </c>
      <c r="B1135" s="167">
        <v>6406.6368981899996</v>
      </c>
      <c r="C1135" s="9">
        <v>38.758604500277229</v>
      </c>
    </row>
    <row r="1136" spans="1:3">
      <c r="A1136" s="168">
        <v>39114</v>
      </c>
      <c r="B1136" s="167">
        <v>6441.2605126400013</v>
      </c>
      <c r="C1136" s="9">
        <v>38.643919447679679</v>
      </c>
    </row>
    <row r="1137" spans="1:3">
      <c r="A1137" s="168">
        <v>39115</v>
      </c>
      <c r="B1137" s="167">
        <v>6439.2307066000012</v>
      </c>
      <c r="C1137" s="9">
        <v>38.241259366150068</v>
      </c>
    </row>
    <row r="1138" spans="1:3">
      <c r="A1138" s="168">
        <v>39116</v>
      </c>
      <c r="B1138" s="167">
        <v>6439.2307066000012</v>
      </c>
      <c r="C1138" s="9">
        <v>38.241259366150068</v>
      </c>
    </row>
    <row r="1139" spans="1:3">
      <c r="A1139" s="168">
        <v>39117</v>
      </c>
      <c r="B1139" s="167">
        <v>6439.2307066000012</v>
      </c>
      <c r="C1139" s="9">
        <v>38.241259366150068</v>
      </c>
    </row>
    <row r="1140" spans="1:3">
      <c r="A1140" s="168">
        <v>39118</v>
      </c>
      <c r="B1140" s="167">
        <v>6452.3247204099989</v>
      </c>
      <c r="C1140" s="9">
        <v>38.125760858177401</v>
      </c>
    </row>
    <row r="1141" spans="1:3">
      <c r="A1141" s="168">
        <v>39119</v>
      </c>
      <c r="B1141" s="167">
        <v>6444.572179830001</v>
      </c>
      <c r="C1141" s="9">
        <v>38.143209519201704</v>
      </c>
    </row>
    <row r="1142" spans="1:3">
      <c r="A1142" s="168">
        <v>39120</v>
      </c>
      <c r="B1142" s="167">
        <v>6439.3392458999997</v>
      </c>
      <c r="C1142" s="9">
        <v>37.429206034351722</v>
      </c>
    </row>
    <row r="1143" spans="1:3">
      <c r="A1143" s="168">
        <v>39121</v>
      </c>
      <c r="B1143" s="167">
        <v>6530.8964228899995</v>
      </c>
      <c r="C1143" s="9">
        <v>37.453525086560568</v>
      </c>
    </row>
    <row r="1144" spans="1:3">
      <c r="A1144" s="168">
        <v>39122</v>
      </c>
      <c r="B1144" s="167">
        <v>6570.68852849</v>
      </c>
      <c r="C1144" s="9">
        <v>37.352447825764038</v>
      </c>
    </row>
    <row r="1145" spans="1:3">
      <c r="A1145" s="168">
        <v>39123</v>
      </c>
      <c r="B1145" s="167">
        <v>6570.68852849</v>
      </c>
      <c r="C1145" s="9">
        <v>37.352447825764038</v>
      </c>
    </row>
    <row r="1146" spans="1:3">
      <c r="A1146" s="168">
        <v>39124</v>
      </c>
      <c r="B1146" s="167">
        <v>6570.68852849</v>
      </c>
      <c r="C1146" s="9">
        <v>37.352447825764038</v>
      </c>
    </row>
    <row r="1147" spans="1:3">
      <c r="A1147" s="168">
        <v>39125</v>
      </c>
      <c r="B1147" s="167">
        <v>6575.0521758899995</v>
      </c>
      <c r="C1147" s="9">
        <v>37.362509422811044</v>
      </c>
    </row>
    <row r="1148" spans="1:3">
      <c r="A1148" s="168">
        <v>39126</v>
      </c>
      <c r="B1148" s="167">
        <v>6626.8355184899992</v>
      </c>
      <c r="C1148" s="9">
        <v>37.421081332341991</v>
      </c>
    </row>
    <row r="1149" spans="1:3">
      <c r="A1149" s="168">
        <v>39127</v>
      </c>
      <c r="B1149" s="167">
        <v>6654.100051469999</v>
      </c>
      <c r="C1149" s="9">
        <v>37.407406054532558</v>
      </c>
    </row>
    <row r="1150" spans="1:3">
      <c r="A1150" s="168">
        <v>39128</v>
      </c>
      <c r="B1150" s="167">
        <v>6674.7265699700001</v>
      </c>
      <c r="C1150" s="9">
        <v>37.498132154876771</v>
      </c>
    </row>
    <row r="1151" spans="1:3">
      <c r="A1151" s="168">
        <v>39129</v>
      </c>
      <c r="B1151" s="167">
        <v>6679.4967960900003</v>
      </c>
      <c r="C1151" s="9">
        <v>37.490007656334143</v>
      </c>
    </row>
    <row r="1152" spans="1:3">
      <c r="A1152" s="168">
        <v>39130</v>
      </c>
      <c r="B1152" s="167">
        <v>6679.4967960900003</v>
      </c>
      <c r="C1152" s="9">
        <v>37.490007656334143</v>
      </c>
    </row>
    <row r="1153" spans="1:3">
      <c r="A1153" s="168">
        <v>39131</v>
      </c>
      <c r="B1153" s="167">
        <v>6679.4967960900003</v>
      </c>
      <c r="C1153" s="9">
        <v>37.490007656334143</v>
      </c>
    </row>
    <row r="1154" spans="1:3">
      <c r="A1154" s="168">
        <v>39132</v>
      </c>
      <c r="B1154" s="167">
        <v>6727.2203097399997</v>
      </c>
      <c r="C1154" s="9">
        <v>37.658428678905558</v>
      </c>
    </row>
    <row r="1155" spans="1:3">
      <c r="A1155" s="168">
        <v>39133</v>
      </c>
      <c r="B1155" s="167">
        <v>6727.1668995900009</v>
      </c>
      <c r="C1155" s="9">
        <v>37.624586958454195</v>
      </c>
    </row>
    <row r="1156" spans="1:3">
      <c r="A1156" s="168">
        <v>39134</v>
      </c>
      <c r="B1156" s="167">
        <v>6695.0959273300004</v>
      </c>
      <c r="C1156" s="9">
        <v>37.633481467432695</v>
      </c>
    </row>
    <row r="1157" spans="1:3">
      <c r="A1157" s="168">
        <v>39135</v>
      </c>
      <c r="B1157" s="167">
        <v>6741.5382270199971</v>
      </c>
      <c r="C1157" s="9">
        <v>37.731338657292014</v>
      </c>
    </row>
    <row r="1158" spans="1:3">
      <c r="A1158" s="168">
        <v>39136</v>
      </c>
      <c r="B1158" s="167">
        <v>6818.88401892</v>
      </c>
      <c r="C1158" s="9">
        <v>37.642666974172371</v>
      </c>
    </row>
    <row r="1159" spans="1:3">
      <c r="A1159" s="168">
        <v>39137</v>
      </c>
      <c r="B1159" s="167">
        <v>6818.88401892</v>
      </c>
      <c r="C1159" s="9">
        <v>37.642666974172371</v>
      </c>
    </row>
    <row r="1160" spans="1:3">
      <c r="A1160" s="168">
        <v>39138</v>
      </c>
      <c r="B1160" s="167">
        <v>6818.88401892</v>
      </c>
      <c r="C1160" s="9">
        <v>37.642666974172371</v>
      </c>
    </row>
    <row r="1161" spans="1:3">
      <c r="A1161" s="168">
        <v>39139</v>
      </c>
      <c r="B1161" s="167">
        <v>6951.8369299899987</v>
      </c>
      <c r="C1161" s="9">
        <v>37.601184283585795</v>
      </c>
    </row>
    <row r="1162" spans="1:3">
      <c r="A1162" s="168">
        <v>39140</v>
      </c>
      <c r="B1162" s="167">
        <v>6791.4535765300006</v>
      </c>
      <c r="C1162" s="9">
        <v>37.66513860752984</v>
      </c>
    </row>
    <row r="1163" spans="1:3">
      <c r="A1163" s="168">
        <v>39141</v>
      </c>
      <c r="B1163" s="167">
        <v>6690.1447656600012</v>
      </c>
      <c r="C1163" s="9">
        <v>37.162112460389537</v>
      </c>
    </row>
    <row r="1164" spans="1:3">
      <c r="A1164" s="168">
        <v>39142</v>
      </c>
      <c r="B1164" s="167">
        <v>6731.5281324400012</v>
      </c>
      <c r="C1164" s="9">
        <v>36.963232167782479</v>
      </c>
    </row>
    <row r="1165" spans="1:3">
      <c r="A1165" s="168">
        <v>39143</v>
      </c>
      <c r="B1165" s="167">
        <v>6748.3823641999988</v>
      </c>
      <c r="C1165" s="9">
        <v>36.908684029118234</v>
      </c>
    </row>
    <row r="1166" spans="1:3">
      <c r="A1166" s="168">
        <v>39144</v>
      </c>
      <c r="B1166" s="167">
        <v>6748.3823641999988</v>
      </c>
      <c r="C1166" s="9">
        <v>36.908684029118234</v>
      </c>
    </row>
    <row r="1167" spans="1:3">
      <c r="A1167" s="168">
        <v>39145</v>
      </c>
      <c r="B1167" s="167">
        <v>6748.3823641999988</v>
      </c>
      <c r="C1167" s="9">
        <v>36.908684029118234</v>
      </c>
    </row>
    <row r="1168" spans="1:3">
      <c r="A1168" s="168">
        <v>39146</v>
      </c>
      <c r="B1168" s="167">
        <v>6633.5346976199999</v>
      </c>
      <c r="C1168" s="9">
        <v>37.117909075852239</v>
      </c>
    </row>
    <row r="1169" spans="1:3">
      <c r="A1169" s="168">
        <v>39147</v>
      </c>
      <c r="B1169" s="167">
        <v>6745.7546737399998</v>
      </c>
      <c r="C1169" s="9">
        <v>36.672459801995601</v>
      </c>
    </row>
    <row r="1170" spans="1:3">
      <c r="A1170" s="168">
        <v>39148</v>
      </c>
      <c r="B1170" s="167">
        <v>6822.3331453399996</v>
      </c>
      <c r="C1170" s="9">
        <v>36.782288935641553</v>
      </c>
    </row>
    <row r="1171" spans="1:3">
      <c r="A1171" s="168">
        <v>39149</v>
      </c>
      <c r="B1171" s="167">
        <v>6922.7203602800018</v>
      </c>
      <c r="C1171" s="9">
        <v>36.784338512431461</v>
      </c>
    </row>
    <row r="1172" spans="1:3">
      <c r="A1172" s="168">
        <v>39150</v>
      </c>
      <c r="B1172" s="167">
        <v>6887.2611434600012</v>
      </c>
      <c r="C1172" s="9">
        <v>36.831111769539945</v>
      </c>
    </row>
    <row r="1173" spans="1:3">
      <c r="A1173" s="168">
        <v>39151</v>
      </c>
      <c r="B1173" s="167">
        <v>6887.2611434600012</v>
      </c>
      <c r="C1173" s="9">
        <v>36.831111769539945</v>
      </c>
    </row>
    <row r="1174" spans="1:3">
      <c r="A1174" s="168">
        <v>39152</v>
      </c>
      <c r="B1174" s="167">
        <v>6887.2611434600012</v>
      </c>
      <c r="C1174" s="9">
        <v>36.831111769539945</v>
      </c>
    </row>
    <row r="1175" spans="1:3">
      <c r="A1175" s="168">
        <v>39153</v>
      </c>
      <c r="B1175" s="167">
        <v>6874.8197169600007</v>
      </c>
      <c r="C1175" s="9">
        <v>36.984866759411808</v>
      </c>
    </row>
    <row r="1176" spans="1:3">
      <c r="A1176" s="168">
        <v>39154</v>
      </c>
      <c r="B1176" s="167">
        <v>6818.5801761700004</v>
      </c>
      <c r="C1176" s="9">
        <v>37.037694420739577</v>
      </c>
    </row>
    <row r="1177" spans="1:3">
      <c r="A1177" s="168">
        <v>39155</v>
      </c>
      <c r="B1177" s="167">
        <v>6690.4050389499998</v>
      </c>
      <c r="C1177" s="9">
        <v>37.017397824539628</v>
      </c>
    </row>
    <row r="1178" spans="1:3">
      <c r="A1178" s="168">
        <v>39156</v>
      </c>
      <c r="B1178" s="167">
        <v>6609.8023428800007</v>
      </c>
      <c r="C1178" s="9">
        <v>36.972479740215341</v>
      </c>
    </row>
    <row r="1179" spans="1:3">
      <c r="A1179" s="168">
        <v>39157</v>
      </c>
      <c r="B1179" s="167">
        <v>6654.2117299900001</v>
      </c>
      <c r="C1179" s="9">
        <v>36.893980945572736</v>
      </c>
    </row>
    <row r="1180" spans="1:3">
      <c r="A1180" s="168">
        <v>39158</v>
      </c>
      <c r="B1180" s="167">
        <v>6654.2117299900001</v>
      </c>
      <c r="C1180" s="9">
        <v>36.893980945572736</v>
      </c>
    </row>
    <row r="1181" spans="1:3">
      <c r="A1181" s="168">
        <v>39159</v>
      </c>
      <c r="B1181" s="167">
        <v>6654.2117299900001</v>
      </c>
      <c r="C1181" s="9">
        <v>36.893980945572736</v>
      </c>
    </row>
    <row r="1182" spans="1:3">
      <c r="A1182" s="168">
        <v>39160</v>
      </c>
      <c r="B1182" s="167">
        <v>6670.2058694699981</v>
      </c>
      <c r="C1182" s="9">
        <v>36.89908047025164</v>
      </c>
    </row>
    <row r="1183" spans="1:3">
      <c r="A1183" s="168">
        <v>39161</v>
      </c>
      <c r="B1183" s="167">
        <v>6711.4141815400017</v>
      </c>
      <c r="C1183" s="9">
        <v>37.396394506339455</v>
      </c>
    </row>
    <row r="1184" spans="1:3">
      <c r="A1184" s="168">
        <v>39162</v>
      </c>
      <c r="B1184" s="167">
        <v>6760.5794025599989</v>
      </c>
      <c r="C1184" s="9">
        <v>37.405266793415791</v>
      </c>
    </row>
    <row r="1185" spans="1:3">
      <c r="A1185" s="168">
        <v>39163</v>
      </c>
      <c r="B1185" s="167">
        <v>6832.8597871800011</v>
      </c>
      <c r="C1185" s="9">
        <v>37.363202408628737</v>
      </c>
    </row>
    <row r="1186" spans="1:3">
      <c r="A1186" s="168">
        <v>39164</v>
      </c>
      <c r="B1186" s="167">
        <v>6815.7772372800009</v>
      </c>
      <c r="C1186" s="9">
        <v>37.294670628321036</v>
      </c>
    </row>
    <row r="1187" spans="1:3">
      <c r="A1187" s="168">
        <v>39165</v>
      </c>
      <c r="B1187" s="167">
        <v>6815.7772372800009</v>
      </c>
      <c r="C1187" s="9">
        <v>37.294670628321036</v>
      </c>
    </row>
    <row r="1188" spans="1:3">
      <c r="A1188" s="168">
        <v>39166</v>
      </c>
      <c r="B1188" s="167">
        <v>6815.7772372800009</v>
      </c>
      <c r="C1188" s="9">
        <v>37.294670628321036</v>
      </c>
    </row>
    <row r="1189" spans="1:3">
      <c r="A1189" s="168">
        <v>39167</v>
      </c>
      <c r="B1189" s="167">
        <v>6743.7528070300013</v>
      </c>
      <c r="C1189" s="9">
        <v>37.439255463847672</v>
      </c>
    </row>
    <row r="1190" spans="1:3">
      <c r="A1190" s="168">
        <v>39168</v>
      </c>
      <c r="B1190" s="167">
        <v>6785.734624329998</v>
      </c>
      <c r="C1190" s="9">
        <v>37.410010064091132</v>
      </c>
    </row>
    <row r="1191" spans="1:3">
      <c r="A1191" s="168">
        <v>39169</v>
      </c>
      <c r="B1191" s="167">
        <v>6760.2337535899987</v>
      </c>
      <c r="C1191" s="9">
        <v>37.405576095333572</v>
      </c>
    </row>
    <row r="1192" spans="1:3">
      <c r="A1192" s="168">
        <v>39170</v>
      </c>
      <c r="B1192" s="167">
        <v>6763.7932067899992</v>
      </c>
      <c r="C1192" s="9">
        <v>37.303420182989136</v>
      </c>
    </row>
    <row r="1193" spans="1:3">
      <c r="A1193" s="168">
        <v>39171</v>
      </c>
      <c r="B1193" s="167">
        <v>6789.4062183800006</v>
      </c>
      <c r="C1193" s="9">
        <v>38.093072310709779</v>
      </c>
    </row>
    <row r="1194" spans="1:3">
      <c r="A1194" s="168">
        <v>39172</v>
      </c>
      <c r="B1194" s="167">
        <v>6789.4062183800006</v>
      </c>
      <c r="C1194" s="9">
        <v>38.093481265783353</v>
      </c>
    </row>
    <row r="1195" spans="1:3">
      <c r="A1195" s="168">
        <v>39173</v>
      </c>
      <c r="B1195" s="167">
        <v>6789.4062183800006</v>
      </c>
      <c r="C1195" s="9">
        <v>37.702097394488263</v>
      </c>
    </row>
    <row r="1196" spans="1:3">
      <c r="A1196" s="168">
        <v>39174</v>
      </c>
      <c r="B1196" s="167">
        <v>6794.4073720941196</v>
      </c>
      <c r="C1196" s="9">
        <v>37.478672147457523</v>
      </c>
    </row>
    <row r="1197" spans="1:3">
      <c r="A1197" s="168">
        <v>39175</v>
      </c>
      <c r="B1197" s="167">
        <v>6836.5850399718702</v>
      </c>
      <c r="C1197" s="9">
        <v>37.491910733827638</v>
      </c>
    </row>
    <row r="1198" spans="1:3">
      <c r="A1198" s="168">
        <v>39176</v>
      </c>
      <c r="B1198" s="167">
        <v>6867.7578536748197</v>
      </c>
      <c r="C1198" s="9">
        <v>37.95608971280317</v>
      </c>
    </row>
    <row r="1199" spans="1:3">
      <c r="A1199" s="168">
        <v>39177</v>
      </c>
      <c r="B1199" s="167">
        <v>6867.7578536748197</v>
      </c>
      <c r="C1199" s="9">
        <v>37.95608971280317</v>
      </c>
    </row>
    <row r="1200" spans="1:3">
      <c r="A1200" s="168">
        <v>39178</v>
      </c>
      <c r="B1200" s="167">
        <v>6867.7578536748197</v>
      </c>
      <c r="C1200" s="9">
        <v>37.95608971280317</v>
      </c>
    </row>
    <row r="1201" spans="1:3">
      <c r="A1201" s="168">
        <v>39179</v>
      </c>
      <c r="B1201" s="167">
        <v>6867.7578536748197</v>
      </c>
      <c r="C1201" s="9">
        <v>37.95608971280317</v>
      </c>
    </row>
    <row r="1202" spans="1:3">
      <c r="A1202" s="168">
        <v>39180</v>
      </c>
      <c r="B1202" s="167">
        <v>6867.7578536748197</v>
      </c>
      <c r="C1202" s="9">
        <v>37.95608971280317</v>
      </c>
    </row>
    <row r="1203" spans="1:3">
      <c r="A1203" s="168">
        <v>39181</v>
      </c>
      <c r="B1203" s="167">
        <v>6867.7578536748197</v>
      </c>
      <c r="C1203" s="9">
        <v>37.95608971280317</v>
      </c>
    </row>
    <row r="1204" spans="1:3">
      <c r="A1204" s="168">
        <v>39182</v>
      </c>
      <c r="B1204" s="167">
        <v>6870.1475876202603</v>
      </c>
      <c r="C1204" s="9">
        <v>38.054570974344585</v>
      </c>
    </row>
    <row r="1205" spans="1:3">
      <c r="A1205" s="168">
        <v>39183</v>
      </c>
      <c r="B1205" s="167">
        <v>6944.1443732483704</v>
      </c>
      <c r="C1205" s="9">
        <v>37.708519315796373</v>
      </c>
    </row>
    <row r="1206" spans="1:3">
      <c r="A1206" s="168">
        <v>39184</v>
      </c>
      <c r="B1206" s="167">
        <v>6955.0453714169798</v>
      </c>
      <c r="C1206" s="9">
        <v>37.96664580316623</v>
      </c>
    </row>
    <row r="1207" spans="1:3">
      <c r="A1207" s="168">
        <v>39185</v>
      </c>
      <c r="B1207" s="167">
        <v>7011.4704182826299</v>
      </c>
      <c r="C1207" s="9">
        <v>37.838304060800915</v>
      </c>
    </row>
    <row r="1208" spans="1:3">
      <c r="A1208" s="168">
        <v>39186</v>
      </c>
      <c r="B1208" s="167">
        <v>7011.4704182826299</v>
      </c>
      <c r="C1208" s="9">
        <v>37.838304060800915</v>
      </c>
    </row>
    <row r="1209" spans="1:3">
      <c r="A1209" s="168">
        <v>39187</v>
      </c>
      <c r="B1209" s="167">
        <v>7011.4704182826299</v>
      </c>
      <c r="C1209" s="9">
        <v>37.838304060800915</v>
      </c>
    </row>
    <row r="1210" spans="1:3">
      <c r="A1210" s="168">
        <v>39188</v>
      </c>
      <c r="B1210" s="167">
        <v>7084.53967928566</v>
      </c>
      <c r="C1210" s="9">
        <v>36.964045854028335</v>
      </c>
    </row>
    <row r="1211" spans="1:3">
      <c r="A1211" s="168">
        <v>39189</v>
      </c>
      <c r="B1211" s="167">
        <v>7070.1010373169602</v>
      </c>
      <c r="C1211" s="9">
        <v>37.081236350683739</v>
      </c>
    </row>
    <row r="1212" spans="1:3">
      <c r="A1212" s="168">
        <v>39190</v>
      </c>
      <c r="B1212" s="167">
        <v>7087.21912693999</v>
      </c>
      <c r="C1212" s="9">
        <v>37.113670457076203</v>
      </c>
    </row>
    <row r="1213" spans="1:3">
      <c r="A1213" s="168">
        <v>39191</v>
      </c>
      <c r="B1213" s="167">
        <v>7087.21912693999</v>
      </c>
      <c r="C1213" s="9">
        <v>37.113670457076203</v>
      </c>
    </row>
    <row r="1214" spans="1:3">
      <c r="A1214" s="168">
        <v>39192</v>
      </c>
      <c r="B1214" s="167">
        <v>7107.1097430833797</v>
      </c>
      <c r="C1214" s="9">
        <v>36.727980938133577</v>
      </c>
    </row>
    <row r="1215" spans="1:3">
      <c r="A1215" s="168">
        <v>39193</v>
      </c>
      <c r="B1215" s="167">
        <v>7107.1097430833797</v>
      </c>
      <c r="C1215" s="9">
        <v>36.727980938133577</v>
      </c>
    </row>
    <row r="1216" spans="1:3">
      <c r="A1216" s="168">
        <v>39194</v>
      </c>
      <c r="B1216" s="167">
        <v>7107.1097430833797</v>
      </c>
      <c r="C1216" s="9">
        <v>36.727980938133577</v>
      </c>
    </row>
    <row r="1217" spans="1:3">
      <c r="A1217" s="168">
        <v>39195</v>
      </c>
      <c r="B1217" s="167">
        <v>7101.6663344540202</v>
      </c>
      <c r="C1217" s="9">
        <v>36.745344177442789</v>
      </c>
    </row>
    <row r="1218" spans="1:3">
      <c r="A1218" s="168">
        <v>39196</v>
      </c>
      <c r="B1218" s="167">
        <v>7077.69918104726</v>
      </c>
      <c r="C1218" s="9">
        <v>37.063129522158462</v>
      </c>
    </row>
    <row r="1219" spans="1:3">
      <c r="A1219" s="168">
        <v>39197</v>
      </c>
      <c r="B1219" s="167">
        <v>7083.18028861324</v>
      </c>
      <c r="C1219" s="9">
        <v>37.108853071945575</v>
      </c>
    </row>
    <row r="1220" spans="1:3">
      <c r="A1220" s="168">
        <v>39198</v>
      </c>
      <c r="B1220" s="167">
        <v>7022.7930146918798</v>
      </c>
      <c r="C1220" s="9">
        <v>37.190456937079659</v>
      </c>
    </row>
    <row r="1221" spans="1:3">
      <c r="A1221" s="168">
        <v>39199</v>
      </c>
      <c r="B1221" s="167">
        <v>7073.5436803223702</v>
      </c>
      <c r="C1221" s="9">
        <v>37.33709751228659</v>
      </c>
    </row>
    <row r="1222" spans="1:3">
      <c r="A1222" s="168">
        <v>39200</v>
      </c>
      <c r="B1222" s="167">
        <v>7073.5436803223702</v>
      </c>
      <c r="C1222" s="9">
        <v>37.33709751228659</v>
      </c>
    </row>
    <row r="1223" spans="1:3">
      <c r="A1223" s="168">
        <v>39201</v>
      </c>
      <c r="B1223" s="167">
        <v>7073.5436803223702</v>
      </c>
      <c r="C1223" s="9">
        <v>37.33709751228659</v>
      </c>
    </row>
    <row r="1224" spans="1:3">
      <c r="A1224" s="168">
        <v>39202</v>
      </c>
      <c r="B1224" s="167">
        <v>7047.0017445547301</v>
      </c>
      <c r="C1224" s="9">
        <v>36.960011021344236</v>
      </c>
    </row>
    <row r="1225" spans="1:3">
      <c r="A1225" s="168">
        <v>39203</v>
      </c>
      <c r="B1225" s="167">
        <v>7047.0017445547301</v>
      </c>
      <c r="C1225" s="9">
        <v>36.956743848100601</v>
      </c>
    </row>
    <row r="1226" spans="1:3">
      <c r="A1226" s="168">
        <v>39204</v>
      </c>
      <c r="B1226" s="167">
        <v>7069.0272972262601</v>
      </c>
      <c r="C1226" s="9">
        <v>36.404889801823224</v>
      </c>
    </row>
    <row r="1227" spans="1:3">
      <c r="A1227" s="168">
        <v>39205</v>
      </c>
      <c r="B1227" s="167">
        <v>7097.2130771767397</v>
      </c>
      <c r="C1227" s="9">
        <v>36.679059591351262</v>
      </c>
    </row>
    <row r="1228" spans="1:3">
      <c r="A1228" s="168">
        <v>39206</v>
      </c>
      <c r="B1228" s="167">
        <v>7144.4213952944901</v>
      </c>
      <c r="C1228" s="9">
        <v>37.376590439868416</v>
      </c>
    </row>
    <row r="1229" spans="1:3">
      <c r="A1229" s="168">
        <v>39207</v>
      </c>
      <c r="B1229" s="167">
        <v>7144.4213952944901</v>
      </c>
      <c r="C1229" s="9">
        <v>37.376590439868416</v>
      </c>
    </row>
    <row r="1230" spans="1:3">
      <c r="A1230" s="168">
        <v>39208</v>
      </c>
      <c r="B1230" s="167">
        <v>7144.4213952944901</v>
      </c>
      <c r="C1230" s="9">
        <v>37.376590439868416</v>
      </c>
    </row>
    <row r="1231" spans="1:3">
      <c r="A1231" s="168">
        <v>39209</v>
      </c>
      <c r="B1231" s="167">
        <v>7119.6580512333503</v>
      </c>
      <c r="C1231" s="9">
        <v>37.425054411685345</v>
      </c>
    </row>
    <row r="1232" spans="1:3">
      <c r="A1232" s="168">
        <v>39210</v>
      </c>
      <c r="B1232" s="167">
        <v>7096.79422313756</v>
      </c>
      <c r="C1232" s="9">
        <v>37.60707938592914</v>
      </c>
    </row>
    <row r="1233" spans="1:3">
      <c r="A1233" s="168">
        <v>39211</v>
      </c>
      <c r="B1233" s="167">
        <v>7042.1133930590904</v>
      </c>
      <c r="C1233" s="9">
        <v>37.606759622286425</v>
      </c>
    </row>
    <row r="1234" spans="1:3">
      <c r="A1234" s="168">
        <v>39212</v>
      </c>
      <c r="B1234" s="167">
        <v>7155.9919401820298</v>
      </c>
      <c r="C1234" s="9">
        <v>37.424879240494299</v>
      </c>
    </row>
    <row r="1235" spans="1:3">
      <c r="A1235" s="168">
        <v>39213</v>
      </c>
      <c r="B1235" s="167">
        <v>7153.9600331240099</v>
      </c>
      <c r="C1235" s="9">
        <v>37.481219478747043</v>
      </c>
    </row>
    <row r="1236" spans="1:3">
      <c r="A1236" s="168">
        <v>39214</v>
      </c>
      <c r="B1236" s="167">
        <v>7153.9600331240099</v>
      </c>
      <c r="C1236" s="9">
        <v>37.481219478747043</v>
      </c>
    </row>
    <row r="1237" spans="1:3">
      <c r="A1237" s="168">
        <v>39215</v>
      </c>
      <c r="B1237" s="167">
        <v>7153.9600331240099</v>
      </c>
      <c r="C1237" s="9">
        <v>37.481219478747043</v>
      </c>
    </row>
    <row r="1238" spans="1:3">
      <c r="A1238" s="168">
        <v>39216</v>
      </c>
      <c r="B1238" s="167">
        <v>7214.0785879320902</v>
      </c>
      <c r="C1238" s="9">
        <v>37.828727789168774</v>
      </c>
    </row>
    <row r="1239" spans="1:3">
      <c r="A1239" s="168">
        <v>39217</v>
      </c>
      <c r="B1239" s="167">
        <v>7301.3516219699504</v>
      </c>
      <c r="C1239" s="9">
        <v>37.820054755759735</v>
      </c>
    </row>
    <row r="1240" spans="1:3">
      <c r="A1240" s="168">
        <v>39218</v>
      </c>
      <c r="B1240" s="167">
        <v>7269.4673205149602</v>
      </c>
      <c r="C1240" s="9">
        <v>38.001700390600128</v>
      </c>
    </row>
    <row r="1241" spans="1:3">
      <c r="A1241" s="168">
        <v>39219</v>
      </c>
      <c r="B1241" s="167">
        <v>7269.4673205149602</v>
      </c>
      <c r="C1241" s="9">
        <v>38.001700390600128</v>
      </c>
    </row>
    <row r="1242" spans="1:3">
      <c r="A1242" s="168">
        <v>39220</v>
      </c>
      <c r="B1242" s="167">
        <v>7287.2828665297102</v>
      </c>
      <c r="C1242" s="9">
        <v>38.040684657819682</v>
      </c>
    </row>
    <row r="1243" spans="1:3">
      <c r="A1243" s="168">
        <v>39221</v>
      </c>
      <c r="B1243" s="167">
        <v>7287.2828665297102</v>
      </c>
      <c r="C1243" s="9">
        <v>38.040684657819682</v>
      </c>
    </row>
    <row r="1244" spans="1:3">
      <c r="A1244" s="168">
        <v>39222</v>
      </c>
      <c r="B1244" s="167">
        <v>7287.2828665297102</v>
      </c>
      <c r="C1244" s="9">
        <v>38.040684657819682</v>
      </c>
    </row>
    <row r="1245" spans="1:3">
      <c r="A1245" s="168">
        <v>39223</v>
      </c>
      <c r="B1245" s="167">
        <v>7345.57183850399</v>
      </c>
      <c r="C1245" s="9">
        <v>38.083878376587819</v>
      </c>
    </row>
    <row r="1246" spans="1:3">
      <c r="A1246" s="168">
        <v>39224</v>
      </c>
      <c r="B1246" s="167">
        <v>7388.6730526203701</v>
      </c>
      <c r="C1246" s="9">
        <v>38.076316744023956</v>
      </c>
    </row>
    <row r="1247" spans="1:3">
      <c r="A1247" s="168">
        <v>39225</v>
      </c>
      <c r="B1247" s="167">
        <v>7418.7077197671097</v>
      </c>
      <c r="C1247" s="9">
        <v>38.14650896458005</v>
      </c>
    </row>
    <row r="1248" spans="1:3">
      <c r="A1248" s="168">
        <v>39226</v>
      </c>
      <c r="B1248" s="167">
        <v>7405.6896085825701</v>
      </c>
      <c r="C1248" s="9">
        <v>38.15263279903818</v>
      </c>
    </row>
    <row r="1249" spans="1:3">
      <c r="A1249" s="168">
        <v>39227</v>
      </c>
      <c r="B1249" s="167">
        <v>7423.39316337939</v>
      </c>
      <c r="C1249" s="9">
        <v>38.352411101182199</v>
      </c>
    </row>
    <row r="1250" spans="1:3">
      <c r="A1250" s="168">
        <v>39228</v>
      </c>
      <c r="B1250" s="167">
        <v>7423.39316337939</v>
      </c>
      <c r="C1250" s="9">
        <v>38.352411101182199</v>
      </c>
    </row>
    <row r="1251" spans="1:3">
      <c r="A1251" s="168">
        <v>39229</v>
      </c>
      <c r="B1251" s="167">
        <v>7423.39316337939</v>
      </c>
      <c r="C1251" s="9">
        <v>38.352411101182199</v>
      </c>
    </row>
    <row r="1252" spans="1:3">
      <c r="A1252" s="168">
        <v>39230</v>
      </c>
      <c r="B1252" s="167">
        <v>7423.39316337939</v>
      </c>
      <c r="C1252" s="9">
        <v>38.352411101182199</v>
      </c>
    </row>
    <row r="1253" spans="1:3">
      <c r="A1253" s="168">
        <v>39231</v>
      </c>
      <c r="B1253" s="167">
        <v>7447.0662781987703</v>
      </c>
      <c r="C1253" s="9">
        <v>37.50351895662407</v>
      </c>
    </row>
    <row r="1254" spans="1:3">
      <c r="A1254" s="168">
        <v>39232</v>
      </c>
      <c r="B1254" s="167">
        <v>7447.6546249225803</v>
      </c>
      <c r="C1254" s="9">
        <v>38.839344394581481</v>
      </c>
    </row>
    <row r="1255" spans="1:3">
      <c r="A1255" s="168">
        <v>39233</v>
      </c>
      <c r="B1255" s="167">
        <v>7448.6783403785703</v>
      </c>
      <c r="C1255" s="9">
        <v>38.831097896466034</v>
      </c>
    </row>
    <row r="1256" spans="1:3">
      <c r="A1256" s="168">
        <v>39234</v>
      </c>
      <c r="B1256" s="167">
        <v>7421.5442836777002</v>
      </c>
      <c r="C1256" s="9">
        <v>38.241363946344627</v>
      </c>
    </row>
    <row r="1257" spans="1:3">
      <c r="A1257" s="168">
        <v>39235</v>
      </c>
      <c r="B1257" s="167">
        <v>7421.5442836777002</v>
      </c>
      <c r="C1257" s="9">
        <v>38.241363946344627</v>
      </c>
    </row>
    <row r="1258" spans="1:3">
      <c r="A1258" s="168">
        <v>39236</v>
      </c>
      <c r="B1258" s="167">
        <v>7421.5442836777002</v>
      </c>
      <c r="C1258" s="9">
        <v>38.241363946344627</v>
      </c>
    </row>
    <row r="1259" spans="1:3">
      <c r="A1259" s="168">
        <v>39237</v>
      </c>
      <c r="B1259" s="167">
        <v>7387.6294175820403</v>
      </c>
      <c r="C1259" s="9">
        <v>38.228475586701563</v>
      </c>
    </row>
    <row r="1260" spans="1:3">
      <c r="A1260" s="168">
        <v>39238</v>
      </c>
      <c r="B1260" s="167">
        <v>7392.5100721193303</v>
      </c>
      <c r="C1260" s="9">
        <v>38.239906660908055</v>
      </c>
    </row>
    <row r="1261" spans="1:3">
      <c r="A1261" s="168">
        <v>39239</v>
      </c>
      <c r="B1261" s="167">
        <v>7386.8988474293101</v>
      </c>
      <c r="C1261" s="9">
        <v>38.37191232010494</v>
      </c>
    </row>
    <row r="1262" spans="1:3">
      <c r="A1262" s="168">
        <v>39240</v>
      </c>
      <c r="B1262" s="167">
        <v>7339.0028312558297</v>
      </c>
      <c r="C1262" s="9">
        <v>38.347745415020277</v>
      </c>
    </row>
    <row r="1263" spans="1:3">
      <c r="A1263" s="168">
        <v>39241</v>
      </c>
      <c r="B1263" s="167">
        <v>7339.8259879080097</v>
      </c>
      <c r="C1263" s="9">
        <v>38.294131517973241</v>
      </c>
    </row>
    <row r="1264" spans="1:3">
      <c r="A1264" s="168">
        <v>39242</v>
      </c>
      <c r="B1264" s="167">
        <v>7339.8259879080097</v>
      </c>
      <c r="C1264" s="9">
        <v>38.294131517973241</v>
      </c>
    </row>
    <row r="1265" spans="1:3">
      <c r="A1265" s="168">
        <v>39243</v>
      </c>
      <c r="B1265" s="167">
        <v>7339.8259879080097</v>
      </c>
      <c r="C1265" s="9">
        <v>38.294131517973241</v>
      </c>
    </row>
    <row r="1266" spans="1:3">
      <c r="A1266" s="168">
        <v>39244</v>
      </c>
      <c r="B1266" s="167">
        <v>7425.1891622245403</v>
      </c>
      <c r="C1266" s="9">
        <v>38.213344912932833</v>
      </c>
    </row>
    <row r="1267" spans="1:3">
      <c r="A1267" s="168">
        <v>39245</v>
      </c>
      <c r="B1267" s="167">
        <v>7428.0730489668204</v>
      </c>
      <c r="C1267" s="9">
        <v>38.295026190112416</v>
      </c>
    </row>
    <row r="1268" spans="1:3">
      <c r="A1268" s="168">
        <v>39246</v>
      </c>
      <c r="B1268" s="167">
        <v>7412.5319443557701</v>
      </c>
      <c r="C1268" s="9">
        <v>38.250415253164817</v>
      </c>
    </row>
    <row r="1269" spans="1:3">
      <c r="A1269" s="168">
        <v>39247</v>
      </c>
      <c r="B1269" s="167">
        <v>7448.9455789569402</v>
      </c>
      <c r="C1269" s="9">
        <v>38.122732316435844</v>
      </c>
    </row>
    <row r="1270" spans="1:3">
      <c r="A1270" s="168">
        <v>39248</v>
      </c>
      <c r="B1270" s="167">
        <v>7456.4639051241402</v>
      </c>
      <c r="C1270" s="9">
        <v>38.105161773418587</v>
      </c>
    </row>
    <row r="1271" spans="1:3">
      <c r="A1271" s="168">
        <v>39249</v>
      </c>
      <c r="B1271" s="167">
        <v>7456.4639051241402</v>
      </c>
      <c r="C1271" s="9">
        <v>38.105161773418587</v>
      </c>
    </row>
    <row r="1272" spans="1:3">
      <c r="A1272" s="168">
        <v>39250</v>
      </c>
      <c r="B1272" s="167">
        <v>7456.4639051241402</v>
      </c>
      <c r="C1272" s="9">
        <v>38.105161773418587</v>
      </c>
    </row>
    <row r="1273" spans="1:3">
      <c r="A1273" s="168">
        <v>39251</v>
      </c>
      <c r="B1273" s="167">
        <v>7450.6304760031398</v>
      </c>
      <c r="C1273" s="9">
        <v>38.179964288579392</v>
      </c>
    </row>
    <row r="1274" spans="1:3">
      <c r="A1274" s="168">
        <v>39252</v>
      </c>
      <c r="B1274" s="167">
        <v>7456.4715666032098</v>
      </c>
      <c r="C1274" s="9">
        <v>38.076761291510742</v>
      </c>
    </row>
    <row r="1275" spans="1:3">
      <c r="A1275" s="168">
        <v>39253</v>
      </c>
      <c r="B1275" s="167">
        <v>7461.0627009712598</v>
      </c>
      <c r="C1275" s="9">
        <v>37.826270792438656</v>
      </c>
    </row>
    <row r="1276" spans="1:3">
      <c r="A1276" s="168">
        <v>39254</v>
      </c>
      <c r="B1276" s="167">
        <v>7465.1830069094804</v>
      </c>
      <c r="C1276" s="9">
        <v>38.116895729337564</v>
      </c>
    </row>
    <row r="1277" spans="1:3">
      <c r="A1277" s="168">
        <v>39255</v>
      </c>
      <c r="B1277" s="167">
        <v>7502.9029229999996</v>
      </c>
      <c r="C1277" s="9">
        <v>38.249833340685377</v>
      </c>
    </row>
    <row r="1278" spans="1:3">
      <c r="A1278" s="168">
        <v>39256</v>
      </c>
      <c r="B1278" s="167">
        <v>7502.9029229999996</v>
      </c>
      <c r="C1278" s="9">
        <v>38.249833340685377</v>
      </c>
    </row>
    <row r="1279" spans="1:3">
      <c r="A1279" s="168">
        <v>39257</v>
      </c>
      <c r="B1279" s="167">
        <v>7502.9029229999996</v>
      </c>
      <c r="C1279" s="9">
        <v>38.249833340685377</v>
      </c>
    </row>
    <row r="1280" spans="1:3">
      <c r="A1280" s="168">
        <v>39258</v>
      </c>
      <c r="B1280" s="167">
        <v>7543.2952884828101</v>
      </c>
      <c r="C1280" s="9">
        <v>38.193569257478522</v>
      </c>
    </row>
    <row r="1281" spans="1:3">
      <c r="A1281" s="168">
        <v>39259</v>
      </c>
      <c r="B1281" s="167">
        <v>7539.214490542</v>
      </c>
      <c r="C1281" s="9">
        <v>38.7523412045039</v>
      </c>
    </row>
    <row r="1282" spans="1:3">
      <c r="A1282" s="168">
        <v>39260</v>
      </c>
      <c r="B1282" s="167">
        <v>7534.8128252295501</v>
      </c>
      <c r="C1282" s="9">
        <v>37.732631174185187</v>
      </c>
    </row>
    <row r="1283" spans="1:3">
      <c r="A1283" s="168">
        <v>39261</v>
      </c>
      <c r="B1283" s="167">
        <v>7571.1143219277201</v>
      </c>
      <c r="C1283" s="9">
        <v>38.649644848538713</v>
      </c>
    </row>
    <row r="1284" spans="1:3">
      <c r="A1284" s="168">
        <v>39262</v>
      </c>
      <c r="B1284" s="167">
        <v>7564.0194216440505</v>
      </c>
      <c r="C1284" s="9">
        <v>38.450583016064769</v>
      </c>
    </row>
    <row r="1285" spans="1:3">
      <c r="A1285" s="168">
        <v>39263</v>
      </c>
      <c r="B1285" s="167">
        <v>7564.0194216440505</v>
      </c>
      <c r="C1285" s="9">
        <v>38.450583016064769</v>
      </c>
    </row>
    <row r="1286" spans="1:3">
      <c r="A1286" s="168">
        <v>39264</v>
      </c>
      <c r="B1286" s="167">
        <v>7564.0194216440505</v>
      </c>
      <c r="C1286" s="9">
        <v>38.450583016064769</v>
      </c>
    </row>
    <row r="1287" spans="1:3">
      <c r="A1287" s="168">
        <v>39265</v>
      </c>
      <c r="B1287" s="167">
        <v>7579.4520653334903</v>
      </c>
      <c r="C1287" s="9">
        <v>38.682794910400474</v>
      </c>
    </row>
    <row r="1288" spans="1:3">
      <c r="A1288" s="168">
        <v>39266</v>
      </c>
      <c r="B1288" s="167">
        <v>7652.4472159327597</v>
      </c>
      <c r="C1288" s="9">
        <v>38.681397487792943</v>
      </c>
    </row>
    <row r="1289" spans="1:3">
      <c r="A1289" s="168">
        <v>39267</v>
      </c>
      <c r="B1289" s="167">
        <v>7768.6660833671804</v>
      </c>
      <c r="C1289" s="9">
        <v>38.72840131996908</v>
      </c>
    </row>
    <row r="1290" spans="1:3">
      <c r="A1290" s="168">
        <v>39268</v>
      </c>
      <c r="B1290" s="167">
        <v>7757.3204765002702</v>
      </c>
      <c r="C1290" s="9">
        <v>38.778741756249865</v>
      </c>
    </row>
    <row r="1291" spans="1:3">
      <c r="A1291" s="168">
        <v>39269</v>
      </c>
      <c r="B1291" s="167">
        <v>7781.4798594943204</v>
      </c>
      <c r="C1291" s="9">
        <v>39.157721940977332</v>
      </c>
    </row>
    <row r="1292" spans="1:3">
      <c r="A1292" s="168">
        <v>39270</v>
      </c>
      <c r="B1292" s="167">
        <v>7781.4798594943204</v>
      </c>
      <c r="C1292" s="9">
        <v>39.157721940977332</v>
      </c>
    </row>
    <row r="1293" spans="1:3">
      <c r="A1293" s="168">
        <v>39271</v>
      </c>
      <c r="B1293" s="167">
        <v>7781.4798594943204</v>
      </c>
      <c r="C1293" s="9">
        <v>39.157721940977332</v>
      </c>
    </row>
    <row r="1294" spans="1:3">
      <c r="A1294" s="168">
        <v>39272</v>
      </c>
      <c r="B1294" s="167">
        <v>7917.9434314302598</v>
      </c>
      <c r="C1294" s="9">
        <v>39.265277672065487</v>
      </c>
    </row>
    <row r="1295" spans="1:3">
      <c r="A1295" s="168">
        <v>39273</v>
      </c>
      <c r="B1295" s="167">
        <v>7908.3400040952301</v>
      </c>
      <c r="C1295" s="9">
        <v>39.282498044809714</v>
      </c>
    </row>
    <row r="1296" spans="1:3">
      <c r="A1296" s="168">
        <v>39274</v>
      </c>
      <c r="B1296" s="167">
        <v>7938.4300675767299</v>
      </c>
      <c r="C1296" s="9">
        <v>39.337036246954874</v>
      </c>
    </row>
    <row r="1297" spans="1:3">
      <c r="A1297" s="168">
        <v>39275</v>
      </c>
      <c r="B1297" s="167">
        <v>7970.55599870689</v>
      </c>
      <c r="C1297" s="9">
        <v>39.532009157649902</v>
      </c>
    </row>
    <row r="1298" spans="1:3">
      <c r="A1298" s="168">
        <v>39276</v>
      </c>
      <c r="B1298" s="167">
        <v>7968.4802031377303</v>
      </c>
      <c r="C1298" s="9">
        <v>39.506350848440107</v>
      </c>
    </row>
    <row r="1299" spans="1:3">
      <c r="A1299" s="168">
        <v>39277</v>
      </c>
      <c r="B1299" s="167">
        <v>7968.4802031377303</v>
      </c>
      <c r="C1299" s="9">
        <v>39.506350848440107</v>
      </c>
    </row>
    <row r="1300" spans="1:3">
      <c r="A1300" s="168">
        <v>39278</v>
      </c>
      <c r="B1300" s="167">
        <v>7968.4802031377303</v>
      </c>
      <c r="C1300" s="9">
        <v>39.506350848440107</v>
      </c>
    </row>
    <row r="1301" spans="1:3">
      <c r="A1301" s="168">
        <v>39279</v>
      </c>
      <c r="B1301" s="167">
        <v>7970.0046263451004</v>
      </c>
      <c r="C1301" s="9">
        <v>39.503240555841792</v>
      </c>
    </row>
    <row r="1302" spans="1:3">
      <c r="A1302" s="168">
        <v>39280</v>
      </c>
      <c r="B1302" s="167">
        <v>8061.6480369586798</v>
      </c>
      <c r="C1302" s="9">
        <v>39.310753940046865</v>
      </c>
    </row>
    <row r="1303" spans="1:3">
      <c r="A1303" s="168">
        <v>39281</v>
      </c>
      <c r="B1303" s="167">
        <v>8174.2787042824602</v>
      </c>
      <c r="C1303" s="9">
        <v>39.244234017961467</v>
      </c>
    </row>
    <row r="1304" spans="1:3">
      <c r="A1304" s="168">
        <v>39282</v>
      </c>
      <c r="B1304" s="167">
        <v>8149.9921325790001</v>
      </c>
      <c r="C1304" s="9">
        <v>39.428478427308725</v>
      </c>
    </row>
    <row r="1305" spans="1:3">
      <c r="A1305" s="168">
        <v>39283</v>
      </c>
      <c r="B1305" s="167">
        <v>8157.47209868972</v>
      </c>
      <c r="C1305" s="9">
        <v>39.42087204898759</v>
      </c>
    </row>
    <row r="1306" spans="1:3">
      <c r="A1306" s="168">
        <v>39284</v>
      </c>
      <c r="B1306" s="167">
        <v>8157.47209868972</v>
      </c>
      <c r="C1306" s="9">
        <v>40.867159457369475</v>
      </c>
    </row>
    <row r="1307" spans="1:3">
      <c r="A1307" s="168">
        <v>39285</v>
      </c>
      <c r="B1307" s="167">
        <v>8157.47209868972</v>
      </c>
      <c r="C1307" s="9">
        <v>40.867159457369475</v>
      </c>
    </row>
    <row r="1308" spans="1:3">
      <c r="A1308" s="168">
        <v>39286</v>
      </c>
      <c r="B1308" s="167">
        <v>8132.5340963405597</v>
      </c>
      <c r="C1308" s="9">
        <v>40.864787228284236</v>
      </c>
    </row>
    <row r="1309" spans="1:3">
      <c r="A1309" s="168">
        <v>39287</v>
      </c>
      <c r="B1309" s="167">
        <v>8085.89634618531</v>
      </c>
      <c r="C1309" s="9">
        <v>40.860987027145121</v>
      </c>
    </row>
    <row r="1310" spans="1:3">
      <c r="A1310" s="168">
        <v>39288</v>
      </c>
      <c r="B1310" s="167">
        <v>8070.6680683587101</v>
      </c>
      <c r="C1310" s="9">
        <v>40.821425204579946</v>
      </c>
    </row>
    <row r="1311" spans="1:3">
      <c r="A1311" s="168">
        <v>39289</v>
      </c>
      <c r="B1311" s="167">
        <v>8004.5698626222802</v>
      </c>
      <c r="C1311" s="9">
        <v>40.804146964816312</v>
      </c>
    </row>
    <row r="1312" spans="1:3">
      <c r="A1312" s="168">
        <v>39290</v>
      </c>
      <c r="B1312" s="167">
        <v>7917.28559380769</v>
      </c>
      <c r="C1312" s="9">
        <v>40.817128905213949</v>
      </c>
    </row>
    <row r="1313" spans="1:3">
      <c r="A1313" s="168">
        <v>39291</v>
      </c>
      <c r="B1313" s="167">
        <v>7917.28559380769</v>
      </c>
      <c r="C1313" s="9">
        <v>40.817128905213949</v>
      </c>
    </row>
    <row r="1314" spans="1:3">
      <c r="A1314" s="168">
        <v>39292</v>
      </c>
      <c r="B1314" s="167">
        <v>7917.28559380769</v>
      </c>
      <c r="C1314" s="9">
        <v>40.817128905213949</v>
      </c>
    </row>
    <row r="1315" spans="1:3">
      <c r="A1315" s="168">
        <v>39293</v>
      </c>
      <c r="B1315" s="167">
        <v>7755.1578603131202</v>
      </c>
      <c r="C1315" s="9">
        <v>40.721578665620505</v>
      </c>
    </row>
    <row r="1316" spans="1:3">
      <c r="A1316" s="168">
        <v>39294</v>
      </c>
      <c r="B1316" s="167">
        <v>7867.8789286460596</v>
      </c>
      <c r="C1316" s="9">
        <v>40.734857207423445</v>
      </c>
    </row>
    <row r="1317" spans="1:3">
      <c r="A1317" s="168">
        <v>39295</v>
      </c>
      <c r="B1317" s="167">
        <v>7748.2912314833202</v>
      </c>
      <c r="C1317" s="9">
        <v>40.535769228749302</v>
      </c>
    </row>
    <row r="1318" spans="1:3">
      <c r="A1318" s="168">
        <v>39296</v>
      </c>
      <c r="B1318" s="167">
        <v>7803.6909801995098</v>
      </c>
      <c r="C1318" s="9">
        <v>40.472589582211995</v>
      </c>
    </row>
    <row r="1319" spans="1:3">
      <c r="A1319" s="168">
        <v>39297</v>
      </c>
      <c r="B1319" s="167">
        <v>7684.7936539545199</v>
      </c>
      <c r="C1319" s="9">
        <v>40.389277741914199</v>
      </c>
    </row>
    <row r="1320" spans="1:3">
      <c r="A1320" s="168">
        <v>39298</v>
      </c>
      <c r="B1320" s="167">
        <v>7684.7936539545199</v>
      </c>
      <c r="C1320" s="9">
        <v>40.389277741914199</v>
      </c>
    </row>
    <row r="1321" spans="1:3">
      <c r="A1321" s="168">
        <v>39299</v>
      </c>
      <c r="B1321" s="167">
        <v>7684.7936539545199</v>
      </c>
      <c r="C1321" s="9">
        <v>40.389277741914199</v>
      </c>
    </row>
    <row r="1322" spans="1:3">
      <c r="A1322" s="168">
        <v>39300</v>
      </c>
      <c r="B1322" s="167">
        <v>7684.7936539545199</v>
      </c>
      <c r="C1322" s="9">
        <v>40.389277741914199</v>
      </c>
    </row>
    <row r="1323" spans="1:3">
      <c r="A1323" s="168">
        <v>39301</v>
      </c>
      <c r="B1323" s="167">
        <v>7680.3526919150499</v>
      </c>
      <c r="C1323" s="9">
        <v>39.915427369843492</v>
      </c>
    </row>
    <row r="1324" spans="1:3">
      <c r="A1324" s="168">
        <v>39302</v>
      </c>
      <c r="B1324" s="167">
        <v>7685.8355209665397</v>
      </c>
      <c r="C1324" s="9">
        <v>39.96470767376961</v>
      </c>
    </row>
    <row r="1325" spans="1:3">
      <c r="A1325" s="168">
        <v>39303</v>
      </c>
      <c r="B1325" s="167">
        <v>7580.0946999292401</v>
      </c>
      <c r="C1325" s="9">
        <v>39.922637271744385</v>
      </c>
    </row>
    <row r="1326" spans="1:3">
      <c r="A1326" s="168">
        <v>39304</v>
      </c>
      <c r="B1326" s="167">
        <v>7329.8126638210697</v>
      </c>
      <c r="C1326" s="9">
        <v>39.784917801414188</v>
      </c>
    </row>
    <row r="1327" spans="1:3">
      <c r="A1327" s="168">
        <v>39305</v>
      </c>
      <c r="B1327" s="167">
        <v>7329.8126638210697</v>
      </c>
      <c r="C1327" s="9">
        <v>39.784917801414188</v>
      </c>
    </row>
    <row r="1328" spans="1:3">
      <c r="A1328" s="168">
        <v>39306</v>
      </c>
      <c r="B1328" s="167">
        <v>7329.8126638210697</v>
      </c>
      <c r="C1328" s="9">
        <v>39.784917801414188</v>
      </c>
    </row>
    <row r="1329" spans="1:3">
      <c r="A1329" s="168">
        <v>39307</v>
      </c>
      <c r="B1329" s="167">
        <v>7415.8763406120797</v>
      </c>
      <c r="C1329" s="9">
        <v>39.745270907506765</v>
      </c>
    </row>
    <row r="1330" spans="1:3">
      <c r="A1330" s="168">
        <v>39308</v>
      </c>
      <c r="B1330" s="167">
        <v>7304.3779659378897</v>
      </c>
      <c r="C1330" s="9">
        <v>39.761557680141991</v>
      </c>
    </row>
    <row r="1331" spans="1:3">
      <c r="A1331" s="168">
        <v>39309</v>
      </c>
      <c r="B1331" s="167">
        <v>7209.0323858243901</v>
      </c>
      <c r="C1331" s="9">
        <v>40.484127571821283</v>
      </c>
    </row>
    <row r="1332" spans="1:3">
      <c r="A1332" s="168">
        <v>39310</v>
      </c>
      <c r="B1332" s="167">
        <v>6931.6912832362896</v>
      </c>
      <c r="C1332" s="9">
        <v>40.164807340471768</v>
      </c>
    </row>
    <row r="1333" spans="1:3">
      <c r="A1333" s="168">
        <v>39311</v>
      </c>
      <c r="B1333" s="167">
        <v>7126.9094918127003</v>
      </c>
      <c r="C1333" s="9">
        <v>40.200173653716107</v>
      </c>
    </row>
    <row r="1334" spans="1:3">
      <c r="A1334" s="168">
        <v>39312</v>
      </c>
      <c r="B1334" s="167">
        <v>7126.9094918127003</v>
      </c>
      <c r="C1334" s="9">
        <v>40.200173653716107</v>
      </c>
    </row>
    <row r="1335" spans="1:3">
      <c r="A1335" s="168">
        <v>39313</v>
      </c>
      <c r="B1335" s="167">
        <v>7126.9094918127003</v>
      </c>
      <c r="C1335" s="9">
        <v>40.200173653716107</v>
      </c>
    </row>
    <row r="1336" spans="1:3">
      <c r="A1336" s="168">
        <v>39314</v>
      </c>
      <c r="B1336" s="167">
        <v>7336.4372688122003</v>
      </c>
      <c r="C1336" s="9">
        <v>40.234693685905413</v>
      </c>
    </row>
    <row r="1337" spans="1:3">
      <c r="A1337" s="168">
        <v>39315</v>
      </c>
      <c r="B1337" s="167">
        <v>7400.8052844630602</v>
      </c>
      <c r="C1337" s="9">
        <v>40.479596889948603</v>
      </c>
    </row>
    <row r="1338" spans="1:3">
      <c r="A1338" s="168">
        <v>39316</v>
      </c>
      <c r="B1338" s="167">
        <v>7546.9598073881998</v>
      </c>
      <c r="C1338" s="9">
        <v>39.09239844484577</v>
      </c>
    </row>
    <row r="1339" spans="1:3">
      <c r="A1339" s="168">
        <v>39317</v>
      </c>
      <c r="B1339" s="167">
        <v>7580.8362304202901</v>
      </c>
      <c r="C1339" s="9">
        <v>38.878182329398179</v>
      </c>
    </row>
    <row r="1340" spans="1:3">
      <c r="A1340" s="168">
        <v>39318</v>
      </c>
      <c r="B1340" s="167">
        <v>7534.8856449136601</v>
      </c>
      <c r="C1340" s="9">
        <v>38.545309074524205</v>
      </c>
    </row>
    <row r="1341" spans="1:3">
      <c r="A1341" s="168">
        <v>39319</v>
      </c>
      <c r="B1341" s="167">
        <v>7534.8856449136601</v>
      </c>
      <c r="C1341" s="9">
        <v>38.545309074524205</v>
      </c>
    </row>
    <row r="1342" spans="1:3">
      <c r="A1342" s="168">
        <v>39320</v>
      </c>
      <c r="B1342" s="167">
        <v>7534.8856449136601</v>
      </c>
      <c r="C1342" s="9">
        <v>38.545309074524205</v>
      </c>
    </row>
    <row r="1343" spans="1:3">
      <c r="A1343" s="168">
        <v>39321</v>
      </c>
      <c r="B1343" s="167">
        <v>7559.8331835846202</v>
      </c>
      <c r="C1343" s="9">
        <v>38.592961807613143</v>
      </c>
    </row>
    <row r="1344" spans="1:3">
      <c r="A1344" s="168">
        <v>39322</v>
      </c>
      <c r="B1344" s="167">
        <v>7444.2548588565796</v>
      </c>
      <c r="C1344" s="9">
        <v>39.150709600889421</v>
      </c>
    </row>
    <row r="1345" spans="1:3">
      <c r="A1345" s="168">
        <v>39323</v>
      </c>
      <c r="B1345" s="167">
        <v>7443.3675179544198</v>
      </c>
      <c r="C1345" s="9">
        <v>39.138087261028495</v>
      </c>
    </row>
    <row r="1346" spans="1:3">
      <c r="A1346" s="168">
        <v>39324</v>
      </c>
      <c r="B1346" s="167">
        <v>7463.31820490272</v>
      </c>
      <c r="C1346" s="9">
        <v>39.101496527390211</v>
      </c>
    </row>
    <row r="1347" spans="1:3">
      <c r="A1347" s="168">
        <v>39325</v>
      </c>
      <c r="B1347" s="167">
        <v>7537.1190237472301</v>
      </c>
      <c r="C1347" s="9">
        <v>39.077527256573433</v>
      </c>
    </row>
    <row r="1348" spans="1:3">
      <c r="A1348" s="168">
        <v>39326</v>
      </c>
      <c r="B1348" s="167">
        <v>7537.1190237472301</v>
      </c>
      <c r="C1348" s="9">
        <v>38.758802341316461</v>
      </c>
    </row>
    <row r="1349" spans="1:3">
      <c r="A1349" s="168">
        <v>39327</v>
      </c>
      <c r="B1349" s="167">
        <v>7537.1190237472301</v>
      </c>
      <c r="C1349" s="9">
        <v>38.758802341316461</v>
      </c>
    </row>
    <row r="1350" spans="1:3">
      <c r="A1350" s="168">
        <v>39328</v>
      </c>
      <c r="B1350" s="167">
        <v>7535.4929291723602</v>
      </c>
      <c r="C1350" s="9">
        <v>38.761856037846002</v>
      </c>
    </row>
    <row r="1351" spans="1:3">
      <c r="A1351" s="168">
        <v>39329</v>
      </c>
      <c r="B1351" s="167">
        <v>7545.5468228561704</v>
      </c>
      <c r="C1351" s="9">
        <v>38.859586642242562</v>
      </c>
    </row>
    <row r="1352" spans="1:3">
      <c r="A1352" s="168">
        <v>39330</v>
      </c>
      <c r="B1352" s="167">
        <v>7561.8665723428203</v>
      </c>
      <c r="C1352" s="9">
        <v>38.924691335010692</v>
      </c>
    </row>
    <row r="1353" spans="1:3">
      <c r="A1353" s="168">
        <v>39331</v>
      </c>
      <c r="B1353" s="167">
        <v>7543.0742393274804</v>
      </c>
      <c r="C1353" s="9">
        <v>38.955648726653308</v>
      </c>
    </row>
    <row r="1354" spans="1:3">
      <c r="A1354" s="168">
        <v>39332</v>
      </c>
      <c r="B1354" s="167">
        <v>7458.9940030348798</v>
      </c>
      <c r="C1354" s="9">
        <v>38.929819282629737</v>
      </c>
    </row>
    <row r="1355" spans="1:3">
      <c r="A1355" s="168">
        <v>39333</v>
      </c>
      <c r="B1355" s="167">
        <v>7458.9940030348798</v>
      </c>
      <c r="C1355" s="9">
        <v>38.929819282629737</v>
      </c>
    </row>
    <row r="1356" spans="1:3">
      <c r="A1356" s="168">
        <v>39334</v>
      </c>
      <c r="B1356" s="167">
        <v>7458.9940030348798</v>
      </c>
      <c r="C1356" s="9">
        <v>38.929819282629737</v>
      </c>
    </row>
    <row r="1357" spans="1:3">
      <c r="A1357" s="168">
        <v>39335</v>
      </c>
      <c r="B1357" s="167">
        <v>7265.5520644948701</v>
      </c>
      <c r="C1357" s="9">
        <v>38.737326203704477</v>
      </c>
    </row>
    <row r="1358" spans="1:3">
      <c r="A1358" s="168">
        <v>39336</v>
      </c>
      <c r="B1358" s="167">
        <v>7279.5294982633704</v>
      </c>
      <c r="C1358" s="9">
        <v>38.615997112914343</v>
      </c>
    </row>
    <row r="1359" spans="1:3">
      <c r="A1359" s="168">
        <v>39337</v>
      </c>
      <c r="B1359" s="167">
        <v>7204.4922152552799</v>
      </c>
      <c r="C1359" s="9">
        <v>38.670643393919399</v>
      </c>
    </row>
    <row r="1360" spans="1:3">
      <c r="A1360" s="168">
        <v>39338</v>
      </c>
      <c r="B1360" s="167">
        <v>7223.8385973091899</v>
      </c>
      <c r="C1360" s="9">
        <v>38.739273524950363</v>
      </c>
    </row>
    <row r="1361" spans="1:3">
      <c r="A1361" s="168">
        <v>39339</v>
      </c>
      <c r="B1361" s="167">
        <v>7124.7651842640198</v>
      </c>
      <c r="C1361" s="9">
        <v>38.66287716136079</v>
      </c>
    </row>
    <row r="1362" spans="1:3">
      <c r="A1362" s="168">
        <v>39340</v>
      </c>
      <c r="B1362" s="167">
        <v>7124.7651842640198</v>
      </c>
      <c r="C1362" s="9">
        <v>38.66287716136079</v>
      </c>
    </row>
    <row r="1363" spans="1:3">
      <c r="A1363" s="168">
        <v>39341</v>
      </c>
      <c r="B1363" s="167">
        <v>7124.7651842640198</v>
      </c>
      <c r="C1363" s="9">
        <v>38.66287716136079</v>
      </c>
    </row>
    <row r="1364" spans="1:3">
      <c r="A1364" s="168">
        <v>39342</v>
      </c>
      <c r="B1364" s="167">
        <v>6972.0103286121503</v>
      </c>
      <c r="C1364" s="9">
        <v>38.393861850879134</v>
      </c>
    </row>
    <row r="1365" spans="1:3">
      <c r="A1365" s="168">
        <v>39343</v>
      </c>
      <c r="B1365" s="167">
        <v>7004.7317339006104</v>
      </c>
      <c r="C1365" s="9">
        <v>38.699826760225527</v>
      </c>
    </row>
    <row r="1366" spans="1:3">
      <c r="A1366" s="168">
        <v>39344</v>
      </c>
      <c r="B1366" s="167">
        <v>7258.65076693011</v>
      </c>
      <c r="C1366" s="9">
        <v>38.584531819428477</v>
      </c>
    </row>
    <row r="1367" spans="1:3">
      <c r="A1367" s="168">
        <v>39345</v>
      </c>
      <c r="B1367" s="167">
        <v>7210.0559209732201</v>
      </c>
      <c r="C1367" s="9">
        <v>38.686070313713479</v>
      </c>
    </row>
    <row r="1368" spans="1:3">
      <c r="A1368" s="168">
        <v>39346</v>
      </c>
      <c r="B1368" s="167">
        <v>7221.3649102919399</v>
      </c>
      <c r="C1368" s="9">
        <v>38.69663155953365</v>
      </c>
    </row>
    <row r="1369" spans="1:3">
      <c r="A1369" s="168">
        <v>39347</v>
      </c>
      <c r="B1369" s="167">
        <v>7221.3649102919399</v>
      </c>
      <c r="C1369" s="9">
        <v>38.69663155953365</v>
      </c>
    </row>
    <row r="1370" spans="1:3">
      <c r="A1370" s="168">
        <v>39348</v>
      </c>
      <c r="B1370" s="167">
        <v>7221.3649102919399</v>
      </c>
      <c r="C1370" s="9">
        <v>38.69663155953365</v>
      </c>
    </row>
    <row r="1371" spans="1:3">
      <c r="A1371" s="168">
        <v>39349</v>
      </c>
      <c r="B1371" s="167">
        <v>7218.1158385241497</v>
      </c>
      <c r="C1371" s="9">
        <v>38.652265308673563</v>
      </c>
    </row>
    <row r="1372" spans="1:3">
      <c r="A1372" s="168">
        <v>39350</v>
      </c>
      <c r="B1372" s="167">
        <v>7181.46127135809</v>
      </c>
      <c r="C1372" s="9">
        <v>38.578607677960328</v>
      </c>
    </row>
    <row r="1373" spans="1:3">
      <c r="A1373" s="168">
        <v>39351</v>
      </c>
      <c r="B1373" s="167">
        <v>7298.2377067161597</v>
      </c>
      <c r="C1373" s="9">
        <v>38.494230575423025</v>
      </c>
    </row>
    <row r="1374" spans="1:3">
      <c r="A1374" s="168">
        <v>39352</v>
      </c>
      <c r="B1374" s="167">
        <v>7333.9977400692796</v>
      </c>
      <c r="C1374" s="9">
        <v>38.547271555216966</v>
      </c>
    </row>
    <row r="1375" spans="1:3">
      <c r="A1375" s="168">
        <v>39353</v>
      </c>
      <c r="B1375" s="167">
        <v>7317.1536541181003</v>
      </c>
      <c r="C1375" s="9">
        <v>38.816550961765508</v>
      </c>
    </row>
    <row r="1376" spans="1:3">
      <c r="A1376" s="168">
        <v>39354</v>
      </c>
      <c r="B1376" s="167">
        <v>7317.1536541181003</v>
      </c>
      <c r="C1376" s="9">
        <v>38.816550961765508</v>
      </c>
    </row>
    <row r="1377" spans="1:3">
      <c r="A1377" s="168">
        <v>39355</v>
      </c>
      <c r="B1377" s="167">
        <v>7317.1536541181003</v>
      </c>
      <c r="C1377" s="9">
        <v>38.816550961765508</v>
      </c>
    </row>
    <row r="1378" spans="1:3">
      <c r="A1378" s="168">
        <v>39356</v>
      </c>
      <c r="B1378" s="167">
        <v>7406.4958254916</v>
      </c>
      <c r="C1378" s="9">
        <v>39.30245673668518</v>
      </c>
    </row>
    <row r="1379" spans="1:3">
      <c r="A1379" s="168">
        <v>39357</v>
      </c>
      <c r="B1379" s="167">
        <v>7554.9385681473896</v>
      </c>
      <c r="C1379" s="9">
        <v>39.441704701125403</v>
      </c>
    </row>
    <row r="1380" spans="1:3">
      <c r="A1380" s="168">
        <v>39358</v>
      </c>
      <c r="B1380" s="167">
        <v>7601.9863514837398</v>
      </c>
      <c r="C1380" s="9">
        <v>39.712710269194702</v>
      </c>
    </row>
    <row r="1381" spans="1:3">
      <c r="A1381" s="168">
        <v>39359</v>
      </c>
      <c r="B1381" s="167">
        <v>7666.3304545913297</v>
      </c>
      <c r="C1381" s="9">
        <v>39.772478102095185</v>
      </c>
    </row>
    <row r="1382" spans="1:3">
      <c r="A1382" s="168">
        <v>39360</v>
      </c>
      <c r="B1382" s="167">
        <v>7748.6275531623496</v>
      </c>
      <c r="C1382" s="9">
        <v>39.913636341960043</v>
      </c>
    </row>
    <row r="1383" spans="1:3">
      <c r="A1383" s="168">
        <v>39361</v>
      </c>
      <c r="B1383" s="167">
        <v>7748.6275531623496</v>
      </c>
      <c r="C1383" s="9">
        <v>39.913636341960043</v>
      </c>
    </row>
    <row r="1384" spans="1:3">
      <c r="A1384" s="168">
        <v>39362</v>
      </c>
      <c r="B1384" s="167">
        <v>7748.6275531623496</v>
      </c>
      <c r="C1384" s="9">
        <v>39.913636341960043</v>
      </c>
    </row>
    <row r="1385" spans="1:3">
      <c r="A1385" s="168">
        <v>39363</v>
      </c>
      <c r="B1385" s="167">
        <v>7774.0620516890303</v>
      </c>
      <c r="C1385" s="9">
        <v>39.482552531616911</v>
      </c>
    </row>
    <row r="1386" spans="1:3">
      <c r="A1386" s="168">
        <v>39364</v>
      </c>
      <c r="B1386" s="167">
        <v>7779.5965815761201</v>
      </c>
      <c r="C1386" s="9">
        <v>39.809228984435443</v>
      </c>
    </row>
    <row r="1387" spans="1:3">
      <c r="A1387" s="168">
        <v>39365</v>
      </c>
      <c r="B1387" s="167">
        <v>7774.9908997939301</v>
      </c>
      <c r="C1387" s="9">
        <v>39.941707473266376</v>
      </c>
    </row>
    <row r="1388" spans="1:3">
      <c r="A1388" s="168">
        <v>39366</v>
      </c>
      <c r="B1388" s="167">
        <v>7796.3587116478302</v>
      </c>
      <c r="C1388" s="9">
        <v>39.916616808847245</v>
      </c>
    </row>
    <row r="1389" spans="1:3">
      <c r="A1389" s="168">
        <v>39367</v>
      </c>
      <c r="B1389" s="167">
        <v>7769.3992606423199</v>
      </c>
      <c r="C1389" s="9">
        <v>39.924414343611438</v>
      </c>
    </row>
    <row r="1390" spans="1:3">
      <c r="A1390" s="168">
        <v>39368</v>
      </c>
      <c r="B1390" s="167">
        <v>7769.3992606423199</v>
      </c>
      <c r="C1390" s="9">
        <v>39.924414343611438</v>
      </c>
    </row>
    <row r="1391" spans="1:3">
      <c r="A1391" s="168">
        <v>39369</v>
      </c>
      <c r="B1391" s="167">
        <v>7769.3992606423199</v>
      </c>
      <c r="C1391" s="9">
        <v>39.924414343611438</v>
      </c>
    </row>
    <row r="1392" spans="1:3">
      <c r="A1392" s="168">
        <v>39370</v>
      </c>
      <c r="B1392" s="167">
        <v>7790.9722281367904</v>
      </c>
      <c r="C1392" s="9">
        <v>40.064003667181346</v>
      </c>
    </row>
    <row r="1393" spans="1:3">
      <c r="A1393" s="168">
        <v>39371</v>
      </c>
      <c r="B1393" s="167">
        <v>7723.2230726941398</v>
      </c>
      <c r="C1393" s="9">
        <v>40.048009306657626</v>
      </c>
    </row>
    <row r="1394" spans="1:3">
      <c r="A1394" s="168">
        <v>39372</v>
      </c>
      <c r="B1394" s="167">
        <v>7738.5221964782404</v>
      </c>
      <c r="C1394" s="9">
        <v>39.998699394235636</v>
      </c>
    </row>
    <row r="1395" spans="1:3">
      <c r="A1395" s="168">
        <v>39373</v>
      </c>
      <c r="B1395" s="167">
        <v>7668.4331834274399</v>
      </c>
      <c r="C1395" s="9">
        <v>40.004032865701355</v>
      </c>
    </row>
    <row r="1396" spans="1:3">
      <c r="A1396" s="168">
        <v>39374</v>
      </c>
      <c r="B1396" s="167">
        <v>7634.0558123707197</v>
      </c>
      <c r="C1396" s="9">
        <v>39.657101848920831</v>
      </c>
    </row>
    <row r="1397" spans="1:3">
      <c r="A1397" s="168">
        <v>39375</v>
      </c>
      <c r="B1397" s="167">
        <v>7634.0558123707197</v>
      </c>
      <c r="C1397" s="9">
        <v>39.657101848920831</v>
      </c>
    </row>
    <row r="1398" spans="1:3">
      <c r="A1398" s="168">
        <v>39376</v>
      </c>
      <c r="B1398" s="167">
        <v>7634.0558123707197</v>
      </c>
      <c r="C1398" s="9">
        <v>39.657101848920831</v>
      </c>
    </row>
    <row r="1399" spans="1:3">
      <c r="A1399" s="168">
        <v>39377</v>
      </c>
      <c r="B1399" s="167">
        <v>7490.9095115518103</v>
      </c>
      <c r="C1399" s="9">
        <v>39.472902519693115</v>
      </c>
    </row>
    <row r="1400" spans="1:3">
      <c r="A1400" s="168">
        <v>39378</v>
      </c>
      <c r="B1400" s="167">
        <v>7523.1620038061601</v>
      </c>
      <c r="C1400" s="9">
        <v>38.646707747137569</v>
      </c>
    </row>
    <row r="1401" spans="1:3">
      <c r="A1401" s="168">
        <v>39379</v>
      </c>
      <c r="B1401" s="167">
        <v>7357.4763757705596</v>
      </c>
      <c r="C1401" s="9">
        <v>38.863835495906166</v>
      </c>
    </row>
    <row r="1402" spans="1:3">
      <c r="A1402" s="168">
        <v>39380</v>
      </c>
      <c r="B1402" s="167">
        <v>7429.7213801879398</v>
      </c>
      <c r="C1402" s="9">
        <v>38.809968325206597</v>
      </c>
    </row>
    <row r="1403" spans="1:3">
      <c r="A1403" s="168">
        <v>39381</v>
      </c>
      <c r="B1403" s="167">
        <v>7499.6316473977404</v>
      </c>
      <c r="C1403" s="9">
        <v>38.80416868655935</v>
      </c>
    </row>
    <row r="1404" spans="1:3">
      <c r="A1404" s="168">
        <v>39382</v>
      </c>
      <c r="B1404" s="167">
        <v>7499.6316473977404</v>
      </c>
      <c r="C1404" s="9">
        <v>38.80416868655935</v>
      </c>
    </row>
    <row r="1405" spans="1:3">
      <c r="A1405" s="168">
        <v>39383</v>
      </c>
      <c r="B1405" s="167">
        <v>7499.6316473977404</v>
      </c>
      <c r="C1405" s="9">
        <v>38.80416868655935</v>
      </c>
    </row>
    <row r="1406" spans="1:3">
      <c r="A1406" s="168">
        <v>39384</v>
      </c>
      <c r="B1406" s="167">
        <v>7470.6463983896701</v>
      </c>
      <c r="C1406" s="9">
        <v>38.288670865741558</v>
      </c>
    </row>
    <row r="1407" spans="1:3">
      <c r="A1407" s="168">
        <v>39385</v>
      </c>
      <c r="B1407" s="167">
        <v>7429.5996973418596</v>
      </c>
      <c r="C1407" s="9">
        <v>38.315152890002402</v>
      </c>
    </row>
    <row r="1408" spans="1:3">
      <c r="A1408" s="168">
        <v>39386</v>
      </c>
      <c r="B1408" s="167">
        <v>7429.0055068470801</v>
      </c>
      <c r="C1408" s="9">
        <v>38.334776292086239</v>
      </c>
    </row>
    <row r="1409" spans="1:3">
      <c r="A1409" s="168">
        <v>39387</v>
      </c>
      <c r="B1409" s="167">
        <v>7329.8914892796802</v>
      </c>
      <c r="C1409" s="9">
        <v>38.258915809825197</v>
      </c>
    </row>
    <row r="1410" spans="1:3">
      <c r="A1410" s="168">
        <v>39388</v>
      </c>
      <c r="B1410" s="167">
        <v>7259.9992934177299</v>
      </c>
      <c r="C1410" s="9">
        <v>38.458398821215503</v>
      </c>
    </row>
    <row r="1411" spans="1:3">
      <c r="A1411" s="168">
        <v>39389</v>
      </c>
      <c r="B1411" s="167">
        <v>7259.9992934177299</v>
      </c>
      <c r="C1411" s="9">
        <v>38.458398821215503</v>
      </c>
    </row>
    <row r="1412" spans="1:3">
      <c r="A1412" s="168">
        <v>39390</v>
      </c>
      <c r="B1412" s="167">
        <v>7259.9992934177299</v>
      </c>
      <c r="C1412" s="9">
        <v>38.458398821215503</v>
      </c>
    </row>
    <row r="1413" spans="1:3">
      <c r="A1413" s="168">
        <v>39391</v>
      </c>
      <c r="B1413" s="167">
        <v>7094.7952271578597</v>
      </c>
      <c r="C1413" s="9">
        <v>38.432097521167577</v>
      </c>
    </row>
    <row r="1414" spans="1:3">
      <c r="A1414" s="168">
        <v>39392</v>
      </c>
      <c r="B1414" s="167">
        <v>6964.6590432355097</v>
      </c>
      <c r="C1414" s="9">
        <v>38.344316774759839</v>
      </c>
    </row>
    <row r="1415" spans="1:3">
      <c r="A1415" s="168">
        <v>39393</v>
      </c>
      <c r="B1415" s="167">
        <v>6757.7415709604502</v>
      </c>
      <c r="C1415" s="9">
        <v>38.391878614243154</v>
      </c>
    </row>
    <row r="1416" spans="1:3">
      <c r="A1416" s="168">
        <v>39394</v>
      </c>
      <c r="B1416" s="167">
        <v>6777.1023127402696</v>
      </c>
      <c r="C1416" s="9">
        <v>38.32937472333947</v>
      </c>
    </row>
    <row r="1417" spans="1:3">
      <c r="A1417" s="168">
        <v>39395</v>
      </c>
      <c r="B1417" s="167">
        <v>6705.7221564510501</v>
      </c>
      <c r="C1417" s="9">
        <v>38.385420286588442</v>
      </c>
    </row>
    <row r="1418" spans="1:3">
      <c r="A1418" s="168">
        <v>39396</v>
      </c>
      <c r="B1418" s="167">
        <v>6705.7221564510501</v>
      </c>
      <c r="C1418" s="9">
        <v>38.385420286588442</v>
      </c>
    </row>
    <row r="1419" spans="1:3">
      <c r="A1419" s="168">
        <v>39397</v>
      </c>
      <c r="B1419" s="167">
        <v>6705.7221564510501</v>
      </c>
      <c r="C1419" s="9">
        <v>38.385420286588442</v>
      </c>
    </row>
    <row r="1420" spans="1:3">
      <c r="A1420" s="168">
        <v>39398</v>
      </c>
      <c r="B1420" s="167">
        <v>6792.1820613427399</v>
      </c>
      <c r="C1420" s="9">
        <v>38.923187413645408</v>
      </c>
    </row>
    <row r="1421" spans="1:3">
      <c r="A1421" s="168">
        <v>39399</v>
      </c>
      <c r="B1421" s="167">
        <v>6805.7014601936698</v>
      </c>
      <c r="C1421" s="9">
        <v>38.771101890685365</v>
      </c>
    </row>
    <row r="1422" spans="1:3">
      <c r="A1422" s="168">
        <v>39400</v>
      </c>
      <c r="B1422" s="167">
        <v>6861.6596314512499</v>
      </c>
      <c r="C1422" s="9">
        <v>38.83431050539982</v>
      </c>
    </row>
    <row r="1423" spans="1:3">
      <c r="A1423" s="168">
        <v>39401</v>
      </c>
      <c r="B1423" s="167">
        <v>6762.3506151334896</v>
      </c>
      <c r="C1423" s="9">
        <v>38.780398910830129</v>
      </c>
    </row>
    <row r="1424" spans="1:3">
      <c r="A1424" s="168">
        <v>39402</v>
      </c>
      <c r="B1424" s="167">
        <v>6675.62456481146</v>
      </c>
      <c r="C1424" s="9">
        <v>38.75496504243111</v>
      </c>
    </row>
    <row r="1425" spans="1:3">
      <c r="A1425" s="168">
        <v>39403</v>
      </c>
      <c r="B1425" s="167">
        <v>6675.62456481146</v>
      </c>
      <c r="C1425" s="9">
        <v>38.75496504243111</v>
      </c>
    </row>
    <row r="1426" spans="1:3">
      <c r="A1426" s="168">
        <v>39404</v>
      </c>
      <c r="B1426" s="167">
        <v>6675.62456481146</v>
      </c>
      <c r="C1426" s="9">
        <v>38.75496504243111</v>
      </c>
    </row>
    <row r="1427" spans="1:3">
      <c r="A1427" s="168">
        <v>39405</v>
      </c>
      <c r="B1427" s="167">
        <v>6465.1397965730202</v>
      </c>
      <c r="C1427" s="9">
        <v>38.638997814934839</v>
      </c>
    </row>
    <row r="1428" spans="1:3">
      <c r="A1428" s="168">
        <v>39406</v>
      </c>
      <c r="B1428" s="167">
        <v>6460.3050368308895</v>
      </c>
      <c r="C1428" s="9">
        <v>38.683349881406173</v>
      </c>
    </row>
    <row r="1429" spans="1:3">
      <c r="A1429" s="168">
        <v>39407</v>
      </c>
      <c r="B1429" s="167">
        <v>6307.0510305707903</v>
      </c>
      <c r="C1429" s="9">
        <v>38.671411813971176</v>
      </c>
    </row>
    <row r="1430" spans="1:3">
      <c r="A1430" s="168">
        <v>39408</v>
      </c>
      <c r="B1430" s="167">
        <v>6245.0001246376196</v>
      </c>
      <c r="C1430" s="9">
        <v>38.560466274778072</v>
      </c>
    </row>
    <row r="1431" spans="1:3">
      <c r="A1431" s="168">
        <v>39409</v>
      </c>
      <c r="B1431" s="167">
        <v>6261.6818440242196</v>
      </c>
      <c r="C1431" s="9">
        <v>38.533118504000043</v>
      </c>
    </row>
    <row r="1432" spans="1:3">
      <c r="A1432" s="168">
        <v>39410</v>
      </c>
      <c r="B1432" s="167">
        <v>6261.6818440242196</v>
      </c>
      <c r="C1432" s="9">
        <v>38.533118504000043</v>
      </c>
    </row>
    <row r="1433" spans="1:3">
      <c r="A1433" s="168">
        <v>39411</v>
      </c>
      <c r="B1433" s="167">
        <v>6261.6818440242196</v>
      </c>
      <c r="C1433" s="9">
        <v>38.533118504000043</v>
      </c>
    </row>
    <row r="1434" spans="1:3">
      <c r="A1434" s="168">
        <v>39412</v>
      </c>
      <c r="B1434" s="167">
        <v>6329.3768666473397</v>
      </c>
      <c r="C1434" s="9">
        <v>38.552803418854388</v>
      </c>
    </row>
    <row r="1435" spans="1:3">
      <c r="A1435" s="168">
        <v>39413</v>
      </c>
      <c r="B1435" s="167">
        <v>6179.4931622601798</v>
      </c>
      <c r="C1435" s="9">
        <v>38.51508442759701</v>
      </c>
    </row>
    <row r="1436" spans="1:3">
      <c r="A1436" s="168">
        <v>39414</v>
      </c>
      <c r="B1436" s="167">
        <v>6281.7358092033201</v>
      </c>
      <c r="C1436" s="9">
        <v>38.588252730500301</v>
      </c>
    </row>
    <row r="1437" spans="1:3">
      <c r="A1437" s="168">
        <v>39415</v>
      </c>
      <c r="B1437" s="167">
        <v>6347.4420096855201</v>
      </c>
      <c r="C1437" s="9">
        <v>38.665403335856915</v>
      </c>
    </row>
    <row r="1438" spans="1:3">
      <c r="A1438" s="168">
        <v>39416</v>
      </c>
      <c r="B1438" s="167">
        <v>6427.3398454746603</v>
      </c>
      <c r="C1438" s="9">
        <v>38.608137265372797</v>
      </c>
    </row>
    <row r="1439" spans="1:3">
      <c r="A1439" s="168">
        <v>39417</v>
      </c>
      <c r="B1439" s="167">
        <v>6427.3398454746603</v>
      </c>
      <c r="C1439" s="9">
        <v>38.365032142162583</v>
      </c>
    </row>
    <row r="1440" spans="1:3">
      <c r="A1440" s="168">
        <v>39418</v>
      </c>
      <c r="B1440" s="167">
        <v>6427.3398454746603</v>
      </c>
      <c r="C1440" s="9">
        <v>38.365032142162583</v>
      </c>
    </row>
    <row r="1441" spans="1:3">
      <c r="A1441" s="168">
        <v>39419</v>
      </c>
      <c r="B1441" s="167">
        <v>6324.7584503614198</v>
      </c>
      <c r="C1441" s="9">
        <v>38.225413261240227</v>
      </c>
    </row>
    <row r="1442" spans="1:3">
      <c r="A1442" s="168">
        <v>39420</v>
      </c>
      <c r="B1442" s="167">
        <v>6141.7038586682802</v>
      </c>
      <c r="C1442" s="9">
        <v>38.235532688437807</v>
      </c>
    </row>
    <row r="1443" spans="1:3">
      <c r="A1443" s="168">
        <v>39421</v>
      </c>
      <c r="B1443" s="167">
        <v>6008.69735326315</v>
      </c>
      <c r="C1443" s="9">
        <v>37.466871838885034</v>
      </c>
    </row>
    <row r="1444" spans="1:3">
      <c r="A1444" s="168">
        <v>39422</v>
      </c>
      <c r="B1444" s="167">
        <v>5908.3154063150696</v>
      </c>
      <c r="C1444" s="9">
        <v>37.535370555212616</v>
      </c>
    </row>
    <row r="1445" spans="1:3">
      <c r="A1445" s="168">
        <v>39423</v>
      </c>
      <c r="B1445" s="167">
        <v>5941.22832510833</v>
      </c>
      <c r="C1445" s="9">
        <v>37.173783634275857</v>
      </c>
    </row>
    <row r="1446" spans="1:3">
      <c r="A1446" s="168">
        <v>39424</v>
      </c>
      <c r="B1446" s="167">
        <v>5941.22832510833</v>
      </c>
      <c r="C1446" s="9">
        <v>37.173783634275857</v>
      </c>
    </row>
    <row r="1447" spans="1:3">
      <c r="A1447" s="168">
        <v>39425</v>
      </c>
      <c r="B1447" s="167">
        <v>5941.22832510833</v>
      </c>
      <c r="C1447" s="9">
        <v>37.173783634275857</v>
      </c>
    </row>
    <row r="1448" spans="1:3">
      <c r="A1448" s="168">
        <v>39426</v>
      </c>
      <c r="B1448" s="167">
        <v>5921.4151647537101</v>
      </c>
      <c r="C1448" s="9">
        <v>37.513435344087668</v>
      </c>
    </row>
    <row r="1449" spans="1:3">
      <c r="A1449" s="168">
        <v>39427</v>
      </c>
      <c r="B1449" s="167">
        <v>6062.2277171311098</v>
      </c>
      <c r="C1449" s="9">
        <v>37.548230971154126</v>
      </c>
    </row>
    <row r="1450" spans="1:3">
      <c r="A1450" s="168">
        <v>39428</v>
      </c>
      <c r="B1450" s="167">
        <v>6067.3423053242004</v>
      </c>
      <c r="C1450" s="9">
        <v>36.89834273094386</v>
      </c>
    </row>
    <row r="1451" spans="1:3">
      <c r="A1451" s="168">
        <v>39429</v>
      </c>
      <c r="B1451" s="167">
        <v>6009.4207227160296</v>
      </c>
      <c r="C1451" s="9">
        <v>36.672105705493912</v>
      </c>
    </row>
    <row r="1452" spans="1:3">
      <c r="A1452" s="168">
        <v>39430</v>
      </c>
      <c r="B1452" s="167">
        <v>5956.6893546087003</v>
      </c>
      <c r="C1452" s="9">
        <v>35.350060673163433</v>
      </c>
    </row>
    <row r="1453" spans="1:3">
      <c r="A1453" s="168">
        <v>39431</v>
      </c>
      <c r="B1453" s="167">
        <v>5956.6893546087003</v>
      </c>
      <c r="C1453" s="9">
        <v>35.350060673163433</v>
      </c>
    </row>
    <row r="1454" spans="1:3">
      <c r="A1454" s="168">
        <v>39432</v>
      </c>
      <c r="B1454" s="167">
        <v>5956.6893546087003</v>
      </c>
      <c r="C1454" s="9">
        <v>35.350060673163433</v>
      </c>
    </row>
    <row r="1455" spans="1:3">
      <c r="A1455" s="168">
        <v>39433</v>
      </c>
      <c r="B1455" s="167">
        <v>5817.2619689212897</v>
      </c>
      <c r="C1455" s="9">
        <v>35.221462533506539</v>
      </c>
    </row>
    <row r="1456" spans="1:3">
      <c r="A1456" s="168">
        <v>39434</v>
      </c>
      <c r="B1456" s="167">
        <v>5788.1615758738599</v>
      </c>
      <c r="C1456" s="9">
        <v>35.791400395983892</v>
      </c>
    </row>
    <row r="1457" spans="1:3">
      <c r="A1457" s="168">
        <v>39435</v>
      </c>
      <c r="B1457" s="167">
        <v>5694.2372348916997</v>
      </c>
      <c r="C1457" s="9">
        <v>35.793039481620632</v>
      </c>
    </row>
    <row r="1458" spans="1:3">
      <c r="A1458" s="168">
        <v>39436</v>
      </c>
      <c r="B1458" s="167">
        <v>5674.0294573777401</v>
      </c>
      <c r="C1458" s="9">
        <v>35.369900517736831</v>
      </c>
    </row>
    <row r="1459" spans="1:3">
      <c r="A1459" s="168">
        <v>39437</v>
      </c>
      <c r="B1459" s="167">
        <v>5743.8640224647797</v>
      </c>
      <c r="C1459" s="9">
        <v>36.72163210506065</v>
      </c>
    </row>
    <row r="1460" spans="1:3">
      <c r="A1460" s="168">
        <v>39438</v>
      </c>
      <c r="B1460" s="167">
        <v>5743.8640224647797</v>
      </c>
      <c r="C1460" s="9">
        <v>36.72163210506065</v>
      </c>
    </row>
    <row r="1461" spans="1:3">
      <c r="A1461" s="168">
        <v>39439</v>
      </c>
      <c r="B1461" s="167">
        <v>5743.8640224647797</v>
      </c>
      <c r="C1461" s="9">
        <v>36.72163210506065</v>
      </c>
    </row>
    <row r="1462" spans="1:3">
      <c r="A1462" s="168">
        <v>39440</v>
      </c>
      <c r="B1462" s="167">
        <v>5743.8640224647797</v>
      </c>
      <c r="C1462" s="9">
        <v>36.72163210506065</v>
      </c>
    </row>
    <row r="1463" spans="1:3">
      <c r="A1463" s="168">
        <v>39441</v>
      </c>
      <c r="B1463" s="167">
        <v>5743.8640224647797</v>
      </c>
      <c r="C1463" s="9">
        <v>36.72163210506065</v>
      </c>
    </row>
    <row r="1464" spans="1:3">
      <c r="A1464" s="168">
        <v>39442</v>
      </c>
      <c r="B1464" s="167">
        <v>5743.8640224647797</v>
      </c>
      <c r="C1464" s="9">
        <v>36.72163210506065</v>
      </c>
    </row>
    <row r="1465" spans="1:3">
      <c r="A1465" s="168">
        <v>39443</v>
      </c>
      <c r="B1465" s="167">
        <v>5785.9424305448701</v>
      </c>
      <c r="C1465" s="9">
        <v>36.632573015049545</v>
      </c>
    </row>
    <row r="1466" spans="1:3">
      <c r="A1466" s="168">
        <v>39444</v>
      </c>
      <c r="B1466" s="167">
        <v>5803.35189518887</v>
      </c>
      <c r="C1466" s="9">
        <v>36.73672840699863</v>
      </c>
    </row>
    <row r="1467" spans="1:3">
      <c r="A1467" s="168">
        <v>39445</v>
      </c>
      <c r="B1467" s="167">
        <v>5803.35189518887</v>
      </c>
      <c r="C1467" s="9">
        <v>36.73672840699863</v>
      </c>
    </row>
    <row r="1468" spans="1:3">
      <c r="A1468" s="168">
        <v>39446</v>
      </c>
      <c r="B1468" s="167">
        <v>5803.35189518887</v>
      </c>
      <c r="C1468" s="9">
        <v>36.73672840699863</v>
      </c>
    </row>
    <row r="1469" spans="1:3">
      <c r="A1469" s="168">
        <v>39447</v>
      </c>
      <c r="B1469" s="167">
        <v>5803.35189518887</v>
      </c>
      <c r="C1469" s="9">
        <v>37.036763719482643</v>
      </c>
    </row>
    <row r="1470" spans="1:3">
      <c r="A1470" s="168">
        <v>39448</v>
      </c>
      <c r="B1470" s="167">
        <v>5803.35189518887</v>
      </c>
      <c r="C1470" s="9">
        <v>37.036763719482643</v>
      </c>
    </row>
    <row r="1471" spans="1:3">
      <c r="A1471" s="168">
        <v>39449</v>
      </c>
      <c r="B1471" s="167">
        <v>5803.35189518887</v>
      </c>
      <c r="C1471" s="9">
        <v>37.040979648854346</v>
      </c>
    </row>
    <row r="1472" spans="1:3">
      <c r="A1472" s="168">
        <v>39450</v>
      </c>
      <c r="B1472" s="167">
        <v>5646.7081076422301</v>
      </c>
      <c r="C1472" s="9">
        <v>36.831178217257445</v>
      </c>
    </row>
    <row r="1473" spans="1:3">
      <c r="A1473" s="168">
        <v>39451</v>
      </c>
      <c r="B1473" s="167">
        <v>5463.7552272787898</v>
      </c>
      <c r="C1473" s="9">
        <v>36.830757599478403</v>
      </c>
    </row>
    <row r="1474" spans="1:3">
      <c r="A1474" s="168">
        <v>39452</v>
      </c>
      <c r="B1474" s="167">
        <v>5463.7552272787898</v>
      </c>
      <c r="C1474" s="9">
        <v>36.830757599478403</v>
      </c>
    </row>
    <row r="1475" spans="1:3">
      <c r="A1475" s="168">
        <v>39453</v>
      </c>
      <c r="B1475" s="167">
        <v>5463.7552272787898</v>
      </c>
      <c r="C1475" s="9">
        <v>36.830757599478403</v>
      </c>
    </row>
    <row r="1476" spans="1:3">
      <c r="A1476" s="168">
        <v>39454</v>
      </c>
      <c r="B1476" s="167">
        <v>5276.8881951008598</v>
      </c>
      <c r="C1476" s="9">
        <v>37.107370211432467</v>
      </c>
    </row>
    <row r="1477" spans="1:3">
      <c r="A1477" s="168">
        <v>39455</v>
      </c>
      <c r="B1477" s="167">
        <v>5211.7384139750902</v>
      </c>
      <c r="C1477" s="9">
        <v>36.966686475464272</v>
      </c>
    </row>
    <row r="1478" spans="1:3">
      <c r="A1478" s="168">
        <v>39456</v>
      </c>
      <c r="B1478" s="167">
        <v>5060.9738567102204</v>
      </c>
      <c r="C1478" s="9">
        <v>36.720604360630475</v>
      </c>
    </row>
    <row r="1479" spans="1:3">
      <c r="A1479" s="168">
        <v>39457</v>
      </c>
      <c r="B1479" s="167">
        <v>5107.4229635497504</v>
      </c>
      <c r="C1479" s="9">
        <v>36.643031479300973</v>
      </c>
    </row>
    <row r="1480" spans="1:3">
      <c r="A1480" s="168">
        <v>39458</v>
      </c>
      <c r="B1480" s="167">
        <v>5131.2667313245802</v>
      </c>
      <c r="C1480" s="9">
        <v>37.020824182951003</v>
      </c>
    </row>
    <row r="1481" spans="1:3">
      <c r="A1481" s="168">
        <v>39459</v>
      </c>
      <c r="B1481" s="167">
        <v>5131.2667313245802</v>
      </c>
      <c r="C1481" s="9">
        <v>37.020824182951003</v>
      </c>
    </row>
    <row r="1482" spans="1:3">
      <c r="A1482" s="168">
        <v>39460</v>
      </c>
      <c r="B1482" s="167">
        <v>5131.2667313245802</v>
      </c>
      <c r="C1482" s="9">
        <v>37.020824182951003</v>
      </c>
    </row>
    <row r="1483" spans="1:3">
      <c r="A1483" s="168">
        <v>39461</v>
      </c>
      <c r="B1483" s="167">
        <v>5072.9502691792604</v>
      </c>
      <c r="C1483" s="9">
        <v>36.698674825222675</v>
      </c>
    </row>
    <row r="1484" spans="1:3">
      <c r="A1484" s="168">
        <v>39462</v>
      </c>
      <c r="B1484" s="167">
        <v>5015.0218162736901</v>
      </c>
      <c r="C1484" s="9">
        <v>36.853657618868155</v>
      </c>
    </row>
    <row r="1485" spans="1:3">
      <c r="A1485" s="168">
        <v>39463</v>
      </c>
      <c r="B1485" s="167">
        <v>5010.3102226955698</v>
      </c>
      <c r="C1485" s="9">
        <v>37.005953765165678</v>
      </c>
    </row>
    <row r="1486" spans="1:3">
      <c r="A1486" s="168">
        <v>39464</v>
      </c>
      <c r="B1486" s="167">
        <v>5054.8902542031701</v>
      </c>
      <c r="C1486" s="9">
        <v>37.080642194053901</v>
      </c>
    </row>
    <row r="1487" spans="1:3">
      <c r="A1487" s="168">
        <v>39465</v>
      </c>
      <c r="B1487" s="167">
        <v>5062.8675809010401</v>
      </c>
      <c r="C1487" s="9">
        <v>37.084699578134753</v>
      </c>
    </row>
    <row r="1488" spans="1:3">
      <c r="A1488" s="168">
        <v>39466</v>
      </c>
      <c r="B1488" s="167">
        <v>5062.8675809010401</v>
      </c>
      <c r="C1488" s="9">
        <v>37.084699578134753</v>
      </c>
    </row>
    <row r="1489" spans="1:3">
      <c r="A1489" s="168">
        <v>39467</v>
      </c>
      <c r="B1489" s="167">
        <v>5062.8675809010401</v>
      </c>
      <c r="C1489" s="9">
        <v>37.084699578134753</v>
      </c>
    </row>
    <row r="1490" spans="1:3">
      <c r="A1490" s="168">
        <v>39468</v>
      </c>
      <c r="B1490" s="167">
        <v>4882.2966595041999</v>
      </c>
      <c r="C1490" s="9">
        <v>37.003637384395461</v>
      </c>
    </row>
    <row r="1491" spans="1:3">
      <c r="A1491" s="168">
        <v>39469</v>
      </c>
      <c r="B1491" s="167">
        <v>4841.2895342973598</v>
      </c>
      <c r="C1491" s="9">
        <v>36.810302406248539</v>
      </c>
    </row>
    <row r="1492" spans="1:3">
      <c r="A1492" s="168">
        <v>39470</v>
      </c>
      <c r="B1492" s="167">
        <v>4634.9916530557302</v>
      </c>
      <c r="C1492" s="9">
        <v>36.689108663371059</v>
      </c>
    </row>
    <row r="1493" spans="1:3">
      <c r="A1493" s="168">
        <v>39471</v>
      </c>
      <c r="B1493" s="167">
        <v>4771.58288319247</v>
      </c>
      <c r="C1493" s="9">
        <v>36.81534049768559</v>
      </c>
    </row>
    <row r="1494" spans="1:3">
      <c r="A1494" s="168">
        <v>39472</v>
      </c>
      <c r="B1494" s="167">
        <v>4986.4721085743804</v>
      </c>
      <c r="C1494" s="9">
        <v>36.862267581672967</v>
      </c>
    </row>
    <row r="1495" spans="1:3">
      <c r="A1495" s="168">
        <v>39473</v>
      </c>
      <c r="B1495" s="167">
        <v>4986.4721085743804</v>
      </c>
      <c r="C1495" s="9">
        <v>36.862267581672967</v>
      </c>
    </row>
    <row r="1496" spans="1:3">
      <c r="A1496" s="168">
        <v>39474</v>
      </c>
      <c r="B1496" s="167">
        <v>4986.4721085743804</v>
      </c>
      <c r="C1496" s="9">
        <v>36.862267581672967</v>
      </c>
    </row>
    <row r="1497" spans="1:3">
      <c r="A1497" s="168">
        <v>39475</v>
      </c>
      <c r="B1497" s="167">
        <v>4951.1573801512404</v>
      </c>
      <c r="C1497" s="9">
        <v>36.906216304716231</v>
      </c>
    </row>
    <row r="1498" spans="1:3">
      <c r="A1498" s="168">
        <v>39476</v>
      </c>
      <c r="B1498" s="167">
        <v>5065.4137844245597</v>
      </c>
      <c r="C1498" s="9">
        <v>36.620564397111515</v>
      </c>
    </row>
    <row r="1499" spans="1:3">
      <c r="A1499" s="168">
        <v>39477</v>
      </c>
      <c r="B1499" s="167">
        <v>5060.0543496152604</v>
      </c>
      <c r="C1499" s="9">
        <v>36.620435761412431</v>
      </c>
    </row>
    <row r="1500" spans="1:3">
      <c r="A1500" s="168">
        <v>39478</v>
      </c>
      <c r="B1500" s="167">
        <v>4993.6000031451504</v>
      </c>
      <c r="C1500" s="9">
        <v>36.389233056343173</v>
      </c>
    </row>
    <row r="1501" spans="1:3">
      <c r="A1501" s="168">
        <v>39479</v>
      </c>
      <c r="B1501" s="167">
        <v>4990.0220338189501</v>
      </c>
      <c r="C1501" s="9">
        <v>36.654970837593837</v>
      </c>
    </row>
    <row r="1502" spans="1:3">
      <c r="A1502" s="168">
        <v>39480</v>
      </c>
      <c r="B1502" s="167">
        <v>4990.0220338189501</v>
      </c>
      <c r="C1502" s="9">
        <v>36.654970837593837</v>
      </c>
    </row>
    <row r="1503" spans="1:3">
      <c r="A1503" s="168">
        <v>39481</v>
      </c>
      <c r="B1503" s="167">
        <v>4990.0220338189501</v>
      </c>
      <c r="C1503" s="9">
        <v>36.654970837593837</v>
      </c>
    </row>
    <row r="1504" spans="1:3">
      <c r="A1504" s="168">
        <v>39482</v>
      </c>
      <c r="B1504" s="167">
        <v>4945.6512898015899</v>
      </c>
      <c r="C1504" s="9">
        <v>36.676675481836497</v>
      </c>
    </row>
    <row r="1505" spans="1:3">
      <c r="A1505" s="168">
        <v>39483</v>
      </c>
      <c r="B1505" s="167">
        <v>4802.8265771326996</v>
      </c>
      <c r="C1505" s="9">
        <v>36.711564422728273</v>
      </c>
    </row>
    <row r="1506" spans="1:3">
      <c r="A1506" s="168">
        <v>39484</v>
      </c>
      <c r="B1506" s="167">
        <v>4692.7364085576801</v>
      </c>
      <c r="C1506" s="9">
        <v>36.033409288576443</v>
      </c>
    </row>
    <row r="1507" spans="1:3">
      <c r="A1507" s="168">
        <v>39485</v>
      </c>
      <c r="B1507" s="167">
        <v>4660.2628588582802</v>
      </c>
      <c r="C1507" s="9">
        <v>35.85636722469463</v>
      </c>
    </row>
    <row r="1508" spans="1:3">
      <c r="A1508" s="168">
        <v>39486</v>
      </c>
      <c r="B1508" s="167">
        <v>4603.8603352609698</v>
      </c>
      <c r="C1508" s="9">
        <v>35.858084672743253</v>
      </c>
    </row>
    <row r="1509" spans="1:3">
      <c r="A1509" s="168">
        <v>39487</v>
      </c>
      <c r="B1509" s="167">
        <v>4603.8603352609698</v>
      </c>
      <c r="C1509" s="9">
        <v>35.858084672743253</v>
      </c>
    </row>
    <row r="1510" spans="1:3">
      <c r="A1510" s="168">
        <v>39488</v>
      </c>
      <c r="B1510" s="167">
        <v>4603.8603352609698</v>
      </c>
      <c r="C1510" s="9">
        <v>35.858084672743253</v>
      </c>
    </row>
    <row r="1511" spans="1:3">
      <c r="A1511" s="168">
        <v>39489</v>
      </c>
      <c r="B1511" s="167">
        <v>4486.14764701698</v>
      </c>
      <c r="C1511" s="9">
        <v>35.982709399707673</v>
      </c>
    </row>
    <row r="1512" spans="1:3">
      <c r="A1512" s="168">
        <v>39490</v>
      </c>
      <c r="B1512" s="167">
        <v>4613.5728148385697</v>
      </c>
      <c r="C1512" s="9">
        <v>36.181115880493429</v>
      </c>
    </row>
    <row r="1513" spans="1:3">
      <c r="A1513" s="168">
        <v>39491</v>
      </c>
      <c r="B1513" s="167">
        <v>4688.8871241613497</v>
      </c>
      <c r="C1513" s="9">
        <v>37.964195529844005</v>
      </c>
    </row>
    <row r="1514" spans="1:3">
      <c r="A1514" s="168">
        <v>39492</v>
      </c>
      <c r="B1514" s="167">
        <v>4647.0194311243804</v>
      </c>
      <c r="C1514" s="9">
        <v>37.958147881704477</v>
      </c>
    </row>
    <row r="1515" spans="1:3">
      <c r="A1515" s="168">
        <v>39493</v>
      </c>
      <c r="B1515" s="167">
        <v>4698.2892562644302</v>
      </c>
      <c r="C1515" s="9">
        <v>37.807353241880662</v>
      </c>
    </row>
    <row r="1516" spans="1:3">
      <c r="A1516" s="168">
        <v>39494</v>
      </c>
      <c r="B1516" s="167">
        <v>4698.2892562644302</v>
      </c>
      <c r="C1516" s="9">
        <v>37.807353241880662</v>
      </c>
    </row>
    <row r="1517" spans="1:3">
      <c r="A1517" s="168">
        <v>39495</v>
      </c>
      <c r="B1517" s="167">
        <v>4698.2892562644302</v>
      </c>
      <c r="C1517" s="9">
        <v>37.807353241880662</v>
      </c>
    </row>
    <row r="1518" spans="1:3">
      <c r="A1518" s="168">
        <v>39496</v>
      </c>
      <c r="B1518" s="167">
        <v>4758.0197987709098</v>
      </c>
      <c r="C1518" s="9">
        <v>37.858699672301718</v>
      </c>
    </row>
    <row r="1519" spans="1:3">
      <c r="A1519" s="168">
        <v>39497</v>
      </c>
      <c r="B1519" s="167">
        <v>4706.9879962748601</v>
      </c>
      <c r="C1519" s="9">
        <v>38.021863775082572</v>
      </c>
    </row>
    <row r="1520" spans="1:3">
      <c r="A1520" s="168">
        <v>39498</v>
      </c>
      <c r="B1520" s="167">
        <v>4671.6092913580896</v>
      </c>
      <c r="C1520" s="9">
        <v>37.951175549739041</v>
      </c>
    </row>
    <row r="1521" spans="1:3">
      <c r="A1521" s="168">
        <v>39499</v>
      </c>
      <c r="B1521" s="167">
        <v>4636.5101179413796</v>
      </c>
      <c r="C1521" s="9">
        <v>37.972563187680514</v>
      </c>
    </row>
    <row r="1522" spans="1:3">
      <c r="A1522" s="168">
        <v>39500</v>
      </c>
      <c r="B1522" s="167">
        <v>4632.4934943662602</v>
      </c>
      <c r="C1522" s="9">
        <v>37.947117429443054</v>
      </c>
    </row>
    <row r="1523" spans="1:3">
      <c r="A1523" s="168">
        <v>39501</v>
      </c>
      <c r="B1523" s="167">
        <v>4632.4934943662602</v>
      </c>
      <c r="C1523" s="9">
        <v>37.947117429443054</v>
      </c>
    </row>
    <row r="1524" spans="1:3">
      <c r="A1524" s="168">
        <v>39502</v>
      </c>
      <c r="B1524" s="167">
        <v>4632.4934943662602</v>
      </c>
      <c r="C1524" s="9">
        <v>37.947117429443054</v>
      </c>
    </row>
    <row r="1525" spans="1:3">
      <c r="A1525" s="168">
        <v>39503</v>
      </c>
      <c r="B1525" s="167">
        <v>4650.9834209443497</v>
      </c>
      <c r="C1525" s="9">
        <v>37.877012052611327</v>
      </c>
    </row>
    <row r="1526" spans="1:3">
      <c r="A1526" s="168">
        <v>39504</v>
      </c>
      <c r="B1526" s="167">
        <v>4634.08930553555</v>
      </c>
      <c r="C1526" s="9">
        <v>37.782050407097515</v>
      </c>
    </row>
    <row r="1527" spans="1:3">
      <c r="A1527" s="168">
        <v>39505</v>
      </c>
      <c r="B1527" s="167">
        <v>4572.6399468960999</v>
      </c>
      <c r="C1527" s="9">
        <v>38.497224902512677</v>
      </c>
    </row>
    <row r="1528" spans="1:3">
      <c r="A1528" s="168">
        <v>39506</v>
      </c>
      <c r="B1528" s="167">
        <v>4529.2806892305198</v>
      </c>
      <c r="C1528" s="9">
        <v>38.506683366480168</v>
      </c>
    </row>
    <row r="1529" spans="1:3">
      <c r="A1529" s="168">
        <v>39507</v>
      </c>
      <c r="B1529" s="167">
        <v>4523.8348844758002</v>
      </c>
      <c r="C1529" s="9">
        <v>38.407672714409188</v>
      </c>
    </row>
    <row r="1530" spans="1:3">
      <c r="A1530" s="168">
        <v>39508</v>
      </c>
      <c r="B1530" s="167">
        <v>4523.8348844758002</v>
      </c>
      <c r="C1530" s="9">
        <v>38.407672714409188</v>
      </c>
    </row>
    <row r="1531" spans="1:3">
      <c r="A1531" s="168">
        <v>39509</v>
      </c>
      <c r="B1531" s="167">
        <v>4523.8348844758002</v>
      </c>
      <c r="C1531" s="9">
        <v>38.407672714409188</v>
      </c>
    </row>
    <row r="1532" spans="1:3">
      <c r="A1532" s="168">
        <v>39510</v>
      </c>
      <c r="B1532" s="167">
        <v>4471.9518952517401</v>
      </c>
      <c r="C1532" s="9">
        <v>38.374173667905843</v>
      </c>
    </row>
    <row r="1533" spans="1:3">
      <c r="A1533" s="168">
        <v>39511</v>
      </c>
      <c r="B1533" s="167">
        <v>4459.5322053017799</v>
      </c>
      <c r="C1533" s="9">
        <v>38.306870672054941</v>
      </c>
    </row>
    <row r="1534" spans="1:3">
      <c r="A1534" s="168">
        <v>39512</v>
      </c>
      <c r="B1534" s="167">
        <v>4481.3361192700904</v>
      </c>
      <c r="C1534" s="9">
        <v>38.257018958100971</v>
      </c>
    </row>
    <row r="1535" spans="1:3">
      <c r="A1535" s="168">
        <v>39513</v>
      </c>
      <c r="B1535" s="167">
        <v>4453.4757247534098</v>
      </c>
      <c r="C1535" s="9">
        <v>38.115797918270047</v>
      </c>
    </row>
    <row r="1536" spans="1:3">
      <c r="A1536" s="168">
        <v>39514</v>
      </c>
      <c r="B1536" s="167">
        <v>4524.0101916247804</v>
      </c>
      <c r="C1536" s="9">
        <v>38.03689731058796</v>
      </c>
    </row>
    <row r="1537" spans="1:3">
      <c r="A1537" s="168">
        <v>39515</v>
      </c>
      <c r="B1537" s="167">
        <v>4524.0101916247804</v>
      </c>
      <c r="C1537" s="9">
        <v>38.03689731058796</v>
      </c>
    </row>
    <row r="1538" spans="1:3">
      <c r="A1538" s="168">
        <v>39516</v>
      </c>
      <c r="B1538" s="167">
        <v>4524.0101916247804</v>
      </c>
      <c r="C1538" s="9">
        <v>38.03689731058796</v>
      </c>
    </row>
    <row r="1539" spans="1:3">
      <c r="A1539" s="168">
        <v>39517</v>
      </c>
      <c r="B1539" s="167">
        <v>4476.8297435184804</v>
      </c>
      <c r="C1539" s="9">
        <v>38.043320336917496</v>
      </c>
    </row>
    <row r="1540" spans="1:3">
      <c r="A1540" s="168">
        <v>39518</v>
      </c>
      <c r="B1540" s="167">
        <v>4532.3003427538597</v>
      </c>
      <c r="C1540" s="9">
        <v>37.875450654168432</v>
      </c>
    </row>
    <row r="1541" spans="1:3">
      <c r="A1541" s="168">
        <v>39519</v>
      </c>
      <c r="B1541" s="167">
        <v>4552.1875155863299</v>
      </c>
      <c r="C1541" s="9">
        <v>37.350063470678215</v>
      </c>
    </row>
    <row r="1542" spans="1:3">
      <c r="A1542" s="168">
        <v>39520</v>
      </c>
      <c r="B1542" s="167">
        <v>4483.6497342652501</v>
      </c>
      <c r="C1542" s="9">
        <v>37.488366936610198</v>
      </c>
    </row>
    <row r="1543" spans="1:3">
      <c r="A1543" s="168">
        <v>39521</v>
      </c>
      <c r="B1543" s="167">
        <v>4456.3848434854799</v>
      </c>
      <c r="C1543" s="9">
        <v>37.304657270203251</v>
      </c>
    </row>
    <row r="1544" spans="1:3">
      <c r="A1544" s="168">
        <v>39522</v>
      </c>
      <c r="B1544" s="167">
        <v>4456.3848434854799</v>
      </c>
      <c r="C1544" s="9">
        <v>37.304657270203251</v>
      </c>
    </row>
    <row r="1545" spans="1:3">
      <c r="A1545" s="168">
        <v>39523</v>
      </c>
      <c r="B1545" s="167">
        <v>4456.3848434854799</v>
      </c>
      <c r="C1545" s="9">
        <v>37.304657270203251</v>
      </c>
    </row>
    <row r="1546" spans="1:3">
      <c r="A1546" s="168">
        <v>39524</v>
      </c>
      <c r="B1546" s="167">
        <v>4300.0904327349799</v>
      </c>
      <c r="C1546" s="9">
        <v>36.331081846655962</v>
      </c>
    </row>
    <row r="1547" spans="1:3">
      <c r="A1547" s="168">
        <v>39525</v>
      </c>
      <c r="B1547" s="167">
        <v>4291.1475230552396</v>
      </c>
      <c r="C1547" s="9">
        <v>36.155136282209668</v>
      </c>
    </row>
    <row r="1548" spans="1:3">
      <c r="A1548" s="168">
        <v>39526</v>
      </c>
      <c r="B1548" s="167">
        <v>4216.4805131400399</v>
      </c>
      <c r="C1548" s="9">
        <v>38.257020991011338</v>
      </c>
    </row>
    <row r="1549" spans="1:3">
      <c r="A1549" s="168">
        <v>39527</v>
      </c>
      <c r="B1549" s="167">
        <v>4216.4805131400399</v>
      </c>
      <c r="C1549" s="9">
        <v>38.257020991011338</v>
      </c>
    </row>
    <row r="1550" spans="1:3">
      <c r="A1550" s="168">
        <v>39528</v>
      </c>
      <c r="B1550" s="167">
        <v>4216.4805131400399</v>
      </c>
      <c r="C1550" s="9">
        <v>38.257020991011338</v>
      </c>
    </row>
    <row r="1551" spans="1:3">
      <c r="A1551" s="168">
        <v>39529</v>
      </c>
      <c r="B1551" s="167">
        <v>4216.4805131400399</v>
      </c>
      <c r="C1551" s="9">
        <v>38.257020991011338</v>
      </c>
    </row>
    <row r="1552" spans="1:3">
      <c r="A1552" s="168">
        <v>39530</v>
      </c>
      <c r="B1552" s="167">
        <v>4216.4805131400399</v>
      </c>
      <c r="C1552" s="9">
        <v>38.257020991011338</v>
      </c>
    </row>
    <row r="1553" spans="1:3">
      <c r="A1553" s="168">
        <v>39531</v>
      </c>
      <c r="B1553" s="167">
        <v>4216.4805131400399</v>
      </c>
      <c r="C1553" s="9">
        <v>38.257020991011338</v>
      </c>
    </row>
    <row r="1554" spans="1:3">
      <c r="A1554" s="168">
        <v>39532</v>
      </c>
      <c r="B1554" s="167">
        <v>4423.7550935715999</v>
      </c>
      <c r="C1554" s="9">
        <v>38.061163454624761</v>
      </c>
    </row>
    <row r="1555" spans="1:3">
      <c r="A1555" s="168">
        <v>39533</v>
      </c>
      <c r="B1555" s="167">
        <v>4557.0680300448403</v>
      </c>
      <c r="C1555" s="9">
        <v>35.834213150493518</v>
      </c>
    </row>
    <row r="1556" spans="1:3">
      <c r="A1556" s="168">
        <v>39534</v>
      </c>
      <c r="B1556" s="167">
        <v>4573.0004953911002</v>
      </c>
      <c r="C1556" s="9">
        <v>32.507207817854436</v>
      </c>
    </row>
    <row r="1557" spans="1:3">
      <c r="A1557" s="168">
        <v>39535</v>
      </c>
      <c r="B1557" s="167">
        <v>4493.2425332295998</v>
      </c>
      <c r="C1557" s="9">
        <v>32.363105688190132</v>
      </c>
    </row>
    <row r="1558" spans="1:3">
      <c r="A1558" s="168">
        <v>39536</v>
      </c>
      <c r="B1558" s="167">
        <v>4493.2425332295998</v>
      </c>
      <c r="C1558" s="9">
        <v>32.363105688190132</v>
      </c>
    </row>
    <row r="1559" spans="1:3">
      <c r="A1559" s="168">
        <v>39537</v>
      </c>
      <c r="B1559" s="167">
        <v>4493.2425332295998</v>
      </c>
      <c r="C1559" s="9">
        <v>32.363105688190132</v>
      </c>
    </row>
    <row r="1560" spans="1:3">
      <c r="A1560" s="168">
        <v>39538</v>
      </c>
      <c r="B1560" s="167">
        <v>4571.3725554003704</v>
      </c>
      <c r="C1560" s="9">
        <v>29.502376242265061</v>
      </c>
    </row>
    <row r="1561" spans="1:3">
      <c r="A1561" s="168">
        <v>39539</v>
      </c>
      <c r="B1561" s="167">
        <v>4562.1776114647701</v>
      </c>
      <c r="C1561" s="9">
        <v>29.085394934118732</v>
      </c>
    </row>
    <row r="1562" spans="1:3">
      <c r="A1562" s="168">
        <v>39540</v>
      </c>
      <c r="B1562" s="167">
        <v>4678.9326091296098</v>
      </c>
      <c r="C1562" s="9">
        <v>29.240802123305038</v>
      </c>
    </row>
    <row r="1563" spans="1:3">
      <c r="A1563" s="168">
        <v>39541</v>
      </c>
      <c r="B1563" s="167">
        <v>4736.4565822504001</v>
      </c>
      <c r="C1563" s="9">
        <v>31.046468341174588</v>
      </c>
    </row>
    <row r="1564" spans="1:3">
      <c r="A1564" s="168">
        <v>39542</v>
      </c>
      <c r="B1564" s="167">
        <v>4776.5467018976597</v>
      </c>
      <c r="C1564" s="9">
        <v>31.080799623376798</v>
      </c>
    </row>
    <row r="1565" spans="1:3">
      <c r="A1565" s="168">
        <v>39543</v>
      </c>
      <c r="B1565" s="167">
        <v>4776.5467018976597</v>
      </c>
      <c r="C1565" s="9">
        <v>31.080799623376798</v>
      </c>
    </row>
    <row r="1566" spans="1:3">
      <c r="A1566" s="168">
        <v>39544</v>
      </c>
      <c r="B1566" s="167">
        <v>4776.5467018976597</v>
      </c>
      <c r="C1566" s="9">
        <v>31.080799623376798</v>
      </c>
    </row>
    <row r="1567" spans="1:3">
      <c r="A1567" s="168">
        <v>39545</v>
      </c>
      <c r="B1567" s="167">
        <v>4844.6727962861996</v>
      </c>
      <c r="C1567" s="9">
        <v>31.234869397996917</v>
      </c>
    </row>
    <row r="1568" spans="1:3">
      <c r="A1568" s="168">
        <v>39546</v>
      </c>
      <c r="B1568" s="167">
        <v>4880.9281295154697</v>
      </c>
      <c r="C1568" s="9">
        <v>31.831696711380928</v>
      </c>
    </row>
    <row r="1569" spans="1:3">
      <c r="A1569" s="168">
        <v>39547</v>
      </c>
      <c r="B1569" s="167">
        <v>4909.9274405015503</v>
      </c>
      <c r="C1569" s="9">
        <v>32.90996103062141</v>
      </c>
    </row>
    <row r="1570" spans="1:3">
      <c r="A1570" s="168">
        <v>39548</v>
      </c>
      <c r="B1570" s="167">
        <v>4830.6164035625898</v>
      </c>
      <c r="C1570" s="9">
        <v>33.052152098878274</v>
      </c>
    </row>
    <row r="1571" spans="1:3">
      <c r="A1571" s="168">
        <v>39549</v>
      </c>
      <c r="B1571" s="167">
        <v>4773.0573705667302</v>
      </c>
      <c r="C1571" s="9">
        <v>34.270124125510918</v>
      </c>
    </row>
    <row r="1572" spans="1:3">
      <c r="A1572" s="168">
        <v>39550</v>
      </c>
      <c r="B1572" s="167">
        <v>4773.0573705667302</v>
      </c>
      <c r="C1572" s="9">
        <v>34.270124125510918</v>
      </c>
    </row>
    <row r="1573" spans="1:3">
      <c r="A1573" s="168">
        <v>39551</v>
      </c>
      <c r="B1573" s="167">
        <v>4773.0573705667302</v>
      </c>
      <c r="C1573" s="9">
        <v>34.270124125510918</v>
      </c>
    </row>
    <row r="1574" spans="1:3">
      <c r="A1574" s="168">
        <v>39552</v>
      </c>
      <c r="B1574" s="167">
        <v>4701.86305499627</v>
      </c>
      <c r="C1574" s="9">
        <v>34.153405505284546</v>
      </c>
    </row>
    <row r="1575" spans="1:3">
      <c r="A1575" s="168">
        <v>39553</v>
      </c>
      <c r="B1575" s="167">
        <v>4685.4369831301701</v>
      </c>
      <c r="C1575" s="9">
        <v>33.975413196229105</v>
      </c>
    </row>
    <row r="1576" spans="1:3">
      <c r="A1576" s="168">
        <v>39554</v>
      </c>
      <c r="B1576" s="167">
        <v>4732.9909078249902</v>
      </c>
      <c r="C1576" s="9">
        <v>34.941209166405557</v>
      </c>
    </row>
    <row r="1577" spans="1:3">
      <c r="A1577" s="168">
        <v>39555</v>
      </c>
      <c r="B1577" s="167">
        <v>4719.6180697157697</v>
      </c>
      <c r="C1577" s="9">
        <v>34.786549402361366</v>
      </c>
    </row>
    <row r="1578" spans="1:3">
      <c r="A1578" s="168">
        <v>39556</v>
      </c>
      <c r="B1578" s="167">
        <v>4777.1995819579697</v>
      </c>
      <c r="C1578" s="9">
        <v>34.9081655564136</v>
      </c>
    </row>
    <row r="1579" spans="1:3">
      <c r="A1579" s="168">
        <v>39557</v>
      </c>
      <c r="B1579" s="167">
        <v>4777.1995819579697</v>
      </c>
      <c r="C1579" s="9">
        <v>34.9081655564136</v>
      </c>
    </row>
    <row r="1580" spans="1:3">
      <c r="A1580" s="168">
        <v>39558</v>
      </c>
      <c r="B1580" s="167">
        <v>4777.1995819579697</v>
      </c>
      <c r="C1580" s="9">
        <v>34.9081655564136</v>
      </c>
    </row>
    <row r="1581" spans="1:3">
      <c r="A1581" s="168">
        <v>39559</v>
      </c>
      <c r="B1581" s="167">
        <v>4724.9479404603599</v>
      </c>
      <c r="C1581" s="9">
        <v>34.811686972471875</v>
      </c>
    </row>
    <row r="1582" spans="1:3">
      <c r="A1582" s="168">
        <v>39560</v>
      </c>
      <c r="B1582" s="167">
        <v>4669.8222925268201</v>
      </c>
      <c r="C1582" s="9">
        <v>34.873316331064444</v>
      </c>
    </row>
    <row r="1583" spans="1:3">
      <c r="A1583" s="168">
        <v>39561</v>
      </c>
      <c r="B1583" s="167">
        <v>4691.5759234263496</v>
      </c>
      <c r="C1583" s="9">
        <v>34.887202849349308</v>
      </c>
    </row>
    <row r="1584" spans="1:3">
      <c r="A1584" s="168">
        <v>39562</v>
      </c>
      <c r="B1584" s="167">
        <v>4691.5759234263496</v>
      </c>
      <c r="C1584" s="9">
        <v>34.887202849349308</v>
      </c>
    </row>
    <row r="1585" spans="1:3">
      <c r="A1585" s="168">
        <v>39563</v>
      </c>
      <c r="B1585" s="167">
        <v>4739.6042956238198</v>
      </c>
      <c r="C1585" s="9">
        <v>34.785295066088615</v>
      </c>
    </row>
    <row r="1586" spans="1:3">
      <c r="A1586" s="168">
        <v>39564</v>
      </c>
      <c r="B1586" s="167">
        <v>4739.6042956238198</v>
      </c>
      <c r="C1586" s="9">
        <v>34.785295066088615</v>
      </c>
    </row>
    <row r="1587" spans="1:3">
      <c r="A1587" s="168">
        <v>39565</v>
      </c>
      <c r="B1587" s="167">
        <v>4739.6042956238198</v>
      </c>
      <c r="C1587" s="9">
        <v>34.785295066088615</v>
      </c>
    </row>
    <row r="1588" spans="1:3">
      <c r="A1588" s="168">
        <v>39566</v>
      </c>
      <c r="B1588" s="167">
        <v>4759.9464562630401</v>
      </c>
      <c r="C1588" s="9">
        <v>34.871441338595787</v>
      </c>
    </row>
    <row r="1589" spans="1:3">
      <c r="A1589" s="168">
        <v>39567</v>
      </c>
      <c r="B1589" s="167">
        <v>4696.4715431003196</v>
      </c>
      <c r="C1589" s="9">
        <v>34.773554673684998</v>
      </c>
    </row>
    <row r="1590" spans="1:3">
      <c r="A1590" s="168">
        <v>39568</v>
      </c>
      <c r="B1590" s="167">
        <v>4690.7193494082303</v>
      </c>
      <c r="C1590" s="9">
        <v>34.650291191630032</v>
      </c>
    </row>
    <row r="1591" spans="1:3">
      <c r="A1591" s="168">
        <v>39569</v>
      </c>
      <c r="B1591" s="167">
        <v>4690.7193494082303</v>
      </c>
      <c r="C1591" s="9">
        <v>34.650291191630032</v>
      </c>
    </row>
    <row r="1592" spans="1:3">
      <c r="A1592" s="168">
        <v>39570</v>
      </c>
      <c r="B1592" s="167">
        <v>4663.0318485587204</v>
      </c>
      <c r="C1592" s="9">
        <v>34.761891484250171</v>
      </c>
    </row>
    <row r="1593" spans="1:3">
      <c r="A1593" s="168">
        <v>39571</v>
      </c>
      <c r="B1593" s="167">
        <v>4663.0318485587204</v>
      </c>
      <c r="C1593" s="9">
        <v>34.761891484250171</v>
      </c>
    </row>
    <row r="1594" spans="1:3">
      <c r="A1594" s="168">
        <v>39572</v>
      </c>
      <c r="B1594" s="167">
        <v>4663.0318485587204</v>
      </c>
      <c r="C1594" s="9">
        <v>34.761891484250171</v>
      </c>
    </row>
    <row r="1595" spans="1:3">
      <c r="A1595" s="168">
        <v>39573</v>
      </c>
      <c r="B1595" s="167">
        <v>4538.00520686654</v>
      </c>
      <c r="C1595" s="9">
        <v>34.725881591137544</v>
      </c>
    </row>
    <row r="1596" spans="1:3">
      <c r="A1596" s="168">
        <v>39574</v>
      </c>
      <c r="B1596" s="167">
        <v>4445.8874093762697</v>
      </c>
      <c r="C1596" s="9">
        <v>34.671528999910265</v>
      </c>
    </row>
    <row r="1597" spans="1:3">
      <c r="A1597" s="168">
        <v>39575</v>
      </c>
      <c r="B1597" s="167">
        <v>4486.7055936954503</v>
      </c>
      <c r="C1597" s="9">
        <v>34.664004960768857</v>
      </c>
    </row>
    <row r="1598" spans="1:3">
      <c r="A1598" s="168">
        <v>39576</v>
      </c>
      <c r="B1598" s="167">
        <v>4475.3684106317696</v>
      </c>
      <c r="C1598" s="9">
        <v>34.638411501479759</v>
      </c>
    </row>
    <row r="1599" spans="1:3">
      <c r="A1599" s="168">
        <v>39577</v>
      </c>
      <c r="B1599" s="167">
        <v>4468.5778987227404</v>
      </c>
      <c r="C1599" s="9">
        <v>34.867351339650469</v>
      </c>
    </row>
    <row r="1600" spans="1:3">
      <c r="A1600" s="168">
        <v>39578</v>
      </c>
      <c r="B1600" s="167">
        <v>4468.5778987227404</v>
      </c>
      <c r="C1600" s="9">
        <v>34.867351339650469</v>
      </c>
    </row>
    <row r="1601" spans="1:3">
      <c r="A1601" s="168">
        <v>39579</v>
      </c>
      <c r="B1601" s="167">
        <v>4468.5778987227404</v>
      </c>
      <c r="C1601" s="9">
        <v>34.867351339650469</v>
      </c>
    </row>
    <row r="1602" spans="1:3">
      <c r="A1602" s="168">
        <v>39580</v>
      </c>
      <c r="B1602" s="167">
        <v>4468.5778987227404</v>
      </c>
      <c r="C1602" s="9">
        <v>34.867351339650469</v>
      </c>
    </row>
    <row r="1603" spans="1:3">
      <c r="A1603" s="168">
        <v>39581</v>
      </c>
      <c r="B1603" s="167">
        <v>4433.3866920883202</v>
      </c>
      <c r="C1603" s="9">
        <v>35.707840697929377</v>
      </c>
    </row>
    <row r="1604" spans="1:3">
      <c r="A1604" s="168">
        <v>39582</v>
      </c>
      <c r="B1604" s="167">
        <v>4410.1457420807701</v>
      </c>
      <c r="C1604" s="9">
        <v>33.317287488311884</v>
      </c>
    </row>
    <row r="1605" spans="1:3">
      <c r="A1605" s="168">
        <v>39583</v>
      </c>
      <c r="B1605" s="167">
        <v>4381.7932305814802</v>
      </c>
      <c r="C1605" s="9">
        <v>33.4756484955115</v>
      </c>
    </row>
    <row r="1606" spans="1:3">
      <c r="A1606" s="168">
        <v>39584</v>
      </c>
      <c r="B1606" s="167">
        <v>4418.3620785928797</v>
      </c>
      <c r="C1606" s="9">
        <v>34.583625236788521</v>
      </c>
    </row>
    <row r="1607" spans="1:3">
      <c r="A1607" s="168">
        <v>39585</v>
      </c>
      <c r="B1607" s="167">
        <v>4418.3620785928797</v>
      </c>
      <c r="C1607" s="9">
        <v>34.583625236788521</v>
      </c>
    </row>
    <row r="1608" spans="1:3">
      <c r="A1608" s="168">
        <v>39586</v>
      </c>
      <c r="B1608" s="167">
        <v>4418.3620785928797</v>
      </c>
      <c r="C1608" s="9">
        <v>34.583625236788521</v>
      </c>
    </row>
    <row r="1609" spans="1:3">
      <c r="A1609" s="168">
        <v>39587</v>
      </c>
      <c r="B1609" s="167">
        <v>4477.8512951428702</v>
      </c>
      <c r="C1609" s="9">
        <v>34.645876093573882</v>
      </c>
    </row>
    <row r="1610" spans="1:3">
      <c r="A1610" s="168">
        <v>39588</v>
      </c>
      <c r="B1610" s="167">
        <v>4446.2310947762599</v>
      </c>
      <c r="C1610" s="9">
        <v>34.757527072812692</v>
      </c>
    </row>
    <row r="1611" spans="1:3">
      <c r="A1611" s="168">
        <v>39589</v>
      </c>
      <c r="B1611" s="167">
        <v>4442.2761086075898</v>
      </c>
      <c r="C1611" s="9">
        <v>35.660545639834993</v>
      </c>
    </row>
    <row r="1612" spans="1:3">
      <c r="A1612" s="168">
        <v>39590</v>
      </c>
      <c r="B1612" s="167">
        <v>4418.2094598267604</v>
      </c>
      <c r="C1612" s="9">
        <v>35.935123952291889</v>
      </c>
    </row>
    <row r="1613" spans="1:3">
      <c r="A1613" s="168">
        <v>39591</v>
      </c>
      <c r="B1613" s="167">
        <v>4381.6388542457698</v>
      </c>
      <c r="C1613" s="9">
        <v>36.004439241836089</v>
      </c>
    </row>
    <row r="1614" spans="1:3">
      <c r="A1614" s="168">
        <v>39592</v>
      </c>
      <c r="B1614" s="167">
        <v>4381.6388542457698</v>
      </c>
      <c r="C1614" s="9">
        <v>36.004439241836089</v>
      </c>
    </row>
    <row r="1615" spans="1:3">
      <c r="A1615" s="168">
        <v>39593</v>
      </c>
      <c r="B1615" s="167">
        <v>4381.6388542457698</v>
      </c>
      <c r="C1615" s="9">
        <v>36.004439241836089</v>
      </c>
    </row>
    <row r="1616" spans="1:3">
      <c r="A1616" s="168">
        <v>39594</v>
      </c>
      <c r="B1616" s="167">
        <v>4342.2551287111401</v>
      </c>
      <c r="C1616" s="9">
        <v>36.073426309695748</v>
      </c>
    </row>
    <row r="1617" spans="1:3">
      <c r="A1617" s="168">
        <v>39595</v>
      </c>
      <c r="B1617" s="167">
        <v>4366.74620172098</v>
      </c>
      <c r="C1617" s="9">
        <v>35.84359646948576</v>
      </c>
    </row>
    <row r="1618" spans="1:3">
      <c r="A1618" s="168">
        <v>39596</v>
      </c>
      <c r="B1618" s="167">
        <v>4365.4423133067303</v>
      </c>
      <c r="C1618" s="9">
        <v>35.442262267724452</v>
      </c>
    </row>
    <row r="1619" spans="1:3">
      <c r="A1619" s="168">
        <v>39597</v>
      </c>
      <c r="B1619" s="167">
        <v>4361.6039939349603</v>
      </c>
      <c r="C1619" s="9">
        <v>34.76918588054663</v>
      </c>
    </row>
    <row r="1620" spans="1:3">
      <c r="A1620" s="168">
        <v>39598</v>
      </c>
      <c r="B1620" s="167">
        <v>4328.2198957443597</v>
      </c>
      <c r="C1620" s="9">
        <v>35.007047779387271</v>
      </c>
    </row>
    <row r="1621" spans="1:3">
      <c r="A1621" s="168">
        <v>39599</v>
      </c>
      <c r="B1621" s="167">
        <v>4328.2198957443597</v>
      </c>
      <c r="C1621" s="9">
        <v>35.007047779387271</v>
      </c>
    </row>
    <row r="1622" spans="1:3">
      <c r="A1622" s="168">
        <v>39600</v>
      </c>
      <c r="B1622" s="167">
        <v>4328.2198957443597</v>
      </c>
      <c r="C1622" s="9">
        <v>33.327743715776457</v>
      </c>
    </row>
    <row r="1623" spans="1:3">
      <c r="A1623" s="168">
        <v>39601</v>
      </c>
      <c r="B1623" s="167">
        <v>4293.2172834808198</v>
      </c>
      <c r="C1623" s="9">
        <v>33.330122772039353</v>
      </c>
    </row>
    <row r="1624" spans="1:3">
      <c r="A1624" s="168">
        <v>39602</v>
      </c>
      <c r="B1624" s="167">
        <v>4276.0901734504696</v>
      </c>
      <c r="C1624" s="9">
        <v>34.563128574654407</v>
      </c>
    </row>
    <row r="1625" spans="1:3">
      <c r="A1625" s="168">
        <v>39603</v>
      </c>
      <c r="B1625" s="167">
        <v>4259.9925528466702</v>
      </c>
      <c r="C1625" s="9">
        <v>34.591945361393087</v>
      </c>
    </row>
    <row r="1626" spans="1:3">
      <c r="A1626" s="168">
        <v>39604</v>
      </c>
      <c r="B1626" s="167">
        <v>4286.3455582369897</v>
      </c>
      <c r="C1626" s="9">
        <v>33.400632313359054</v>
      </c>
    </row>
    <row r="1627" spans="1:3">
      <c r="A1627" s="168">
        <v>39605</v>
      </c>
      <c r="B1627" s="167">
        <v>4261.4084252039002</v>
      </c>
      <c r="C1627" s="9">
        <v>33.424669088740409</v>
      </c>
    </row>
    <row r="1628" spans="1:3">
      <c r="A1628" s="168">
        <v>39606</v>
      </c>
      <c r="B1628" s="167">
        <v>4261.4084252039002</v>
      </c>
      <c r="C1628" s="9">
        <v>33.424669088740409</v>
      </c>
    </row>
    <row r="1629" spans="1:3">
      <c r="A1629" s="168">
        <v>39607</v>
      </c>
      <c r="B1629" s="167">
        <v>4261.4084252039002</v>
      </c>
      <c r="C1629" s="9">
        <v>33.424669088740409</v>
      </c>
    </row>
    <row r="1630" spans="1:3">
      <c r="A1630" s="168">
        <v>39608</v>
      </c>
      <c r="B1630" s="167">
        <v>4211.1184365181198</v>
      </c>
      <c r="C1630" s="9">
        <v>33.367983803950075</v>
      </c>
    </row>
    <row r="1631" spans="1:3">
      <c r="A1631" s="168">
        <v>39609</v>
      </c>
      <c r="B1631" s="167">
        <v>4137.0947168231096</v>
      </c>
      <c r="C1631" s="9">
        <v>33.129941884847533</v>
      </c>
    </row>
    <row r="1632" spans="1:3">
      <c r="A1632" s="168">
        <v>39610</v>
      </c>
      <c r="B1632" s="167">
        <v>4100.5919054816804</v>
      </c>
      <c r="C1632" s="9">
        <v>33.093251539007312</v>
      </c>
    </row>
    <row r="1633" spans="1:3">
      <c r="A1633" s="168">
        <v>39611</v>
      </c>
      <c r="B1633" s="167">
        <v>4051.5539666621798</v>
      </c>
      <c r="C1633" s="9">
        <v>36.750143015113281</v>
      </c>
    </row>
    <row r="1634" spans="1:3">
      <c r="A1634" s="168">
        <v>39612</v>
      </c>
      <c r="B1634" s="167">
        <v>4057.58076042025</v>
      </c>
      <c r="C1634" s="9">
        <v>36.686575092724006</v>
      </c>
    </row>
    <row r="1635" spans="1:3">
      <c r="A1635" s="168">
        <v>39613</v>
      </c>
      <c r="B1635" s="167">
        <v>4057.58076042025</v>
      </c>
      <c r="C1635" s="9">
        <v>36.686575092724006</v>
      </c>
    </row>
    <row r="1636" spans="1:3">
      <c r="A1636" s="168">
        <v>39614</v>
      </c>
      <c r="B1636" s="167">
        <v>4057.58076042025</v>
      </c>
      <c r="C1636" s="9">
        <v>36.686575092724006</v>
      </c>
    </row>
    <row r="1637" spans="1:3">
      <c r="A1637" s="168">
        <v>39615</v>
      </c>
      <c r="B1637" s="167">
        <v>4081.4516955627801</v>
      </c>
      <c r="C1637" s="9">
        <v>36.879571232398824</v>
      </c>
    </row>
    <row r="1638" spans="1:3">
      <c r="A1638" s="168">
        <v>39616</v>
      </c>
      <c r="B1638" s="167">
        <v>4081.4516955627801</v>
      </c>
      <c r="C1638" s="9">
        <v>36.879571232398824</v>
      </c>
    </row>
    <row r="1639" spans="1:3">
      <c r="A1639" s="168">
        <v>39617</v>
      </c>
      <c r="B1639" s="167">
        <v>4108.5589366289196</v>
      </c>
      <c r="C1639" s="9">
        <v>36.842115613292009</v>
      </c>
    </row>
    <row r="1640" spans="1:3">
      <c r="A1640" s="168">
        <v>39618</v>
      </c>
      <c r="B1640" s="167">
        <v>4114.2944776129598</v>
      </c>
      <c r="C1640" s="9">
        <v>36.891021586672409</v>
      </c>
    </row>
    <row r="1641" spans="1:3">
      <c r="A1641" s="168">
        <v>39619</v>
      </c>
      <c r="B1641" s="167">
        <v>4115.46265321377</v>
      </c>
      <c r="C1641" s="9">
        <v>36.999269995949952</v>
      </c>
    </row>
    <row r="1642" spans="1:3">
      <c r="A1642" s="168">
        <v>39620</v>
      </c>
      <c r="B1642" s="167">
        <v>4115.46265321377</v>
      </c>
      <c r="C1642" s="9">
        <v>36.999269995949952</v>
      </c>
    </row>
    <row r="1643" spans="1:3">
      <c r="A1643" s="168">
        <v>39621</v>
      </c>
      <c r="B1643" s="167">
        <v>4115.46265321377</v>
      </c>
      <c r="C1643" s="9">
        <v>36.999269995949952</v>
      </c>
    </row>
    <row r="1644" spans="1:3">
      <c r="A1644" s="168">
        <v>39622</v>
      </c>
      <c r="B1644" s="167">
        <v>4120.8345463365104</v>
      </c>
      <c r="C1644" s="9">
        <v>37.283363290194302</v>
      </c>
    </row>
    <row r="1645" spans="1:3">
      <c r="A1645" s="168">
        <v>39623</v>
      </c>
      <c r="B1645" s="167">
        <v>4104.6903834516497</v>
      </c>
      <c r="C1645" s="9">
        <v>37.185995423024181</v>
      </c>
    </row>
    <row r="1646" spans="1:3">
      <c r="A1646" s="168">
        <v>39624</v>
      </c>
      <c r="B1646" s="167">
        <v>4106.3704012906201</v>
      </c>
      <c r="C1646" s="9">
        <v>37.110727534603704</v>
      </c>
    </row>
    <row r="1647" spans="1:3">
      <c r="A1647" s="168">
        <v>39625</v>
      </c>
      <c r="B1647" s="167">
        <v>4052.2251476901802</v>
      </c>
      <c r="C1647" s="9">
        <v>37.142542310394056</v>
      </c>
    </row>
    <row r="1648" spans="1:3">
      <c r="A1648" s="168">
        <v>39626</v>
      </c>
      <c r="B1648" s="167">
        <v>4029.3241117964199</v>
      </c>
      <c r="C1648" s="9">
        <v>37.896784985235278</v>
      </c>
    </row>
    <row r="1649" spans="1:3">
      <c r="A1649" s="168">
        <v>39627</v>
      </c>
      <c r="B1649" s="167">
        <v>4029.3241117964199</v>
      </c>
      <c r="C1649" s="9">
        <v>37.896784985235278</v>
      </c>
    </row>
    <row r="1650" spans="1:3">
      <c r="A1650" s="168">
        <v>39628</v>
      </c>
      <c r="B1650" s="167">
        <v>4029.3241117964199</v>
      </c>
      <c r="C1650" s="9">
        <v>37.896784985235278</v>
      </c>
    </row>
    <row r="1651" spans="1:3">
      <c r="A1651" s="168">
        <v>39629</v>
      </c>
      <c r="B1651" s="167">
        <v>3990.8727965298399</v>
      </c>
      <c r="C1651" s="9">
        <v>37.33433261891409</v>
      </c>
    </row>
    <row r="1652" spans="1:3">
      <c r="A1652" s="168">
        <v>39630</v>
      </c>
      <c r="B1652" s="167">
        <v>3920.0462823037901</v>
      </c>
      <c r="C1652" s="9">
        <v>37.101042942668109</v>
      </c>
    </row>
    <row r="1653" spans="1:3">
      <c r="A1653" s="168">
        <v>39631</v>
      </c>
      <c r="B1653" s="167">
        <v>3925.6776064891901</v>
      </c>
      <c r="C1653" s="9">
        <v>37.291872968000838</v>
      </c>
    </row>
    <row r="1654" spans="1:3">
      <c r="A1654" s="168">
        <v>39632</v>
      </c>
      <c r="B1654" s="167">
        <v>3914.4858237128201</v>
      </c>
      <c r="C1654" s="9">
        <v>37.844364879707349</v>
      </c>
    </row>
    <row r="1655" spans="1:3">
      <c r="A1655" s="168">
        <v>39633</v>
      </c>
      <c r="B1655" s="167">
        <v>3906.04662898989</v>
      </c>
      <c r="C1655" s="9">
        <v>37.859927086529815</v>
      </c>
    </row>
    <row r="1656" spans="1:3">
      <c r="A1656" s="168">
        <v>39634</v>
      </c>
      <c r="B1656" s="167">
        <v>3906.04662898989</v>
      </c>
      <c r="C1656" s="9">
        <v>37.859927086529815</v>
      </c>
    </row>
    <row r="1657" spans="1:3">
      <c r="A1657" s="168">
        <v>39635</v>
      </c>
      <c r="B1657" s="167">
        <v>3906.04662898989</v>
      </c>
      <c r="C1657" s="9">
        <v>37.859927086529815</v>
      </c>
    </row>
    <row r="1658" spans="1:3">
      <c r="A1658" s="168">
        <v>39636</v>
      </c>
      <c r="B1658" s="167">
        <v>3927.8270884939302</v>
      </c>
      <c r="C1658" s="9">
        <v>37.136843352646842</v>
      </c>
    </row>
    <row r="1659" spans="1:3">
      <c r="A1659" s="168">
        <v>39637</v>
      </c>
      <c r="B1659" s="167">
        <v>3853.1208413170002</v>
      </c>
      <c r="C1659" s="9">
        <v>37.914011062426461</v>
      </c>
    </row>
    <row r="1660" spans="1:3">
      <c r="A1660" s="168">
        <v>39638</v>
      </c>
      <c r="B1660" s="167">
        <v>3887.4599410484798</v>
      </c>
      <c r="C1660" s="9">
        <v>37.901712911681756</v>
      </c>
    </row>
    <row r="1661" spans="1:3">
      <c r="A1661" s="168">
        <v>39639</v>
      </c>
      <c r="B1661" s="167">
        <v>3860.5829354304901</v>
      </c>
      <c r="C1661" s="9">
        <v>37.933688580801913</v>
      </c>
    </row>
    <row r="1662" spans="1:3">
      <c r="A1662" s="168">
        <v>39640</v>
      </c>
      <c r="B1662" s="167">
        <v>3828.3761055439199</v>
      </c>
      <c r="C1662" s="9">
        <v>37.873731382478312</v>
      </c>
    </row>
    <row r="1663" spans="1:3">
      <c r="A1663" s="168">
        <v>39641</v>
      </c>
      <c r="B1663" s="167">
        <v>3828.3761055439199</v>
      </c>
      <c r="C1663" s="9">
        <v>37.873731382478312</v>
      </c>
    </row>
    <row r="1664" spans="1:3">
      <c r="A1664" s="168">
        <v>39642</v>
      </c>
      <c r="B1664" s="167">
        <v>3828.3761055439199</v>
      </c>
      <c r="C1664" s="9">
        <v>37.873731382478312</v>
      </c>
    </row>
    <row r="1665" spans="1:3">
      <c r="A1665" s="168">
        <v>39643</v>
      </c>
      <c r="B1665" s="167">
        <v>3800.7691356237101</v>
      </c>
      <c r="C1665" s="9">
        <v>37.736798558815124</v>
      </c>
    </row>
    <row r="1666" spans="1:3">
      <c r="A1666" s="168">
        <v>39644</v>
      </c>
      <c r="B1666" s="167">
        <v>3741.4422978610801</v>
      </c>
      <c r="C1666" s="9">
        <v>37.771960621129651</v>
      </c>
    </row>
    <row r="1667" spans="1:3">
      <c r="A1667" s="168">
        <v>39645</v>
      </c>
      <c r="B1667" s="167">
        <v>3712.23388523938</v>
      </c>
      <c r="C1667" s="9">
        <v>37.773414434352127</v>
      </c>
    </row>
    <row r="1668" spans="1:3">
      <c r="A1668" s="168">
        <v>39646</v>
      </c>
      <c r="B1668" s="167">
        <v>3767.0876161742899</v>
      </c>
      <c r="C1668" s="9">
        <v>37.838545297545643</v>
      </c>
    </row>
    <row r="1669" spans="1:3">
      <c r="A1669" s="168">
        <v>39647</v>
      </c>
      <c r="B1669" s="167">
        <v>3778.4381897017201</v>
      </c>
      <c r="C1669" s="9">
        <v>37.99348650457447</v>
      </c>
    </row>
    <row r="1670" spans="1:3">
      <c r="A1670" s="168">
        <v>39648</v>
      </c>
      <c r="B1670" s="167">
        <v>3778.4381897017201</v>
      </c>
      <c r="C1670" s="9">
        <v>37.99348650457447</v>
      </c>
    </row>
    <row r="1671" spans="1:3">
      <c r="A1671" s="168">
        <v>39649</v>
      </c>
      <c r="B1671" s="167">
        <v>3778.4381897017201</v>
      </c>
      <c r="C1671" s="9">
        <v>37.99348650457447</v>
      </c>
    </row>
    <row r="1672" spans="1:3">
      <c r="A1672" s="168">
        <v>39650</v>
      </c>
      <c r="B1672" s="167">
        <v>3786.3539788459302</v>
      </c>
      <c r="C1672" s="9">
        <v>38.191108914240566</v>
      </c>
    </row>
    <row r="1673" spans="1:3">
      <c r="A1673" s="168">
        <v>39651</v>
      </c>
      <c r="B1673" s="167">
        <v>3738.2783962752901</v>
      </c>
      <c r="C1673" s="9">
        <v>38.010560705259763</v>
      </c>
    </row>
    <row r="1674" spans="1:3">
      <c r="A1674" s="168">
        <v>39652</v>
      </c>
      <c r="B1674" s="167">
        <v>3775.5906375608301</v>
      </c>
      <c r="C1674" s="9">
        <v>37.597267424898035</v>
      </c>
    </row>
    <row r="1675" spans="1:3">
      <c r="A1675" s="168">
        <v>39653</v>
      </c>
      <c r="B1675" s="167">
        <v>3781.8791748907602</v>
      </c>
      <c r="C1675" s="9">
        <v>37.055672570257862</v>
      </c>
    </row>
    <row r="1676" spans="1:3">
      <c r="A1676" s="168">
        <v>39654</v>
      </c>
      <c r="B1676" s="167">
        <v>3771.89274507036</v>
      </c>
      <c r="C1676" s="9">
        <v>37.153912133160901</v>
      </c>
    </row>
    <row r="1677" spans="1:3">
      <c r="A1677" s="168">
        <v>39655</v>
      </c>
      <c r="B1677" s="167">
        <v>3771.89274507036</v>
      </c>
      <c r="C1677" s="9">
        <v>37.153912133160901</v>
      </c>
    </row>
    <row r="1678" spans="1:3">
      <c r="A1678" s="168">
        <v>39656</v>
      </c>
      <c r="B1678" s="167">
        <v>3771.89274507036</v>
      </c>
      <c r="C1678" s="9">
        <v>37.153912133160901</v>
      </c>
    </row>
    <row r="1679" spans="1:3">
      <c r="A1679" s="168">
        <v>39657</v>
      </c>
      <c r="B1679" s="167">
        <v>3753.9221771668199</v>
      </c>
      <c r="C1679" s="9">
        <v>37.119985757154019</v>
      </c>
    </row>
    <row r="1680" spans="1:3">
      <c r="A1680" s="168">
        <v>39658</v>
      </c>
      <c r="B1680" s="167">
        <v>3758.2663484978698</v>
      </c>
      <c r="C1680" s="9">
        <v>37.121432355886739</v>
      </c>
    </row>
    <row r="1681" spans="1:3">
      <c r="A1681" s="168">
        <v>39659</v>
      </c>
      <c r="B1681" s="167">
        <v>3726.2770416364901</v>
      </c>
      <c r="C1681" s="9">
        <v>36.93538592216364</v>
      </c>
    </row>
    <row r="1682" spans="1:3">
      <c r="A1682" s="168">
        <v>39660</v>
      </c>
      <c r="B1682" s="167">
        <v>3743.64385181424</v>
      </c>
      <c r="C1682" s="9">
        <v>37.019954324598466</v>
      </c>
    </row>
    <row r="1683" spans="1:3">
      <c r="A1683" s="168">
        <v>39661</v>
      </c>
      <c r="B1683" s="167">
        <v>3763.3443745170298</v>
      </c>
      <c r="C1683" s="9">
        <v>37.27214096417778</v>
      </c>
    </row>
    <row r="1684" spans="1:3">
      <c r="A1684" s="168">
        <v>39662</v>
      </c>
      <c r="B1684" s="167">
        <v>3763.3443745170298</v>
      </c>
      <c r="C1684" s="9">
        <v>37.27214096417778</v>
      </c>
    </row>
    <row r="1685" spans="1:3">
      <c r="A1685" s="168">
        <v>39663</v>
      </c>
      <c r="B1685" s="167">
        <v>3763.3443745170298</v>
      </c>
      <c r="C1685" s="9">
        <v>37.27214096417778</v>
      </c>
    </row>
    <row r="1686" spans="1:3">
      <c r="A1686" s="168">
        <v>39664</v>
      </c>
      <c r="B1686" s="167">
        <v>3763.3443745170298</v>
      </c>
      <c r="C1686" s="9">
        <v>37.27214096417778</v>
      </c>
    </row>
    <row r="1687" spans="1:3">
      <c r="A1687" s="168">
        <v>39665</v>
      </c>
      <c r="B1687" s="167">
        <v>3753.5441612514901</v>
      </c>
      <c r="C1687" s="9">
        <v>37.221838159347598</v>
      </c>
    </row>
    <row r="1688" spans="1:3">
      <c r="A1688" s="168">
        <v>39666</v>
      </c>
      <c r="B1688" s="167">
        <v>3759.4262756724402</v>
      </c>
      <c r="C1688" s="9">
        <v>37.262841600001749</v>
      </c>
    </row>
    <row r="1689" spans="1:3">
      <c r="A1689" s="168">
        <v>39667</v>
      </c>
      <c r="B1689" s="167">
        <v>3796.1453873929199</v>
      </c>
      <c r="C1689" s="9">
        <v>37.119094537324052</v>
      </c>
    </row>
    <row r="1690" spans="1:3">
      <c r="A1690" s="168">
        <v>39668</v>
      </c>
      <c r="B1690" s="167">
        <v>3822.5155069965699</v>
      </c>
      <c r="C1690" s="9">
        <v>37.154555458513876</v>
      </c>
    </row>
    <row r="1691" spans="1:3">
      <c r="A1691" s="168">
        <v>39669</v>
      </c>
      <c r="B1691" s="167">
        <v>3822.5155069965699</v>
      </c>
      <c r="C1691" s="9">
        <v>37.154555458513876</v>
      </c>
    </row>
    <row r="1692" spans="1:3">
      <c r="A1692" s="168">
        <v>39670</v>
      </c>
      <c r="B1692" s="167">
        <v>3822.5155069965699</v>
      </c>
      <c r="C1692" s="9">
        <v>37.154555458513876</v>
      </c>
    </row>
    <row r="1693" spans="1:3">
      <c r="A1693" s="168">
        <v>39671</v>
      </c>
      <c r="B1693" s="167">
        <v>3832.7260635088101</v>
      </c>
      <c r="C1693" s="9">
        <v>37.226230138900959</v>
      </c>
    </row>
    <row r="1694" spans="1:3">
      <c r="A1694" s="168">
        <v>39672</v>
      </c>
      <c r="B1694" s="167">
        <v>3854.9692263436</v>
      </c>
      <c r="C1694" s="9">
        <v>37.302494340336132</v>
      </c>
    </row>
    <row r="1695" spans="1:3">
      <c r="A1695" s="168">
        <v>39673</v>
      </c>
      <c r="B1695" s="167">
        <v>3830.9285060105599</v>
      </c>
      <c r="C1695" s="9">
        <v>37.187893266234248</v>
      </c>
    </row>
    <row r="1696" spans="1:3">
      <c r="A1696" s="168">
        <v>39674</v>
      </c>
      <c r="B1696" s="167">
        <v>3867.3258866122201</v>
      </c>
      <c r="C1696" s="9">
        <v>37.650046236794388</v>
      </c>
    </row>
    <row r="1697" spans="1:3">
      <c r="A1697" s="168">
        <v>39675</v>
      </c>
      <c r="B1697" s="167">
        <v>3936.9387291227499</v>
      </c>
      <c r="C1697" s="9">
        <v>37.768144365270217</v>
      </c>
    </row>
    <row r="1698" spans="1:3">
      <c r="A1698" s="168">
        <v>39676</v>
      </c>
      <c r="B1698" s="167">
        <v>3936.9387291227499</v>
      </c>
      <c r="C1698" s="9">
        <v>37.768144365270217</v>
      </c>
    </row>
    <row r="1699" spans="1:3">
      <c r="A1699" s="168">
        <v>39677</v>
      </c>
      <c r="B1699" s="167">
        <v>3936.9387291227499</v>
      </c>
      <c r="C1699" s="9">
        <v>37.768144365270217</v>
      </c>
    </row>
    <row r="1700" spans="1:3">
      <c r="A1700" s="168">
        <v>39678</v>
      </c>
      <c r="B1700" s="167">
        <v>4017.8780304768102</v>
      </c>
      <c r="C1700" s="9">
        <v>37.933555590639926</v>
      </c>
    </row>
    <row r="1701" spans="1:3">
      <c r="A1701" s="168">
        <v>39679</v>
      </c>
      <c r="B1701" s="167">
        <v>3948.6477005834099</v>
      </c>
      <c r="C1701" s="9">
        <v>37.949743960953988</v>
      </c>
    </row>
    <row r="1702" spans="1:3">
      <c r="A1702" s="168">
        <v>39680</v>
      </c>
      <c r="B1702" s="167">
        <v>3926.2077664919798</v>
      </c>
      <c r="C1702" s="9">
        <v>37.767443485822838</v>
      </c>
    </row>
    <row r="1703" spans="1:3">
      <c r="A1703" s="168">
        <v>39681</v>
      </c>
      <c r="B1703" s="167">
        <v>3887.5459103457802</v>
      </c>
      <c r="C1703" s="9">
        <v>37.8366742795953</v>
      </c>
    </row>
    <row r="1704" spans="1:3">
      <c r="A1704" s="168">
        <v>39682</v>
      </c>
      <c r="B1704" s="167">
        <v>3918.4150906872001</v>
      </c>
      <c r="C1704" s="9">
        <v>37.855962181565836</v>
      </c>
    </row>
    <row r="1705" spans="1:3">
      <c r="A1705" s="168">
        <v>39683</v>
      </c>
      <c r="B1705" s="167">
        <v>3918.4150906872001</v>
      </c>
      <c r="C1705" s="9">
        <v>37.855962181565836</v>
      </c>
    </row>
    <row r="1706" spans="1:3">
      <c r="A1706" s="168">
        <v>39684</v>
      </c>
      <c r="B1706" s="167">
        <v>3918.4150906872001</v>
      </c>
      <c r="C1706" s="9">
        <v>37.855962181565836</v>
      </c>
    </row>
    <row r="1707" spans="1:3">
      <c r="A1707" s="168">
        <v>39685</v>
      </c>
      <c r="B1707" s="167">
        <v>3904.3368856245602</v>
      </c>
      <c r="C1707" s="9">
        <v>37.829771513837706</v>
      </c>
    </row>
    <row r="1708" spans="1:3">
      <c r="A1708" s="168">
        <v>39686</v>
      </c>
      <c r="B1708" s="167">
        <v>3866.9384874430898</v>
      </c>
      <c r="C1708" s="9">
        <v>37.753276798818973</v>
      </c>
    </row>
    <row r="1709" spans="1:3">
      <c r="A1709" s="168">
        <v>39687</v>
      </c>
      <c r="B1709" s="167">
        <v>3871.8579790970798</v>
      </c>
      <c r="C1709" s="9">
        <v>37.752125835422298</v>
      </c>
    </row>
    <row r="1710" spans="1:3">
      <c r="A1710" s="168">
        <v>39688</v>
      </c>
      <c r="B1710" s="167">
        <v>3868.6845316499798</v>
      </c>
      <c r="C1710" s="9">
        <v>37.804278741783349</v>
      </c>
    </row>
    <row r="1711" spans="1:3">
      <c r="A1711" s="168">
        <v>39689</v>
      </c>
      <c r="B1711" s="167">
        <v>3848.6481283478302</v>
      </c>
      <c r="C1711" s="9">
        <v>37.790252951622939</v>
      </c>
    </row>
    <row r="1712" spans="1:3">
      <c r="A1712" s="168">
        <v>39690</v>
      </c>
      <c r="B1712" s="167">
        <v>3848.6481283478302</v>
      </c>
      <c r="C1712" s="9">
        <v>37.790252951622939</v>
      </c>
    </row>
    <row r="1713" spans="1:3">
      <c r="A1713" s="168">
        <v>39691</v>
      </c>
      <c r="B1713" s="167">
        <v>3848.6481283478302</v>
      </c>
      <c r="C1713" s="9">
        <v>37.790252951622939</v>
      </c>
    </row>
    <row r="1714" spans="1:3">
      <c r="A1714" s="168">
        <v>39692</v>
      </c>
      <c r="B1714" s="167">
        <v>3829.3905112167299</v>
      </c>
      <c r="C1714" s="9">
        <v>37.740517422235982</v>
      </c>
    </row>
    <row r="1715" spans="1:3">
      <c r="A1715" s="168">
        <v>39693</v>
      </c>
      <c r="B1715" s="167">
        <v>3866.0681129970799</v>
      </c>
      <c r="C1715" s="9">
        <v>37.799982556802618</v>
      </c>
    </row>
    <row r="1716" spans="1:3">
      <c r="A1716" s="168">
        <v>39694</v>
      </c>
      <c r="B1716" s="167">
        <v>3819.8069834953099</v>
      </c>
      <c r="C1716" s="9">
        <v>37.80943970028094</v>
      </c>
    </row>
    <row r="1717" spans="1:3">
      <c r="A1717" s="168">
        <v>39695</v>
      </c>
      <c r="B1717" s="167">
        <v>3769.6042316186099</v>
      </c>
      <c r="C1717" s="9">
        <v>37.722131152220229</v>
      </c>
    </row>
    <row r="1718" spans="1:3">
      <c r="A1718" s="168">
        <v>39696</v>
      </c>
      <c r="B1718" s="167">
        <v>3719.1844206113501</v>
      </c>
      <c r="C1718" s="9">
        <v>37.697328483889194</v>
      </c>
    </row>
    <row r="1719" spans="1:3">
      <c r="A1719" s="168">
        <v>39697</v>
      </c>
      <c r="B1719" s="167">
        <v>3719.1844206113501</v>
      </c>
      <c r="C1719" s="9">
        <v>37.697328483889194</v>
      </c>
    </row>
    <row r="1720" spans="1:3">
      <c r="A1720" s="168">
        <v>39698</v>
      </c>
      <c r="B1720" s="167">
        <v>3719.1844206113501</v>
      </c>
      <c r="C1720" s="9">
        <v>37.697328483889194</v>
      </c>
    </row>
    <row r="1721" spans="1:3">
      <c r="A1721" s="168">
        <v>39699</v>
      </c>
      <c r="B1721" s="167">
        <v>3762.9663426808802</v>
      </c>
      <c r="C1721" s="9">
        <v>37.668334577076934</v>
      </c>
    </row>
    <row r="1722" spans="1:3">
      <c r="A1722" s="168">
        <v>39700</v>
      </c>
      <c r="B1722" s="167">
        <v>3680.0055815445198</v>
      </c>
      <c r="C1722" s="9">
        <v>37.549232913704401</v>
      </c>
    </row>
    <row r="1723" spans="1:3">
      <c r="A1723" s="168">
        <v>39701</v>
      </c>
      <c r="B1723" s="167">
        <v>3642.54981495941</v>
      </c>
      <c r="C1723" s="9">
        <v>37.533266117929074</v>
      </c>
    </row>
    <row r="1724" spans="1:3">
      <c r="A1724" s="168">
        <v>39702</v>
      </c>
      <c r="B1724" s="167">
        <v>3634.5977964600102</v>
      </c>
      <c r="C1724" s="9">
        <v>37.438827523953442</v>
      </c>
    </row>
    <row r="1725" spans="1:3">
      <c r="A1725" s="168">
        <v>39703</v>
      </c>
      <c r="B1725" s="167">
        <v>3625.20374727334</v>
      </c>
      <c r="C1725" s="9">
        <v>37.693488401448256</v>
      </c>
    </row>
    <row r="1726" spans="1:3">
      <c r="A1726" s="168">
        <v>39704</v>
      </c>
      <c r="B1726" s="167">
        <v>3625.20374727334</v>
      </c>
      <c r="C1726" s="9">
        <v>37.693488401448256</v>
      </c>
    </row>
    <row r="1727" spans="1:3">
      <c r="A1727" s="168">
        <v>39705</v>
      </c>
      <c r="B1727" s="167">
        <v>3625.20374727334</v>
      </c>
      <c r="C1727" s="9">
        <v>37.693488401448256</v>
      </c>
    </row>
    <row r="1728" spans="1:3">
      <c r="A1728" s="168">
        <v>39706</v>
      </c>
      <c r="B1728" s="167">
        <v>3553.7074825222999</v>
      </c>
      <c r="C1728" s="9">
        <v>37.73362344945744</v>
      </c>
    </row>
    <row r="1729" spans="1:3">
      <c r="A1729" s="168">
        <v>39707</v>
      </c>
      <c r="B1729" s="167">
        <v>3499.7648940107301</v>
      </c>
      <c r="C1729" s="9">
        <v>37.560067076382317</v>
      </c>
    </row>
    <row r="1730" spans="1:3">
      <c r="A1730" s="168">
        <v>39708</v>
      </c>
      <c r="B1730" s="167">
        <v>3466.4843967540501</v>
      </c>
      <c r="C1730" s="9">
        <v>37.409473759232689</v>
      </c>
    </row>
    <row r="1731" spans="1:3">
      <c r="A1731" s="168">
        <v>39709</v>
      </c>
      <c r="B1731" s="167">
        <v>3509.76441524148</v>
      </c>
      <c r="C1731" s="9">
        <v>37.473693691213342</v>
      </c>
    </row>
    <row r="1732" spans="1:3">
      <c r="A1732" s="168">
        <v>39710</v>
      </c>
      <c r="B1732" s="167">
        <v>3692.0386042850701</v>
      </c>
      <c r="C1732" s="9">
        <v>37.643372228796778</v>
      </c>
    </row>
    <row r="1733" spans="1:3">
      <c r="A1733" s="168">
        <v>39711</v>
      </c>
      <c r="B1733" s="167">
        <v>3692.0386042850701</v>
      </c>
      <c r="C1733" s="9">
        <v>37.643372228796778</v>
      </c>
    </row>
    <row r="1734" spans="1:3">
      <c r="A1734" s="168">
        <v>39712</v>
      </c>
      <c r="B1734" s="167">
        <v>3692.0386042850701</v>
      </c>
      <c r="C1734" s="9">
        <v>37.643372228796778</v>
      </c>
    </row>
    <row r="1735" spans="1:3">
      <c r="A1735" s="168">
        <v>39713</v>
      </c>
      <c r="B1735" s="167">
        <v>3806.2563386913298</v>
      </c>
      <c r="C1735" s="9">
        <v>37.774351668183641</v>
      </c>
    </row>
    <row r="1736" spans="1:3">
      <c r="A1736" s="168">
        <v>39714</v>
      </c>
      <c r="B1736" s="167">
        <v>3796.5494241531201</v>
      </c>
      <c r="C1736" s="9">
        <v>38.144399977106829</v>
      </c>
    </row>
    <row r="1737" spans="1:3">
      <c r="A1737" s="168">
        <v>39715</v>
      </c>
      <c r="B1737" s="167">
        <v>3833.2796101640702</v>
      </c>
      <c r="C1737" s="9">
        <v>38.18675760329532</v>
      </c>
    </row>
    <row r="1738" spans="1:3">
      <c r="A1738" s="168">
        <v>39716</v>
      </c>
      <c r="B1738" s="167">
        <v>3908.5668633987102</v>
      </c>
      <c r="C1738" s="9">
        <v>37.357763600765701</v>
      </c>
    </row>
    <row r="1739" spans="1:3">
      <c r="A1739" s="168">
        <v>39717</v>
      </c>
      <c r="B1739" s="167">
        <v>3877.86491934471</v>
      </c>
      <c r="C1739" s="9">
        <v>37.051306297337483</v>
      </c>
    </row>
    <row r="1740" spans="1:3">
      <c r="A1740" s="168">
        <v>39718</v>
      </c>
      <c r="B1740" s="167">
        <v>3877.86491934471</v>
      </c>
      <c r="C1740" s="9">
        <v>37.051306297337483</v>
      </c>
    </row>
    <row r="1741" spans="1:3">
      <c r="A1741" s="168">
        <v>39719</v>
      </c>
      <c r="B1741" s="167">
        <v>3877.86491934471</v>
      </c>
      <c r="C1741" s="9">
        <v>37.051306297337483</v>
      </c>
    </row>
    <row r="1742" spans="1:3">
      <c r="A1742" s="168">
        <v>39720</v>
      </c>
      <c r="B1742" s="167">
        <v>3701.8174067535201</v>
      </c>
      <c r="C1742" s="9">
        <v>36.925698180672313</v>
      </c>
    </row>
    <row r="1743" spans="1:3">
      <c r="A1743" s="168">
        <v>39721</v>
      </c>
      <c r="B1743" s="167">
        <v>3180.5056682906102</v>
      </c>
      <c r="C1743" s="9">
        <v>34.899247113163739</v>
      </c>
    </row>
  </sheetData>
  <pageMargins left="0.7" right="0.7" top="0.75" bottom="0.75" header="0.3" footer="0.3"/>
  <pageSetup paperSize="9" orientation="portrait" r:id="rId1"/>
</worksheet>
</file>

<file path=xl/worksheets/sheet31.xml><?xml version="1.0" encoding="utf-8"?>
<worksheet xmlns="http://schemas.openxmlformats.org/spreadsheetml/2006/main" xmlns:r="http://schemas.openxmlformats.org/officeDocument/2006/relationships">
  <sheetPr codeName="Sheet61"/>
  <dimension ref="A1:D75"/>
  <sheetViews>
    <sheetView workbookViewId="0"/>
  </sheetViews>
  <sheetFormatPr defaultRowHeight="15"/>
  <cols>
    <col min="1" max="1" width="14.7109375" style="11" customWidth="1"/>
    <col min="2" max="2" width="22.28515625" style="11" customWidth="1"/>
    <col min="3" max="3" width="25.7109375" style="11" customWidth="1"/>
    <col min="4" max="4" width="11.140625" style="11" customWidth="1"/>
    <col min="5" max="16384" width="9.140625" style="11"/>
  </cols>
  <sheetData>
    <row r="1" spans="1:4" ht="15.75">
      <c r="B1" s="31" t="s">
        <v>15</v>
      </c>
    </row>
    <row r="2" spans="1:4" ht="15.75">
      <c r="B2" s="31" t="s">
        <v>954</v>
      </c>
    </row>
    <row r="3" spans="1:4">
      <c r="B3" s="11" t="s">
        <v>455</v>
      </c>
    </row>
    <row r="4" spans="1:4" ht="15.75">
      <c r="A4" s="38" t="s">
        <v>14</v>
      </c>
      <c r="B4" s="11" t="s">
        <v>456</v>
      </c>
    </row>
    <row r="5" spans="1:4" ht="15.75">
      <c r="A5" s="38" t="s">
        <v>12</v>
      </c>
      <c r="B5" s="11" t="s">
        <v>457</v>
      </c>
    </row>
    <row r="6" spans="1:4" ht="15.75">
      <c r="A6" s="38" t="s">
        <v>11</v>
      </c>
    </row>
    <row r="7" spans="1:4" ht="15.75">
      <c r="A7" s="38" t="s">
        <v>10</v>
      </c>
    </row>
    <row r="8" spans="1:4" ht="15.75">
      <c r="A8" s="38" t="s">
        <v>9</v>
      </c>
      <c r="B8" s="11" t="s">
        <v>451</v>
      </c>
    </row>
    <row r="9" spans="1:4" ht="15.75">
      <c r="A9" s="38" t="s">
        <v>7</v>
      </c>
      <c r="B9" s="11" t="s">
        <v>458</v>
      </c>
    </row>
    <row r="10" spans="1:4" s="13" customFormat="1" ht="15.75">
      <c r="A10" s="67" t="s">
        <v>5</v>
      </c>
      <c r="B10" s="13" t="s">
        <v>459</v>
      </c>
    </row>
    <row r="11" spans="1:4" s="35" customFormat="1" ht="16.5" thickBot="1">
      <c r="A11" s="51" t="s">
        <v>4</v>
      </c>
    </row>
    <row r="12" spans="1:4" s="17" customFormat="1">
      <c r="A12" s="17" t="s">
        <v>3</v>
      </c>
      <c r="B12" s="17" t="s">
        <v>460</v>
      </c>
      <c r="C12" s="17" t="s">
        <v>461</v>
      </c>
      <c r="D12" s="169"/>
    </row>
    <row r="13" spans="1:4">
      <c r="A13" s="170">
        <v>38017</v>
      </c>
      <c r="B13" s="11">
        <v>3.1316860000000002</v>
      </c>
      <c r="C13" s="171">
        <v>216.41870715249655</v>
      </c>
      <c r="D13" s="172"/>
    </row>
    <row r="14" spans="1:4">
      <c r="A14" s="170">
        <v>38046</v>
      </c>
      <c r="B14" s="11">
        <v>3.4456020000000001</v>
      </c>
      <c r="C14" s="171">
        <v>235.6541309041836</v>
      </c>
      <c r="D14" s="172"/>
    </row>
    <row r="15" spans="1:4">
      <c r="A15" s="170">
        <v>38077</v>
      </c>
      <c r="B15" s="11">
        <v>1.781747</v>
      </c>
      <c r="C15" s="171">
        <v>254.36793698292553</v>
      </c>
      <c r="D15" s="172"/>
    </row>
    <row r="16" spans="1:4">
      <c r="A16" s="170">
        <v>38107</v>
      </c>
      <c r="B16" s="11">
        <v>1.2531060000000001</v>
      </c>
      <c r="C16" s="171">
        <v>289.30057429899534</v>
      </c>
      <c r="D16" s="172"/>
    </row>
    <row r="17" spans="1:4">
      <c r="A17" s="170">
        <v>38138</v>
      </c>
      <c r="B17" s="11">
        <v>0.15740799999999999</v>
      </c>
      <c r="C17" s="171">
        <v>295.28839477235596</v>
      </c>
      <c r="D17" s="172"/>
    </row>
    <row r="18" spans="1:4">
      <c r="A18" s="170">
        <v>38168</v>
      </c>
      <c r="B18" s="11">
        <v>5.6842569999999997</v>
      </c>
      <c r="C18" s="171">
        <v>339.46724246513713</v>
      </c>
      <c r="D18" s="172"/>
    </row>
    <row r="19" spans="1:4">
      <c r="A19" s="170">
        <v>38199</v>
      </c>
      <c r="B19" s="11">
        <v>-8.6176000000000003E-2</v>
      </c>
      <c r="C19" s="171">
        <v>387.70622868359715</v>
      </c>
      <c r="D19" s="172"/>
    </row>
    <row r="20" spans="1:4">
      <c r="A20" s="170">
        <v>38230</v>
      </c>
      <c r="B20" s="11">
        <v>4.0265000000000002E-2</v>
      </c>
      <c r="C20" s="171">
        <v>391.64232568600994</v>
      </c>
      <c r="D20" s="172"/>
    </row>
    <row r="21" spans="1:4">
      <c r="A21" s="170">
        <v>38260</v>
      </c>
      <c r="B21" s="11">
        <v>0.75350600000000001</v>
      </c>
      <c r="C21" s="171">
        <v>438.94755980861243</v>
      </c>
      <c r="D21" s="172"/>
    </row>
    <row r="22" spans="1:4">
      <c r="A22" s="170">
        <v>38291</v>
      </c>
      <c r="B22" s="11">
        <v>-3.2118850000000001</v>
      </c>
      <c r="C22" s="171">
        <v>444.38963112910488</v>
      </c>
      <c r="D22" s="172"/>
    </row>
    <row r="23" spans="1:4">
      <c r="A23" s="170">
        <v>38321</v>
      </c>
      <c r="B23" s="11">
        <v>1.4637180000000001</v>
      </c>
      <c r="C23" s="171">
        <v>410.44545945282789</v>
      </c>
      <c r="D23" s="172"/>
    </row>
    <row r="24" spans="1:4">
      <c r="A24" s="170">
        <v>38352</v>
      </c>
      <c r="B24" s="11">
        <v>0.83277499999999993</v>
      </c>
      <c r="C24" s="171">
        <v>404.76590643274852</v>
      </c>
      <c r="D24" s="173"/>
    </row>
    <row r="25" spans="1:4">
      <c r="A25" s="170">
        <v>38383</v>
      </c>
      <c r="B25" s="11">
        <v>2.8326320000000003</v>
      </c>
      <c r="C25" s="171">
        <v>435.75887516869096</v>
      </c>
      <c r="D25" s="173"/>
    </row>
    <row r="26" spans="1:4">
      <c r="A26" s="170">
        <v>38411</v>
      </c>
      <c r="B26" s="11">
        <v>0.403582</v>
      </c>
      <c r="C26" s="171">
        <v>471.88136437246959</v>
      </c>
      <c r="D26" s="173"/>
    </row>
    <row r="27" spans="1:4">
      <c r="A27" s="170">
        <v>38442</v>
      </c>
      <c r="B27" s="11">
        <v>2.2731060000000003</v>
      </c>
      <c r="C27" s="171">
        <v>477.74131376518227</v>
      </c>
      <c r="D27" s="173"/>
    </row>
    <row r="28" spans="1:4">
      <c r="A28" s="170">
        <v>38472</v>
      </c>
      <c r="B28" s="11">
        <v>1.1187070000000001</v>
      </c>
      <c r="C28" s="171">
        <v>499.61116059379208</v>
      </c>
      <c r="D28" s="173"/>
    </row>
    <row r="29" spans="1:4">
      <c r="A29" s="170">
        <v>38503</v>
      </c>
      <c r="B29" s="11">
        <v>-1.7148099999999999</v>
      </c>
      <c r="C29" s="171">
        <v>486.25611943319848</v>
      </c>
      <c r="D29" s="173"/>
    </row>
    <row r="30" spans="1:4">
      <c r="A30" s="170">
        <v>38533</v>
      </c>
      <c r="B30" s="11">
        <v>1.425316</v>
      </c>
      <c r="C30" s="171">
        <v>486.51491677912736</v>
      </c>
      <c r="D30" s="173"/>
    </row>
    <row r="31" spans="1:4">
      <c r="A31" s="170">
        <v>38564</v>
      </c>
      <c r="B31" s="11">
        <v>0.46035100000000001</v>
      </c>
      <c r="C31" s="171">
        <v>503.68204678362582</v>
      </c>
      <c r="D31" s="173"/>
    </row>
    <row r="32" spans="1:4">
      <c r="A32" s="170">
        <v>38595</v>
      </c>
      <c r="B32" s="11">
        <v>2.2040709999999999</v>
      </c>
      <c r="C32" s="171">
        <v>533.14150840387686</v>
      </c>
      <c r="D32" s="173"/>
    </row>
    <row r="33" spans="1:4">
      <c r="A33" s="170">
        <v>38625</v>
      </c>
      <c r="B33" s="11">
        <v>-2.1606729999999996</v>
      </c>
      <c r="C33" s="171">
        <v>545.95073549257756</v>
      </c>
      <c r="D33" s="173"/>
    </row>
    <row r="34" spans="1:4">
      <c r="A34" s="170">
        <v>38656</v>
      </c>
      <c r="B34" s="11">
        <v>1.5586869999999999</v>
      </c>
      <c r="C34" s="171">
        <v>544.19213675213666</v>
      </c>
      <c r="D34" s="173"/>
    </row>
    <row r="35" spans="1:4">
      <c r="A35" s="170">
        <v>38686</v>
      </c>
      <c r="B35" s="11">
        <v>2.3021860000000003</v>
      </c>
      <c r="C35" s="171">
        <v>568.27334130781503</v>
      </c>
      <c r="D35" s="173"/>
    </row>
    <row r="36" spans="1:4">
      <c r="A36" s="170">
        <v>38717</v>
      </c>
      <c r="B36" s="11">
        <v>5.9515539999999998</v>
      </c>
      <c r="C36" s="171">
        <v>636.34030139451181</v>
      </c>
      <c r="D36" s="173"/>
    </row>
    <row r="37" spans="1:4">
      <c r="A37" s="170">
        <v>38748</v>
      </c>
      <c r="B37" s="11">
        <v>4.0355020000000001</v>
      </c>
      <c r="C37" s="171">
        <v>754.58411605937931</v>
      </c>
      <c r="D37" s="173"/>
    </row>
    <row r="38" spans="1:4">
      <c r="A38" s="170">
        <v>38776</v>
      </c>
      <c r="B38" s="11">
        <v>5.2752850000000002</v>
      </c>
      <c r="C38" s="171">
        <v>885.12090890688273</v>
      </c>
      <c r="D38" s="173"/>
    </row>
    <row r="39" spans="1:4">
      <c r="A39" s="170">
        <v>38807</v>
      </c>
      <c r="B39" s="11">
        <v>-0.39446499999999995</v>
      </c>
      <c r="C39" s="171">
        <v>807.03561051458064</v>
      </c>
      <c r="D39" s="173"/>
    </row>
    <row r="40" spans="1:4">
      <c r="A40" s="170">
        <v>38837</v>
      </c>
      <c r="B40" s="11">
        <v>-6.5431710000000001</v>
      </c>
      <c r="C40" s="171">
        <v>714.87855431848845</v>
      </c>
      <c r="D40" s="173"/>
    </row>
    <row r="41" spans="1:4">
      <c r="A41" s="170">
        <v>38868</v>
      </c>
      <c r="B41" s="11">
        <v>-1.775846</v>
      </c>
      <c r="C41" s="171">
        <v>700.21142150247408</v>
      </c>
      <c r="D41" s="173"/>
    </row>
    <row r="42" spans="1:4">
      <c r="A42" s="170">
        <v>38898</v>
      </c>
      <c r="B42" s="11">
        <v>-0.86111699999999991</v>
      </c>
      <c r="C42" s="171">
        <v>696.3221637426899</v>
      </c>
      <c r="D42" s="173"/>
    </row>
    <row r="43" spans="1:4">
      <c r="A43" s="170">
        <v>38929</v>
      </c>
      <c r="B43" s="11">
        <v>-2.5729299999999999</v>
      </c>
      <c r="C43" s="171">
        <v>676.77857399910033</v>
      </c>
      <c r="D43" s="173"/>
    </row>
    <row r="44" spans="1:4">
      <c r="A44" s="170">
        <v>38960</v>
      </c>
      <c r="B44" s="11">
        <v>1.3591420000000001</v>
      </c>
      <c r="C44" s="171">
        <v>698.09624217887369</v>
      </c>
      <c r="D44" s="173"/>
    </row>
    <row r="45" spans="1:4">
      <c r="A45" s="170">
        <v>38990</v>
      </c>
      <c r="B45" s="11">
        <v>1.4380580000000001</v>
      </c>
      <c r="C45" s="171">
        <v>783.55199730094478</v>
      </c>
      <c r="D45" s="173"/>
    </row>
    <row r="46" spans="1:4">
      <c r="A46" s="170">
        <v>39021</v>
      </c>
      <c r="B46" s="11">
        <v>-4.2536679999999993</v>
      </c>
      <c r="C46" s="171">
        <v>818.0364630106734</v>
      </c>
      <c r="D46" s="173"/>
    </row>
    <row r="47" spans="1:4">
      <c r="A47" s="170">
        <v>39051</v>
      </c>
      <c r="B47" s="11">
        <v>-6.604514</v>
      </c>
      <c r="C47" s="171">
        <v>788.30217887375795</v>
      </c>
      <c r="D47" s="173"/>
    </row>
    <row r="48" spans="1:4">
      <c r="A48" s="170">
        <v>39082</v>
      </c>
      <c r="B48" s="11">
        <v>-0.48543000000000003</v>
      </c>
      <c r="C48" s="171">
        <v>802.12747922437666</v>
      </c>
      <c r="D48" s="173"/>
    </row>
    <row r="49" spans="1:4">
      <c r="A49" s="170">
        <v>39113</v>
      </c>
      <c r="B49" s="11">
        <v>-0.23016399999999998</v>
      </c>
      <c r="C49" s="171">
        <v>873.81391363022931</v>
      </c>
      <c r="D49" s="173"/>
    </row>
    <row r="50" spans="1:4">
      <c r="A50" s="170">
        <v>39141</v>
      </c>
      <c r="B50" s="11">
        <v>-1.1175519999999999</v>
      </c>
      <c r="C50" s="171">
        <v>941.73157152496606</v>
      </c>
      <c r="D50" s="173"/>
    </row>
    <row r="51" spans="1:4">
      <c r="A51" s="170">
        <v>39172</v>
      </c>
      <c r="B51" s="11">
        <v>-0.96352599999999999</v>
      </c>
      <c r="C51" s="171">
        <v>984.76738130290767</v>
      </c>
      <c r="D51" s="173"/>
    </row>
    <row r="52" spans="1:4">
      <c r="A52" s="170">
        <v>39202</v>
      </c>
      <c r="B52" s="11">
        <v>1.0066729999999999</v>
      </c>
      <c r="C52" s="171">
        <v>1038.8879098197986</v>
      </c>
      <c r="D52" s="173"/>
    </row>
    <row r="53" spans="1:4">
      <c r="A53" s="170">
        <v>39233</v>
      </c>
      <c r="B53" s="11">
        <v>-0.44073000000000001</v>
      </c>
      <c r="C53" s="171">
        <v>1058.4396761133601</v>
      </c>
      <c r="D53" s="173"/>
    </row>
    <row r="54" spans="1:4">
      <c r="A54" s="170">
        <v>39263</v>
      </c>
      <c r="B54" s="11">
        <v>-1.904031</v>
      </c>
      <c r="C54" s="171">
        <v>1069.4300494826809</v>
      </c>
      <c r="D54" s="173"/>
    </row>
    <row r="55" spans="1:4">
      <c r="A55" s="170">
        <v>39294</v>
      </c>
      <c r="B55" s="11">
        <v>-0.79702399999999995</v>
      </c>
      <c r="C55" s="171">
        <v>1197.5092626671576</v>
      </c>
      <c r="D55" s="173"/>
    </row>
    <row r="56" spans="1:4">
      <c r="A56" s="170">
        <v>39325</v>
      </c>
      <c r="B56" s="11">
        <v>-8.6732340000000008</v>
      </c>
      <c r="C56" s="171">
        <v>1118.1205373573791</v>
      </c>
      <c r="D56" s="13"/>
    </row>
    <row r="57" spans="1:4">
      <c r="A57" s="170">
        <v>39355</v>
      </c>
      <c r="B57" s="11">
        <v>-4.7863879999999996</v>
      </c>
      <c r="C57" s="171">
        <v>1067.8778677462888</v>
      </c>
      <c r="D57" s="13"/>
    </row>
    <row r="58" spans="1:4">
      <c r="A58" s="170">
        <v>39386</v>
      </c>
      <c r="B58" s="11">
        <v>-2.3813999999999998E-2</v>
      </c>
      <c r="C58" s="171">
        <v>1112.7420641905767</v>
      </c>
      <c r="D58" s="13"/>
    </row>
    <row r="59" spans="1:4">
      <c r="A59" s="170">
        <v>39416</v>
      </c>
      <c r="B59" s="11">
        <v>-9.2744099999999996</v>
      </c>
      <c r="C59" s="171">
        <v>934.17752423015554</v>
      </c>
      <c r="D59" s="13"/>
    </row>
    <row r="60" spans="1:4">
      <c r="A60" s="170">
        <v>39447</v>
      </c>
      <c r="B60" s="11">
        <v>-2.8139470000000002</v>
      </c>
      <c r="C60" s="171">
        <v>853.72980630308803</v>
      </c>
      <c r="D60" s="13"/>
    </row>
    <row r="61" spans="1:4">
      <c r="A61" s="170">
        <v>39478</v>
      </c>
      <c r="B61" s="11">
        <v>-23.777308000000001</v>
      </c>
      <c r="C61" s="171">
        <v>730.49842555105715</v>
      </c>
      <c r="D61" s="13"/>
    </row>
    <row r="62" spans="1:4">
      <c r="A62" s="170">
        <v>39507</v>
      </c>
      <c r="B62" s="11">
        <v>-8.2098179999999985</v>
      </c>
      <c r="C62" s="171">
        <v>716.32028789923527</v>
      </c>
      <c r="D62" s="13"/>
    </row>
    <row r="63" spans="1:4">
      <c r="A63" s="170">
        <v>39538</v>
      </c>
      <c r="B63" s="11">
        <v>-1.1823360000000001</v>
      </c>
      <c r="C63" s="171">
        <v>731.51941820362867</v>
      </c>
      <c r="D63" s="13"/>
    </row>
    <row r="64" spans="1:4">
      <c r="A64" s="170">
        <v>39568</v>
      </c>
      <c r="B64" s="11">
        <v>-0.39673000000000003</v>
      </c>
      <c r="C64" s="171">
        <v>841.28571428571433</v>
      </c>
      <c r="D64" s="13"/>
    </row>
    <row r="65" spans="1:4">
      <c r="A65" s="170">
        <v>39599</v>
      </c>
      <c r="B65" s="11">
        <v>-4.4749699999999999</v>
      </c>
      <c r="C65" s="171">
        <v>792.5</v>
      </c>
      <c r="D65" s="13"/>
    </row>
    <row r="66" spans="1:4">
      <c r="A66" s="170">
        <v>39629</v>
      </c>
      <c r="B66" s="11">
        <v>-5.396808</v>
      </c>
      <c r="C66" s="171">
        <v>769.6</v>
      </c>
      <c r="D66" s="13"/>
    </row>
    <row r="67" spans="1:4">
      <c r="A67" s="170">
        <v>39660</v>
      </c>
      <c r="B67" s="11">
        <v>-6.323753</v>
      </c>
      <c r="C67" s="171">
        <v>729.17391304347825</v>
      </c>
      <c r="D67" s="13"/>
    </row>
    <row r="68" spans="1:4">
      <c r="A68" s="170">
        <v>39691</v>
      </c>
      <c r="B68" s="11">
        <v>-2.261873</v>
      </c>
      <c r="C68" s="171">
        <v>712.3</v>
      </c>
      <c r="D68" s="13"/>
    </row>
    <row r="69" spans="1:4">
      <c r="A69" s="170">
        <v>39721</v>
      </c>
      <c r="B69" s="11">
        <v>-18.921758999999998</v>
      </c>
      <c r="C69" s="171">
        <v>708.27272727272725</v>
      </c>
      <c r="D69" s="13"/>
    </row>
    <row r="70" spans="1:4">
      <c r="C70" s="13"/>
      <c r="D70" s="13"/>
    </row>
    <row r="71" spans="1:4">
      <c r="C71" s="13"/>
      <c r="D71" s="13"/>
    </row>
    <row r="72" spans="1:4">
      <c r="C72" s="13"/>
      <c r="D72" s="13"/>
    </row>
    <row r="73" spans="1:4">
      <c r="C73" s="13"/>
      <c r="D73" s="13"/>
    </row>
    <row r="74" spans="1:4">
      <c r="C74" s="13"/>
      <c r="D74" s="13"/>
    </row>
    <row r="75" spans="1:4">
      <c r="C75" s="13"/>
      <c r="D75" s="13"/>
    </row>
  </sheetData>
  <pageMargins left="0.7" right="0.7" top="0.75" bottom="0.75" header="0.3" footer="0.3"/>
  <pageSetup paperSize="9" orientation="portrait" r:id="rId1"/>
</worksheet>
</file>

<file path=xl/worksheets/sheet32.xml><?xml version="1.0" encoding="utf-8"?>
<worksheet xmlns="http://schemas.openxmlformats.org/spreadsheetml/2006/main" xmlns:r="http://schemas.openxmlformats.org/officeDocument/2006/relationships">
  <sheetPr codeName="Sheet63"/>
  <dimension ref="A1:S70"/>
  <sheetViews>
    <sheetView workbookViewId="0"/>
  </sheetViews>
  <sheetFormatPr defaultRowHeight="15"/>
  <cols>
    <col min="1" max="1" width="14.7109375" style="11" customWidth="1"/>
    <col min="2" max="3" width="25.7109375" style="11" customWidth="1"/>
    <col min="4" max="5" width="11.140625" style="11" customWidth="1"/>
    <col min="6" max="6" width="9.140625" style="11"/>
    <col min="7" max="7" width="11.140625" style="174" customWidth="1"/>
    <col min="8" max="9" width="11.140625" style="11" customWidth="1"/>
    <col min="10" max="10" width="6.7109375" style="32" customWidth="1"/>
    <col min="11" max="11" width="11.28515625" style="11" customWidth="1"/>
    <col min="12" max="12" width="13.42578125" style="11" customWidth="1"/>
    <col min="13" max="13" width="12.140625" style="11" customWidth="1"/>
    <col min="14" max="14" width="13.28515625" style="11" customWidth="1"/>
    <col min="15" max="16384" width="9.140625" style="11"/>
  </cols>
  <sheetData>
    <row r="1" spans="1:19" ht="15.75">
      <c r="B1" s="31" t="s">
        <v>15</v>
      </c>
      <c r="F1" s="7"/>
      <c r="K1" s="7"/>
    </row>
    <row r="2" spans="1:19" ht="15.75">
      <c r="B2" s="31" t="s">
        <v>954</v>
      </c>
      <c r="F2" s="7"/>
      <c r="K2" s="7"/>
    </row>
    <row r="3" spans="1:19">
      <c r="B3" s="11" t="s">
        <v>462</v>
      </c>
      <c r="F3" s="7"/>
      <c r="K3" s="7"/>
    </row>
    <row r="4" spans="1:19" ht="15.75">
      <c r="A4" s="38" t="s">
        <v>14</v>
      </c>
      <c r="B4" s="11" t="s">
        <v>463</v>
      </c>
      <c r="K4" s="7"/>
    </row>
    <row r="5" spans="1:19" ht="15.75">
      <c r="A5" s="38" t="s">
        <v>12</v>
      </c>
      <c r="B5" s="11" t="s">
        <v>457</v>
      </c>
      <c r="K5" s="7"/>
    </row>
    <row r="6" spans="1:19" ht="15.75">
      <c r="A6" s="38" t="s">
        <v>11</v>
      </c>
    </row>
    <row r="7" spans="1:19" ht="15.75">
      <c r="A7" s="38" t="s">
        <v>10</v>
      </c>
    </row>
    <row r="8" spans="1:19" ht="15.75">
      <c r="A8" s="38" t="s">
        <v>9</v>
      </c>
      <c r="B8" s="11" t="s">
        <v>451</v>
      </c>
      <c r="K8" s="7"/>
    </row>
    <row r="9" spans="1:19" ht="15.75">
      <c r="A9" s="38" t="s">
        <v>7</v>
      </c>
      <c r="B9" s="11" t="s">
        <v>458</v>
      </c>
      <c r="K9" s="7"/>
    </row>
    <row r="10" spans="1:19" s="13" customFormat="1" ht="15.75">
      <c r="A10" s="67" t="s">
        <v>5</v>
      </c>
      <c r="B10" s="13" t="s">
        <v>459</v>
      </c>
      <c r="G10" s="175"/>
      <c r="J10" s="34"/>
    </row>
    <row r="11" spans="1:19" s="35" customFormat="1" ht="16.5" thickBot="1">
      <c r="A11" s="51" t="s">
        <v>4</v>
      </c>
      <c r="G11" s="176"/>
      <c r="J11" s="36"/>
    </row>
    <row r="12" spans="1:19" s="17" customFormat="1">
      <c r="A12" s="17" t="s">
        <v>3</v>
      </c>
      <c r="B12" s="17" t="s">
        <v>460</v>
      </c>
      <c r="C12" s="17" t="s">
        <v>464</v>
      </c>
      <c r="E12" s="169"/>
      <c r="G12" s="177"/>
      <c r="H12" s="169"/>
      <c r="I12" s="169"/>
      <c r="J12" s="169"/>
      <c r="K12" s="178"/>
      <c r="L12" s="179"/>
      <c r="M12" s="169"/>
      <c r="O12" s="169"/>
      <c r="P12" s="169"/>
      <c r="Q12" s="169"/>
      <c r="R12" s="169"/>
      <c r="S12" s="169"/>
    </row>
    <row r="13" spans="1:19">
      <c r="A13" s="170">
        <v>38017</v>
      </c>
      <c r="B13" s="11">
        <v>140.90126999999998</v>
      </c>
      <c r="C13" s="171">
        <v>5.8708286501377405</v>
      </c>
      <c r="D13" s="180"/>
      <c r="E13" s="165"/>
      <c r="G13" s="181"/>
      <c r="H13" s="165"/>
      <c r="I13" s="182"/>
      <c r="J13" s="183"/>
      <c r="K13" s="184"/>
      <c r="L13" s="185"/>
      <c r="M13" s="165"/>
      <c r="N13" s="180"/>
      <c r="O13" s="165"/>
      <c r="P13" s="165"/>
      <c r="Q13" s="165"/>
      <c r="R13" s="165"/>
      <c r="S13" s="182"/>
    </row>
    <row r="14" spans="1:19">
      <c r="A14" s="170">
        <v>38046</v>
      </c>
      <c r="B14" s="11">
        <v>0.107487006</v>
      </c>
      <c r="C14" s="171">
        <v>6.6207234159779604</v>
      </c>
      <c r="D14" s="180"/>
      <c r="E14" s="165"/>
      <c r="G14" s="181"/>
      <c r="H14" s="165"/>
      <c r="I14" s="182"/>
      <c r="J14" s="183"/>
      <c r="K14" s="184"/>
      <c r="L14" s="185"/>
      <c r="M14" s="165"/>
      <c r="N14" s="180"/>
      <c r="O14" s="165"/>
      <c r="P14" s="165"/>
      <c r="Q14" s="165"/>
      <c r="R14" s="165"/>
      <c r="S14" s="182"/>
    </row>
    <row r="15" spans="1:19">
      <c r="A15" s="170">
        <v>38077</v>
      </c>
      <c r="B15" s="11">
        <v>5.9852039999999995</v>
      </c>
      <c r="C15" s="171">
        <v>6.9267251167804531</v>
      </c>
      <c r="D15" s="180"/>
      <c r="E15" s="165"/>
      <c r="G15" s="181"/>
      <c r="H15" s="165"/>
      <c r="I15" s="182"/>
      <c r="J15" s="183"/>
      <c r="K15" s="184"/>
      <c r="L15" s="185"/>
      <c r="M15" s="165"/>
      <c r="N15" s="180"/>
      <c r="O15" s="165"/>
      <c r="P15" s="165"/>
      <c r="Q15" s="165"/>
      <c r="R15" s="165"/>
      <c r="S15" s="182"/>
    </row>
    <row r="16" spans="1:19">
      <c r="A16" s="170">
        <v>38107</v>
      </c>
      <c r="B16" s="11">
        <v>61.593882000000001</v>
      </c>
      <c r="C16" s="171">
        <v>7.5370437710437699</v>
      </c>
      <c r="D16" s="180"/>
      <c r="E16" s="165"/>
      <c r="G16" s="181"/>
      <c r="H16" s="165"/>
      <c r="I16" s="182"/>
      <c r="J16" s="183"/>
      <c r="K16" s="184"/>
      <c r="L16" s="185"/>
      <c r="M16" s="165"/>
      <c r="N16" s="180"/>
      <c r="O16" s="165"/>
      <c r="P16" s="165"/>
      <c r="Q16" s="165"/>
      <c r="R16" s="165"/>
      <c r="S16" s="182"/>
    </row>
    <row r="17" spans="1:19">
      <c r="A17" s="170">
        <v>38138</v>
      </c>
      <c r="B17" s="11">
        <v>10.563012000000001</v>
      </c>
      <c r="C17" s="171">
        <v>7.3991816731912436</v>
      </c>
      <c r="D17" s="180"/>
      <c r="E17" s="165"/>
      <c r="G17" s="181"/>
      <c r="H17" s="165"/>
      <c r="I17" s="182"/>
      <c r="J17" s="183"/>
      <c r="K17" s="184"/>
      <c r="L17" s="185"/>
      <c r="M17" s="165"/>
      <c r="N17" s="180"/>
      <c r="O17" s="165"/>
      <c r="P17" s="165"/>
      <c r="Q17" s="165"/>
      <c r="R17" s="165"/>
      <c r="S17" s="182"/>
    </row>
    <row r="18" spans="1:19">
      <c r="A18" s="170">
        <v>38168</v>
      </c>
      <c r="B18" s="11">
        <v>31.758611999999999</v>
      </c>
      <c r="C18" s="171">
        <v>7.5845472910927452</v>
      </c>
      <c r="D18" s="180"/>
      <c r="E18" s="165"/>
      <c r="G18" s="181"/>
      <c r="H18" s="165"/>
      <c r="I18" s="182"/>
      <c r="J18" s="183"/>
      <c r="K18" s="170"/>
      <c r="L18" s="180"/>
      <c r="M18" s="165"/>
      <c r="N18" s="180"/>
      <c r="O18" s="165"/>
      <c r="P18" s="165"/>
      <c r="Q18" s="165"/>
      <c r="R18" s="165"/>
      <c r="S18" s="182"/>
    </row>
    <row r="19" spans="1:19">
      <c r="A19" s="170">
        <v>38199</v>
      </c>
      <c r="B19" s="11">
        <v>40.122252000000003</v>
      </c>
      <c r="C19" s="171">
        <v>7.9473438517405439</v>
      </c>
      <c r="D19" s="180"/>
      <c r="E19" s="165"/>
      <c r="G19" s="181"/>
      <c r="H19" s="165"/>
      <c r="I19" s="182"/>
      <c r="J19" s="183"/>
      <c r="K19" s="170"/>
      <c r="L19" s="180"/>
      <c r="M19" s="165"/>
      <c r="N19" s="180"/>
      <c r="O19" s="165"/>
      <c r="P19" s="165"/>
      <c r="Q19" s="165"/>
      <c r="R19" s="165"/>
      <c r="S19" s="182"/>
    </row>
    <row r="20" spans="1:19">
      <c r="A20" s="170">
        <v>38230</v>
      </c>
      <c r="B20" s="11">
        <v>13.812764999999999</v>
      </c>
      <c r="C20" s="171">
        <v>8.6047456382001837</v>
      </c>
      <c r="D20" s="180"/>
      <c r="E20" s="165"/>
      <c r="G20" s="181"/>
      <c r="H20" s="165"/>
      <c r="I20" s="182"/>
      <c r="J20" s="183"/>
      <c r="K20" s="170"/>
      <c r="L20" s="180"/>
      <c r="M20" s="165"/>
      <c r="N20" s="180"/>
      <c r="O20" s="165"/>
      <c r="P20" s="165"/>
      <c r="Q20" s="165"/>
      <c r="R20" s="165"/>
      <c r="S20" s="182"/>
    </row>
    <row r="21" spans="1:19">
      <c r="A21" s="170">
        <v>38260</v>
      </c>
      <c r="B21" s="11">
        <v>43.825995999999996</v>
      </c>
      <c r="C21" s="171">
        <v>9.2805098923115423</v>
      </c>
      <c r="D21" s="180"/>
      <c r="E21" s="165"/>
      <c r="G21" s="181"/>
      <c r="H21" s="165"/>
      <c r="I21" s="182"/>
      <c r="J21" s="183"/>
      <c r="K21" s="170"/>
      <c r="L21" s="180"/>
      <c r="M21" s="165"/>
      <c r="N21" s="180"/>
      <c r="O21" s="165"/>
      <c r="P21" s="165"/>
      <c r="Q21" s="165"/>
      <c r="R21" s="165"/>
      <c r="S21" s="182"/>
    </row>
    <row r="22" spans="1:19">
      <c r="A22" s="170">
        <v>38291</v>
      </c>
      <c r="B22" s="11">
        <v>-155.16835900000001</v>
      </c>
      <c r="C22" s="171">
        <v>10.34099540863177</v>
      </c>
      <c r="D22" s="180"/>
      <c r="E22" s="165"/>
      <c r="G22" s="181"/>
      <c r="H22" s="165"/>
      <c r="I22" s="182"/>
      <c r="J22" s="183"/>
      <c r="K22" s="170"/>
      <c r="L22" s="180"/>
      <c r="M22" s="165"/>
      <c r="N22" s="180"/>
      <c r="O22" s="165"/>
      <c r="P22" s="165"/>
      <c r="Q22" s="165"/>
      <c r="R22" s="165"/>
      <c r="S22" s="182"/>
    </row>
    <row r="23" spans="1:19">
      <c r="A23" s="170">
        <v>38321</v>
      </c>
      <c r="B23" s="11">
        <v>-37.791928999999996</v>
      </c>
      <c r="C23" s="171">
        <v>10.123423491109438</v>
      </c>
      <c r="D23" s="180"/>
      <c r="E23" s="165"/>
      <c r="G23" s="181"/>
      <c r="H23" s="165"/>
      <c r="I23" s="182"/>
      <c r="J23" s="183"/>
      <c r="K23" s="170"/>
      <c r="L23" s="180"/>
      <c r="M23" s="165"/>
      <c r="N23" s="180"/>
      <c r="O23" s="165"/>
      <c r="P23" s="165"/>
      <c r="Q23" s="165"/>
      <c r="R23" s="165"/>
      <c r="S23" s="182"/>
    </row>
    <row r="24" spans="1:19">
      <c r="A24" s="170">
        <v>38352</v>
      </c>
      <c r="B24" s="11">
        <v>5.2194219999999998</v>
      </c>
      <c r="C24" s="171">
        <v>10.218310376492195</v>
      </c>
      <c r="D24" s="180"/>
      <c r="E24" s="165"/>
      <c r="G24" s="181"/>
      <c r="H24" s="165"/>
      <c r="I24" s="182"/>
      <c r="J24" s="183"/>
      <c r="K24" s="170"/>
      <c r="L24" s="180"/>
      <c r="M24" s="180"/>
      <c r="N24" s="180"/>
      <c r="O24" s="165"/>
      <c r="P24" s="165"/>
      <c r="Q24" s="165"/>
      <c r="R24" s="165"/>
      <c r="S24" s="182"/>
    </row>
    <row r="25" spans="1:19">
      <c r="A25" s="170">
        <v>38383</v>
      </c>
      <c r="B25" s="11">
        <v>-66.526606000000001</v>
      </c>
      <c r="C25" s="171">
        <v>10.214438567493112</v>
      </c>
      <c r="D25" s="180"/>
      <c r="E25" s="165"/>
      <c r="G25" s="181"/>
      <c r="H25" s="165"/>
      <c r="I25" s="182"/>
      <c r="J25" s="183"/>
      <c r="K25" s="170"/>
      <c r="L25" s="180"/>
      <c r="M25" s="180"/>
      <c r="N25" s="180"/>
      <c r="O25" s="165"/>
      <c r="P25" s="165"/>
      <c r="Q25" s="165"/>
      <c r="R25" s="165"/>
      <c r="S25" s="182"/>
    </row>
    <row r="26" spans="1:19">
      <c r="A26" s="170">
        <v>38411</v>
      </c>
      <c r="B26" s="11">
        <v>-5.3466100000000001</v>
      </c>
      <c r="C26" s="171">
        <v>11.120581818181819</v>
      </c>
      <c r="D26" s="180"/>
      <c r="E26" s="165"/>
      <c r="G26" s="181"/>
      <c r="H26" s="165"/>
      <c r="I26" s="182"/>
      <c r="J26" s="183"/>
      <c r="K26" s="170"/>
      <c r="L26" s="180"/>
      <c r="M26" s="180"/>
      <c r="N26" s="180"/>
      <c r="O26" s="165"/>
      <c r="P26" s="165"/>
      <c r="Q26" s="165"/>
      <c r="R26" s="165"/>
      <c r="S26" s="182"/>
    </row>
    <row r="27" spans="1:19">
      <c r="A27" s="170">
        <v>38442</v>
      </c>
      <c r="B27" s="11">
        <v>25.824231999999999</v>
      </c>
      <c r="C27" s="171">
        <v>11.159276584022038</v>
      </c>
      <c r="D27" s="180"/>
      <c r="E27" s="165"/>
      <c r="G27" s="181"/>
      <c r="H27" s="165"/>
      <c r="I27" s="182"/>
      <c r="J27" s="183"/>
      <c r="K27" s="170"/>
      <c r="L27" s="180"/>
      <c r="M27" s="180"/>
      <c r="N27" s="180"/>
      <c r="O27" s="165"/>
      <c r="P27" s="165"/>
      <c r="Q27" s="165"/>
      <c r="R27" s="165"/>
      <c r="S27" s="182"/>
    </row>
    <row r="28" spans="1:19">
      <c r="A28" s="170">
        <v>38472</v>
      </c>
      <c r="B28" s="11">
        <v>-1.124269</v>
      </c>
      <c r="C28" s="171">
        <v>12.216280440771353</v>
      </c>
      <c r="D28" s="180"/>
      <c r="E28" s="165"/>
      <c r="G28" s="181"/>
      <c r="H28" s="165"/>
      <c r="I28" s="182"/>
      <c r="J28" s="183"/>
      <c r="K28" s="170"/>
      <c r="L28" s="180"/>
      <c r="M28" s="180"/>
      <c r="N28" s="180"/>
      <c r="O28" s="165"/>
      <c r="P28" s="165"/>
      <c r="Q28" s="165"/>
      <c r="R28" s="165"/>
      <c r="S28" s="182"/>
    </row>
    <row r="29" spans="1:19">
      <c r="A29" s="170">
        <v>38503</v>
      </c>
      <c r="B29" s="11">
        <v>-111.14388199999999</v>
      </c>
      <c r="C29" s="171">
        <v>12.390651790633607</v>
      </c>
      <c r="D29" s="180"/>
      <c r="E29" s="165"/>
      <c r="G29" s="181"/>
      <c r="H29" s="165"/>
      <c r="I29" s="182"/>
      <c r="J29" s="183"/>
      <c r="K29" s="170"/>
      <c r="L29" s="180"/>
      <c r="M29" s="180"/>
      <c r="N29" s="180"/>
      <c r="O29" s="165"/>
      <c r="P29" s="165"/>
      <c r="Q29" s="165"/>
      <c r="R29" s="165"/>
      <c r="S29" s="182"/>
    </row>
    <row r="30" spans="1:19">
      <c r="A30" s="170">
        <v>38533</v>
      </c>
      <c r="B30" s="11">
        <v>43.228000000000002</v>
      </c>
      <c r="C30" s="171">
        <v>12.597373737373738</v>
      </c>
      <c r="D30" s="180"/>
      <c r="E30" s="165"/>
      <c r="G30" s="181"/>
      <c r="H30" s="165"/>
      <c r="I30" s="182"/>
      <c r="J30" s="183"/>
      <c r="K30" s="170"/>
      <c r="L30" s="180"/>
      <c r="M30" s="180"/>
      <c r="N30" s="180"/>
      <c r="O30" s="165"/>
      <c r="P30" s="165"/>
      <c r="Q30" s="165"/>
      <c r="R30" s="165"/>
      <c r="S30" s="182"/>
    </row>
    <row r="31" spans="1:19">
      <c r="A31" s="170">
        <v>38564</v>
      </c>
      <c r="B31" s="11">
        <v>7.4461659999999998</v>
      </c>
      <c r="C31" s="171">
        <v>12.776969696969699</v>
      </c>
      <c r="D31" s="180"/>
      <c r="E31" s="165"/>
      <c r="G31" s="181"/>
      <c r="H31" s="165"/>
      <c r="I31" s="182"/>
      <c r="J31" s="183"/>
      <c r="K31" s="170"/>
      <c r="L31" s="180"/>
      <c r="M31" s="180"/>
      <c r="N31" s="180"/>
      <c r="O31" s="165"/>
      <c r="P31" s="165"/>
      <c r="Q31" s="165"/>
      <c r="R31" s="165"/>
      <c r="S31" s="182"/>
    </row>
    <row r="32" spans="1:19">
      <c r="A32" s="170">
        <v>38595</v>
      </c>
      <c r="B32" s="11">
        <v>0.91400400000000004</v>
      </c>
      <c r="C32" s="171">
        <v>13.762690708740292</v>
      </c>
      <c r="D32" s="180"/>
      <c r="E32" s="165"/>
      <c r="G32" s="181"/>
      <c r="H32" s="165"/>
      <c r="I32" s="182"/>
      <c r="J32" s="183"/>
      <c r="K32" s="170"/>
      <c r="L32" s="180"/>
      <c r="M32" s="180"/>
      <c r="N32" s="180"/>
      <c r="O32" s="165"/>
      <c r="P32" s="165"/>
      <c r="Q32" s="165"/>
      <c r="R32" s="165"/>
      <c r="S32" s="182"/>
    </row>
    <row r="33" spans="1:19">
      <c r="A33" s="170">
        <v>38625</v>
      </c>
      <c r="B33" s="11">
        <v>-39.423845999999998</v>
      </c>
      <c r="C33" s="171">
        <v>14.108227397946406</v>
      </c>
      <c r="D33" s="180"/>
      <c r="E33" s="165"/>
      <c r="G33" s="181"/>
      <c r="H33" s="165"/>
      <c r="I33" s="182"/>
      <c r="J33" s="183"/>
      <c r="K33" s="170"/>
      <c r="L33" s="180"/>
      <c r="M33" s="180"/>
      <c r="N33" s="180"/>
      <c r="O33" s="165"/>
      <c r="P33" s="165"/>
      <c r="Q33" s="165"/>
      <c r="R33" s="165"/>
      <c r="S33" s="182"/>
    </row>
    <row r="34" spans="1:19">
      <c r="A34" s="170">
        <v>38656</v>
      </c>
      <c r="B34" s="11">
        <v>-20.733376</v>
      </c>
      <c r="C34" s="171">
        <v>13.926850321395776</v>
      </c>
      <c r="D34" s="180"/>
      <c r="E34" s="165"/>
      <c r="G34" s="181"/>
      <c r="H34" s="165"/>
      <c r="I34" s="182"/>
      <c r="J34" s="183"/>
      <c r="K34" s="170"/>
      <c r="L34" s="180"/>
      <c r="M34" s="180"/>
      <c r="N34" s="180"/>
      <c r="O34" s="165"/>
      <c r="P34" s="165"/>
      <c r="Q34" s="165"/>
      <c r="R34" s="165"/>
      <c r="S34" s="182"/>
    </row>
    <row r="35" spans="1:19">
      <c r="A35" s="170">
        <v>38686</v>
      </c>
      <c r="B35" s="11">
        <v>31.587866000000002</v>
      </c>
      <c r="C35" s="171">
        <v>14.861194590533433</v>
      </c>
      <c r="D35" s="180"/>
      <c r="E35" s="165"/>
      <c r="G35" s="181"/>
      <c r="H35" s="165"/>
      <c r="I35" s="182"/>
      <c r="K35" s="170"/>
      <c r="L35" s="180"/>
      <c r="M35" s="180"/>
      <c r="N35" s="180"/>
      <c r="O35" s="165"/>
      <c r="P35" s="165"/>
      <c r="Q35" s="165"/>
      <c r="R35" s="165"/>
      <c r="S35" s="182"/>
    </row>
    <row r="36" spans="1:19">
      <c r="A36" s="170">
        <v>38717</v>
      </c>
      <c r="B36" s="11">
        <v>43.591033000000003</v>
      </c>
      <c r="C36" s="171">
        <v>15.943922865013777</v>
      </c>
      <c r="D36" s="180"/>
      <c r="E36" s="165"/>
      <c r="G36" s="181"/>
      <c r="H36" s="165"/>
      <c r="I36" s="182"/>
      <c r="K36" s="170"/>
      <c r="L36" s="180"/>
      <c r="M36" s="180"/>
      <c r="N36" s="180"/>
      <c r="O36" s="165"/>
      <c r="P36" s="165"/>
      <c r="Q36" s="165"/>
      <c r="R36" s="165"/>
      <c r="S36" s="182"/>
    </row>
    <row r="37" spans="1:19">
      <c r="A37" s="170">
        <v>38748</v>
      </c>
      <c r="B37" s="11">
        <v>-41.989736000000001</v>
      </c>
      <c r="C37" s="171">
        <v>18.351908172635444</v>
      </c>
      <c r="D37" s="180"/>
      <c r="E37" s="165"/>
      <c r="G37" s="181"/>
      <c r="H37" s="165"/>
      <c r="I37" s="182"/>
      <c r="K37" s="170"/>
      <c r="L37" s="180"/>
      <c r="M37" s="180"/>
      <c r="N37" s="180"/>
      <c r="O37" s="165"/>
      <c r="P37" s="165"/>
      <c r="Q37" s="165"/>
      <c r="R37" s="165"/>
      <c r="S37" s="182"/>
    </row>
    <row r="38" spans="1:19">
      <c r="A38" s="170">
        <v>38776</v>
      </c>
      <c r="B38" s="11">
        <v>34.279719</v>
      </c>
      <c r="C38" s="171">
        <v>19.828863360881538</v>
      </c>
      <c r="D38" s="180"/>
      <c r="E38" s="165"/>
      <c r="G38" s="181"/>
      <c r="H38" s="165"/>
      <c r="I38" s="182"/>
      <c r="K38" s="170"/>
      <c r="L38" s="180"/>
      <c r="M38" s="180"/>
      <c r="N38" s="180"/>
      <c r="O38" s="165"/>
      <c r="P38" s="165"/>
      <c r="Q38" s="165"/>
      <c r="R38" s="165"/>
      <c r="S38" s="182"/>
    </row>
    <row r="39" spans="1:19">
      <c r="A39" s="170">
        <v>38807</v>
      </c>
      <c r="B39" s="11">
        <v>-194.88405300000002</v>
      </c>
      <c r="C39" s="171">
        <v>16.516723439932925</v>
      </c>
      <c r="D39" s="180"/>
      <c r="E39" s="165"/>
      <c r="G39" s="181"/>
      <c r="H39" s="165"/>
      <c r="I39" s="182"/>
      <c r="K39" s="170"/>
      <c r="L39" s="180"/>
      <c r="M39" s="180"/>
      <c r="N39" s="180"/>
      <c r="O39" s="165"/>
      <c r="P39" s="165"/>
      <c r="Q39" s="165"/>
      <c r="R39" s="165"/>
      <c r="S39" s="182"/>
    </row>
    <row r="40" spans="1:19">
      <c r="A40" s="170">
        <v>38837</v>
      </c>
      <c r="B40" s="11">
        <v>-171.74207100000001</v>
      </c>
      <c r="C40" s="171">
        <v>16.286700413223137</v>
      </c>
      <c r="D40" s="180"/>
      <c r="E40" s="165"/>
      <c r="G40" s="181"/>
      <c r="H40" s="165"/>
      <c r="I40" s="182"/>
      <c r="K40" s="170"/>
      <c r="L40" s="180"/>
      <c r="M40" s="180"/>
      <c r="N40" s="180"/>
      <c r="O40" s="165"/>
      <c r="P40" s="165"/>
      <c r="Q40" s="165"/>
      <c r="R40" s="165"/>
      <c r="S40" s="182"/>
    </row>
    <row r="41" spans="1:19">
      <c r="A41" s="170">
        <v>38868</v>
      </c>
      <c r="B41" s="11">
        <v>-46.747836999999997</v>
      </c>
      <c r="C41" s="171">
        <v>16.224745638200186</v>
      </c>
      <c r="D41" s="180"/>
      <c r="E41" s="165"/>
      <c r="G41" s="181"/>
      <c r="H41" s="165"/>
      <c r="I41" s="182"/>
      <c r="K41" s="170"/>
      <c r="L41" s="180"/>
      <c r="M41" s="180"/>
      <c r="N41" s="180"/>
      <c r="O41" s="165"/>
      <c r="P41" s="165"/>
      <c r="Q41" s="165"/>
      <c r="R41" s="165"/>
      <c r="S41" s="182"/>
    </row>
    <row r="42" spans="1:19">
      <c r="A42" s="170">
        <v>38898</v>
      </c>
      <c r="B42" s="11">
        <v>-14.305221</v>
      </c>
      <c r="C42" s="171">
        <v>16.912808080808077</v>
      </c>
      <c r="D42" s="180"/>
      <c r="E42" s="165"/>
      <c r="G42" s="181"/>
      <c r="H42" s="165"/>
      <c r="I42" s="182"/>
      <c r="K42" s="170"/>
      <c r="L42" s="180"/>
      <c r="M42" s="180"/>
      <c r="N42" s="180"/>
      <c r="O42" s="165"/>
      <c r="P42" s="165"/>
      <c r="Q42" s="165"/>
      <c r="R42" s="165"/>
      <c r="S42" s="182"/>
    </row>
    <row r="43" spans="1:19">
      <c r="A43" s="170">
        <v>38929</v>
      </c>
      <c r="B43" s="11">
        <v>-77.661041999999995</v>
      </c>
      <c r="C43" s="171">
        <v>16.156172635445358</v>
      </c>
      <c r="D43" s="180"/>
      <c r="E43" s="165"/>
      <c r="G43" s="181"/>
      <c r="H43" s="165"/>
      <c r="I43" s="182"/>
      <c r="K43" s="170"/>
      <c r="L43" s="180"/>
      <c r="M43" s="180"/>
      <c r="N43" s="180"/>
      <c r="O43" s="165"/>
      <c r="P43" s="165"/>
      <c r="Q43" s="165"/>
      <c r="R43" s="165"/>
      <c r="S43" s="182"/>
    </row>
    <row r="44" spans="1:19">
      <c r="A44" s="170">
        <v>38960</v>
      </c>
      <c r="B44" s="11">
        <v>78.519361999999987</v>
      </c>
      <c r="C44" s="171">
        <v>17.519066366140741</v>
      </c>
      <c r="D44" s="180"/>
      <c r="E44" s="165"/>
      <c r="G44" s="181"/>
      <c r="H44" s="165"/>
      <c r="I44" s="182"/>
      <c r="K44" s="170"/>
      <c r="L44" s="180"/>
      <c r="M44" s="180"/>
      <c r="N44" s="180"/>
      <c r="O44" s="165"/>
      <c r="P44" s="165"/>
      <c r="Q44" s="165"/>
      <c r="R44" s="165"/>
      <c r="S44" s="182"/>
    </row>
    <row r="45" spans="1:19">
      <c r="A45" s="170">
        <v>38990</v>
      </c>
      <c r="B45" s="11">
        <v>17.793960999999999</v>
      </c>
      <c r="C45" s="171">
        <v>19.171052341597793</v>
      </c>
      <c r="D45" s="180"/>
      <c r="E45" s="165"/>
      <c r="G45" s="181"/>
      <c r="H45" s="165"/>
      <c r="I45" s="186"/>
      <c r="K45" s="170"/>
      <c r="L45" s="180"/>
      <c r="M45" s="180"/>
      <c r="N45" s="180"/>
      <c r="O45" s="165"/>
      <c r="P45" s="165"/>
      <c r="Q45" s="186"/>
      <c r="R45" s="165"/>
    </row>
    <row r="46" spans="1:19">
      <c r="A46" s="170">
        <v>39021</v>
      </c>
      <c r="B46" s="11">
        <v>53.923839999999998</v>
      </c>
      <c r="C46" s="171">
        <v>21.012727272727272</v>
      </c>
      <c r="D46" s="180"/>
      <c r="E46" s="165"/>
      <c r="G46" s="181"/>
      <c r="H46" s="165"/>
      <c r="I46" s="186"/>
      <c r="K46" s="170"/>
      <c r="L46" s="180"/>
      <c r="M46" s="180"/>
      <c r="N46" s="180"/>
      <c r="O46" s="165"/>
      <c r="P46" s="165"/>
      <c r="Q46" s="186"/>
      <c r="R46" s="165"/>
    </row>
    <row r="47" spans="1:19">
      <c r="A47" s="170">
        <v>39051</v>
      </c>
      <c r="B47" s="11">
        <v>-67.646332999999998</v>
      </c>
      <c r="C47" s="171">
        <v>21.447319809666919</v>
      </c>
      <c r="D47" s="180"/>
      <c r="E47" s="165"/>
      <c r="G47" s="181"/>
      <c r="H47" s="165"/>
      <c r="I47" s="186"/>
      <c r="K47" s="170"/>
      <c r="L47" s="180"/>
      <c r="M47" s="180"/>
      <c r="N47" s="180"/>
      <c r="O47" s="165"/>
      <c r="P47" s="165"/>
      <c r="Q47" s="186"/>
      <c r="R47" s="165"/>
    </row>
    <row r="48" spans="1:19">
      <c r="A48" s="170">
        <v>39082</v>
      </c>
      <c r="B48" s="11">
        <v>-41.931089999999998</v>
      </c>
      <c r="C48" s="171">
        <v>22.114535595186315</v>
      </c>
      <c r="D48" s="180"/>
      <c r="E48" s="165"/>
      <c r="G48" s="181"/>
      <c r="H48" s="165"/>
      <c r="I48" s="186"/>
      <c r="K48" s="170"/>
      <c r="L48" s="180"/>
      <c r="M48" s="180"/>
      <c r="N48" s="180"/>
      <c r="O48" s="165"/>
      <c r="P48" s="165"/>
      <c r="Q48" s="186"/>
      <c r="R48" s="165"/>
    </row>
    <row r="49" spans="1:18">
      <c r="A49" s="170">
        <v>39113</v>
      </c>
      <c r="B49" s="11">
        <v>14.104261000000001</v>
      </c>
      <c r="C49" s="171">
        <v>23.551794306703396</v>
      </c>
      <c r="D49" s="180"/>
      <c r="E49" s="165"/>
      <c r="G49" s="181"/>
      <c r="H49" s="165"/>
      <c r="I49" s="186"/>
      <c r="K49" s="170"/>
      <c r="L49" s="180"/>
      <c r="M49" s="180"/>
      <c r="N49" s="180"/>
      <c r="O49" s="165"/>
      <c r="P49" s="165"/>
      <c r="Q49" s="186"/>
      <c r="R49" s="165"/>
    </row>
    <row r="50" spans="1:18">
      <c r="A50" s="170">
        <v>39141</v>
      </c>
      <c r="B50" s="11">
        <v>-37.517000999999993</v>
      </c>
      <c r="C50" s="171">
        <v>25.522381818181813</v>
      </c>
      <c r="D50" s="180"/>
      <c r="E50" s="165"/>
      <c r="G50" s="181"/>
      <c r="H50" s="165"/>
      <c r="I50" s="186"/>
      <c r="K50" s="170"/>
      <c r="L50" s="180"/>
      <c r="M50" s="180"/>
      <c r="N50" s="180"/>
      <c r="O50" s="165"/>
      <c r="P50" s="165"/>
      <c r="Q50" s="186"/>
      <c r="R50" s="165"/>
    </row>
    <row r="51" spans="1:18">
      <c r="A51" s="170">
        <v>39172</v>
      </c>
      <c r="B51" s="11">
        <v>-25.558509999999998</v>
      </c>
      <c r="C51" s="171">
        <v>26.307097420485853</v>
      </c>
      <c r="D51" s="180"/>
      <c r="E51" s="165"/>
      <c r="G51" s="181"/>
      <c r="H51" s="165"/>
      <c r="I51" s="186"/>
      <c r="K51" s="170"/>
      <c r="L51" s="180"/>
      <c r="M51" s="180"/>
      <c r="N51" s="180"/>
      <c r="O51" s="165"/>
      <c r="P51" s="165"/>
      <c r="Q51" s="186"/>
      <c r="R51" s="165"/>
    </row>
    <row r="52" spans="1:18">
      <c r="A52" s="170">
        <v>39202</v>
      </c>
      <c r="B52" s="11">
        <v>-36.215305999999998</v>
      </c>
      <c r="C52" s="171">
        <v>26.409249716415484</v>
      </c>
      <c r="D52" s="180"/>
      <c r="E52" s="165"/>
      <c r="G52" s="181"/>
      <c r="H52" s="165"/>
      <c r="I52" s="186"/>
      <c r="K52" s="170"/>
      <c r="L52" s="180"/>
      <c r="M52" s="180"/>
      <c r="N52" s="180"/>
      <c r="O52" s="165"/>
      <c r="P52" s="165"/>
      <c r="Q52" s="186"/>
      <c r="R52" s="165"/>
    </row>
    <row r="53" spans="1:18">
      <c r="A53" s="170">
        <v>39233</v>
      </c>
      <c r="B53" s="11">
        <v>5.9445889999999997</v>
      </c>
      <c r="C53" s="171">
        <v>26.643060606060608</v>
      </c>
      <c r="D53" s="180"/>
      <c r="E53" s="165"/>
      <c r="G53" s="181"/>
      <c r="H53" s="165"/>
      <c r="I53" s="186"/>
      <c r="K53" s="170"/>
      <c r="L53" s="180"/>
      <c r="M53" s="180"/>
      <c r="N53" s="180"/>
      <c r="O53" s="165"/>
      <c r="P53" s="165"/>
      <c r="Q53" s="186"/>
      <c r="R53" s="165"/>
    </row>
    <row r="54" spans="1:18">
      <c r="A54" s="170">
        <v>39263</v>
      </c>
      <c r="B54" s="11">
        <v>51.095421999999999</v>
      </c>
      <c r="C54" s="171">
        <v>27.860697887970613</v>
      </c>
      <c r="D54" s="180"/>
      <c r="E54" s="165"/>
      <c r="G54" s="181"/>
      <c r="H54" s="165"/>
      <c r="I54" s="186"/>
      <c r="K54" s="170"/>
      <c r="L54" s="180"/>
      <c r="M54" s="180"/>
      <c r="N54" s="180"/>
      <c r="O54" s="165"/>
      <c r="P54" s="165"/>
      <c r="Q54" s="186"/>
      <c r="R54" s="165"/>
    </row>
    <row r="55" spans="1:18">
      <c r="A55" s="170">
        <v>39294</v>
      </c>
      <c r="B55" s="11">
        <v>-39.583205999999997</v>
      </c>
      <c r="C55" s="171">
        <v>29.083413473578766</v>
      </c>
      <c r="D55" s="180"/>
      <c r="E55" s="165"/>
      <c r="G55" s="181"/>
      <c r="H55" s="165"/>
      <c r="I55" s="186"/>
      <c r="K55" s="170"/>
      <c r="L55" s="180"/>
      <c r="M55" s="180"/>
      <c r="N55" s="180"/>
      <c r="O55" s="165"/>
      <c r="P55" s="165"/>
      <c r="Q55" s="186"/>
      <c r="R55" s="165"/>
    </row>
    <row r="56" spans="1:18">
      <c r="A56" s="170">
        <v>39325</v>
      </c>
      <c r="B56" s="11">
        <v>-160.795154</v>
      </c>
      <c r="C56" s="171">
        <v>27.74534936138242</v>
      </c>
      <c r="G56" s="181"/>
    </row>
    <row r="57" spans="1:18">
      <c r="A57" s="170">
        <v>39355</v>
      </c>
      <c r="B57" s="11">
        <v>-95.480666999999997</v>
      </c>
      <c r="C57" s="171">
        <v>27.527162534435263</v>
      </c>
      <c r="G57" s="181"/>
    </row>
    <row r="58" spans="1:18">
      <c r="A58" s="170">
        <v>39386</v>
      </c>
      <c r="B58" s="11">
        <v>-75.930835999999999</v>
      </c>
      <c r="C58" s="171">
        <v>27.931785842615881</v>
      </c>
      <c r="G58" s="181"/>
    </row>
    <row r="59" spans="1:18">
      <c r="A59" s="170">
        <v>39416</v>
      </c>
      <c r="B59" s="11">
        <v>-276.11625400000003</v>
      </c>
      <c r="C59" s="171">
        <v>24.86216629100926</v>
      </c>
      <c r="G59" s="181"/>
    </row>
    <row r="60" spans="1:18">
      <c r="A60" s="170">
        <v>39447</v>
      </c>
      <c r="B60" s="11">
        <v>-134.35782</v>
      </c>
      <c r="C60" s="171">
        <v>22.170977151191053</v>
      </c>
      <c r="G60" s="181"/>
    </row>
    <row r="61" spans="1:18">
      <c r="A61" s="170">
        <v>39478</v>
      </c>
      <c r="B61" s="11">
        <v>-406.157917</v>
      </c>
      <c r="C61" s="171">
        <v>19.715904499540859</v>
      </c>
      <c r="G61" s="181"/>
    </row>
    <row r="62" spans="1:18">
      <c r="A62" s="170">
        <v>39507</v>
      </c>
      <c r="B62" s="11">
        <v>-135.46979899999999</v>
      </c>
      <c r="C62" s="171">
        <v>17.714170274170268</v>
      </c>
      <c r="G62" s="181"/>
    </row>
    <row r="63" spans="1:18">
      <c r="A63" s="170">
        <v>39538</v>
      </c>
      <c r="B63" s="11">
        <v>-63.612667999999999</v>
      </c>
      <c r="C63" s="171">
        <v>16.969444444444445</v>
      </c>
      <c r="G63" s="181"/>
    </row>
    <row r="64" spans="1:18">
      <c r="A64" s="170">
        <v>39568</v>
      </c>
      <c r="B64" s="11">
        <v>1.550246</v>
      </c>
      <c r="C64" s="171">
        <v>17.223809523809528</v>
      </c>
      <c r="G64" s="181"/>
    </row>
    <row r="65" spans="1:7">
      <c r="A65" s="170">
        <v>39599</v>
      </c>
      <c r="B65" s="11">
        <v>-58.714638000000001</v>
      </c>
      <c r="C65" s="171">
        <v>17.3</v>
      </c>
      <c r="G65" s="181"/>
    </row>
    <row r="66" spans="1:7">
      <c r="A66" s="170">
        <v>39629</v>
      </c>
      <c r="B66" s="11">
        <v>-96.384342000000004</v>
      </c>
      <c r="C66" s="171">
        <v>16.432500000000001</v>
      </c>
      <c r="G66" s="181"/>
    </row>
    <row r="67" spans="1:7">
      <c r="A67" s="170">
        <v>39660</v>
      </c>
      <c r="B67" s="11">
        <v>-152.24897000000001</v>
      </c>
      <c r="C67" s="171">
        <v>15.069565217391306</v>
      </c>
      <c r="G67" s="181"/>
    </row>
    <row r="68" spans="1:7">
      <c r="A68" s="170">
        <v>39691</v>
      </c>
      <c r="B68" s="11">
        <v>6.410266</v>
      </c>
      <c r="C68" s="171">
        <v>15.335000000000003</v>
      </c>
      <c r="G68" s="181"/>
    </row>
    <row r="69" spans="1:7">
      <c r="A69" s="170">
        <v>39721</v>
      </c>
      <c r="B69" s="11">
        <v>-27.513158000000001</v>
      </c>
      <c r="C69" s="171">
        <v>14.013333333333335</v>
      </c>
      <c r="G69" s="181"/>
    </row>
    <row r="70" spans="1:7">
      <c r="C70" s="13"/>
    </row>
  </sheetData>
  <pageMargins left="0.7" right="0.7" top="0.75" bottom="0.75" header="0.3" footer="0.3"/>
  <pageSetup paperSize="9" orientation="portrait" r:id="rId1"/>
</worksheet>
</file>

<file path=xl/worksheets/sheet33.xml><?xml version="1.0" encoding="utf-8"?>
<worksheet xmlns="http://schemas.openxmlformats.org/spreadsheetml/2006/main" xmlns:r="http://schemas.openxmlformats.org/officeDocument/2006/relationships">
  <sheetPr codeName="Sheet65"/>
  <dimension ref="A1:O78"/>
  <sheetViews>
    <sheetView workbookViewId="0"/>
  </sheetViews>
  <sheetFormatPr defaultRowHeight="15"/>
  <cols>
    <col min="1" max="1" width="14.7109375" style="11" customWidth="1"/>
    <col min="2" max="3" width="25.7109375" style="11" customWidth="1"/>
    <col min="4" max="6" width="17.5703125" style="11" bestFit="1" customWidth="1"/>
    <col min="7" max="7" width="6.7109375" style="32" customWidth="1"/>
    <col min="8" max="8" width="13.28515625" style="11" customWidth="1"/>
    <col min="9" max="16384" width="9.140625" style="11"/>
  </cols>
  <sheetData>
    <row r="1" spans="1:15" ht="15.75">
      <c r="B1" s="31" t="s">
        <v>15</v>
      </c>
      <c r="E1" s="7"/>
    </row>
    <row r="2" spans="1:15" ht="15.75">
      <c r="B2" s="31" t="s">
        <v>954</v>
      </c>
      <c r="E2" s="7"/>
    </row>
    <row r="3" spans="1:15">
      <c r="B3" s="11" t="s">
        <v>465</v>
      </c>
      <c r="E3" s="7"/>
    </row>
    <row r="4" spans="1:15" ht="15.75" customHeight="1">
      <c r="A4" s="38" t="s">
        <v>14</v>
      </c>
      <c r="B4" s="451" t="s">
        <v>466</v>
      </c>
      <c r="C4" s="451"/>
      <c r="D4" s="451"/>
      <c r="E4" s="7"/>
    </row>
    <row r="5" spans="1:15" ht="15.75">
      <c r="A5" s="38" t="s">
        <v>12</v>
      </c>
      <c r="B5" s="11" t="s">
        <v>457</v>
      </c>
      <c r="E5" s="7"/>
    </row>
    <row r="6" spans="1:15" ht="15.75">
      <c r="A6" s="38" t="s">
        <v>11</v>
      </c>
    </row>
    <row r="7" spans="1:15" ht="15.75">
      <c r="A7" s="38" t="s">
        <v>10</v>
      </c>
    </row>
    <row r="8" spans="1:15" ht="15.75">
      <c r="A8" s="38" t="s">
        <v>9</v>
      </c>
      <c r="B8" s="11" t="s">
        <v>451</v>
      </c>
      <c r="E8" s="7"/>
    </row>
    <row r="9" spans="1:15" ht="15.75">
      <c r="A9" s="38" t="s">
        <v>7</v>
      </c>
      <c r="B9" s="11" t="s">
        <v>458</v>
      </c>
      <c r="E9" s="7"/>
    </row>
    <row r="10" spans="1:15" s="13" customFormat="1" ht="15.75">
      <c r="A10" s="67" t="s">
        <v>5</v>
      </c>
      <c r="B10" s="13" t="s">
        <v>459</v>
      </c>
      <c r="G10" s="34"/>
    </row>
    <row r="11" spans="1:15" s="35" customFormat="1" ht="16.5" thickBot="1">
      <c r="A11" s="51" t="s">
        <v>4</v>
      </c>
      <c r="G11" s="36"/>
    </row>
    <row r="12" spans="1:15" s="17" customFormat="1">
      <c r="A12" s="17" t="s">
        <v>3</v>
      </c>
      <c r="B12" s="17" t="s">
        <v>460</v>
      </c>
      <c r="C12" s="17" t="s">
        <v>464</v>
      </c>
      <c r="D12" s="178"/>
      <c r="F12" s="179"/>
      <c r="G12" s="169"/>
      <c r="H12" s="179"/>
      <c r="I12" s="179"/>
      <c r="J12" s="179"/>
      <c r="K12" s="179"/>
      <c r="L12" s="179"/>
      <c r="M12" s="179"/>
      <c r="N12" s="179"/>
      <c r="O12" s="169"/>
    </row>
    <row r="13" spans="1:15">
      <c r="A13" s="170">
        <v>38017</v>
      </c>
      <c r="B13" s="174">
        <v>85.490863000000004</v>
      </c>
      <c r="C13" s="171">
        <v>6.0229999999999997</v>
      </c>
      <c r="D13" s="185"/>
      <c r="E13" s="187"/>
      <c r="F13" s="188"/>
      <c r="G13" s="183"/>
      <c r="H13" s="189"/>
      <c r="I13" s="185"/>
      <c r="J13" s="185"/>
      <c r="K13" s="185"/>
      <c r="L13" s="185"/>
      <c r="M13" s="185"/>
      <c r="N13" s="185"/>
      <c r="O13" s="183"/>
    </row>
    <row r="14" spans="1:15">
      <c r="A14" s="170">
        <v>38046</v>
      </c>
      <c r="B14" s="174">
        <v>106.51389999999999</v>
      </c>
      <c r="C14" s="171">
        <v>6.8155000000000001</v>
      </c>
      <c r="D14" s="185"/>
      <c r="E14" s="187"/>
      <c r="F14" s="188"/>
      <c r="G14" s="183"/>
      <c r="H14" s="189"/>
      <c r="I14" s="185"/>
      <c r="J14" s="185"/>
      <c r="K14" s="185"/>
      <c r="L14" s="185"/>
      <c r="M14" s="185"/>
      <c r="N14" s="185"/>
      <c r="O14" s="183"/>
    </row>
    <row r="15" spans="1:15">
      <c r="A15" s="170">
        <v>38077</v>
      </c>
      <c r="B15" s="174">
        <v>-16.031077</v>
      </c>
      <c r="C15" s="171">
        <v>7.4652173913043489</v>
      </c>
      <c r="D15" s="185"/>
      <c r="E15" s="187"/>
      <c r="F15" s="188"/>
      <c r="G15" s="183"/>
      <c r="H15" s="189"/>
      <c r="I15" s="185"/>
      <c r="J15" s="185"/>
      <c r="K15" s="185"/>
      <c r="L15" s="185"/>
      <c r="M15" s="185"/>
      <c r="N15" s="185"/>
      <c r="O15" s="183"/>
    </row>
    <row r="16" spans="1:15">
      <c r="A16" s="170">
        <v>38107</v>
      </c>
      <c r="B16" s="174">
        <v>65.982823999999994</v>
      </c>
      <c r="C16" s="171">
        <v>7.8794444444444451</v>
      </c>
      <c r="D16" s="185"/>
      <c r="E16" s="187"/>
      <c r="F16" s="188"/>
      <c r="G16" s="183"/>
      <c r="H16" s="189"/>
      <c r="I16" s="185"/>
      <c r="J16" s="185"/>
      <c r="K16" s="185"/>
      <c r="L16" s="185"/>
      <c r="M16" s="185"/>
      <c r="N16" s="185"/>
      <c r="O16" s="183"/>
    </row>
    <row r="17" spans="1:15">
      <c r="A17" s="170">
        <v>38138</v>
      </c>
      <c r="B17" s="174">
        <v>-31.075801999999999</v>
      </c>
      <c r="C17" s="171">
        <v>7.7415789473684216</v>
      </c>
      <c r="D17" s="185"/>
      <c r="E17" s="187"/>
      <c r="F17" s="188"/>
      <c r="G17" s="183"/>
      <c r="H17" s="189"/>
      <c r="I17" s="185"/>
      <c r="J17" s="185"/>
      <c r="K17" s="185"/>
      <c r="L17" s="185"/>
      <c r="M17" s="185"/>
      <c r="N17" s="185"/>
      <c r="O17" s="183"/>
    </row>
    <row r="18" spans="1:15">
      <c r="A18" s="170">
        <v>38168</v>
      </c>
      <c r="B18" s="174">
        <v>-1.5233889999999999</v>
      </c>
      <c r="C18" s="171">
        <v>7.7161904761904774</v>
      </c>
      <c r="D18" s="180"/>
      <c r="E18" s="187"/>
      <c r="F18" s="188"/>
      <c r="G18" s="183"/>
      <c r="H18" s="189"/>
      <c r="I18" s="180"/>
      <c r="J18" s="180"/>
      <c r="K18" s="180"/>
      <c r="L18" s="180"/>
      <c r="M18" s="180"/>
      <c r="N18" s="180"/>
      <c r="O18" s="183"/>
    </row>
    <row r="19" spans="1:15">
      <c r="A19" s="170">
        <v>38199</v>
      </c>
      <c r="B19" s="174">
        <v>25.175179</v>
      </c>
      <c r="C19" s="171">
        <v>8.2745454545454518</v>
      </c>
      <c r="D19" s="180"/>
      <c r="E19" s="187"/>
      <c r="F19" s="188"/>
      <c r="G19" s="183"/>
      <c r="H19" s="189"/>
      <c r="I19" s="180"/>
      <c r="J19" s="180"/>
      <c r="K19" s="180"/>
      <c r="L19" s="180"/>
      <c r="M19" s="180"/>
      <c r="N19" s="180"/>
      <c r="O19" s="183"/>
    </row>
    <row r="20" spans="1:15">
      <c r="A20" s="170">
        <v>38230</v>
      </c>
      <c r="B20" s="174">
        <v>41.072952000000001</v>
      </c>
      <c r="C20" s="171">
        <v>9.4790476190476198</v>
      </c>
      <c r="D20" s="180"/>
      <c r="E20" s="187"/>
      <c r="F20" s="188"/>
      <c r="G20" s="183"/>
      <c r="H20" s="189"/>
      <c r="I20" s="180"/>
      <c r="J20" s="180"/>
      <c r="K20" s="180"/>
      <c r="L20" s="180"/>
      <c r="M20" s="180"/>
      <c r="N20" s="180"/>
      <c r="O20" s="183"/>
    </row>
    <row r="21" spans="1:15">
      <c r="A21" s="170">
        <v>38260</v>
      </c>
      <c r="B21" s="174">
        <v>80.582813000000002</v>
      </c>
      <c r="C21" s="171">
        <v>11.442727272727275</v>
      </c>
      <c r="D21" s="180"/>
      <c r="E21" s="187"/>
      <c r="F21" s="188"/>
      <c r="G21" s="183"/>
      <c r="H21" s="189"/>
      <c r="I21" s="180"/>
      <c r="J21" s="180"/>
      <c r="K21" s="180"/>
      <c r="L21" s="180"/>
      <c r="M21" s="180"/>
      <c r="N21" s="180"/>
      <c r="O21" s="183"/>
    </row>
    <row r="22" spans="1:15">
      <c r="A22" s="170">
        <v>38291</v>
      </c>
      <c r="B22" s="174">
        <v>-73.702912999999995</v>
      </c>
      <c r="C22" s="171">
        <v>13.82761904761905</v>
      </c>
      <c r="D22" s="180"/>
      <c r="E22" s="187"/>
      <c r="F22" s="188"/>
      <c r="G22" s="183"/>
      <c r="H22" s="189"/>
      <c r="I22" s="180"/>
      <c r="J22" s="180"/>
      <c r="K22" s="180"/>
      <c r="L22" s="180"/>
      <c r="M22" s="180"/>
      <c r="N22" s="180"/>
      <c r="O22" s="183"/>
    </row>
    <row r="23" spans="1:15">
      <c r="A23" s="170">
        <v>38321</v>
      </c>
      <c r="B23" s="174">
        <v>-58.072858000000004</v>
      </c>
      <c r="C23" s="171">
        <v>11.437272727272727</v>
      </c>
      <c r="D23" s="180"/>
      <c r="E23" s="187"/>
      <c r="F23" s="188"/>
      <c r="G23" s="183"/>
      <c r="H23" s="189"/>
      <c r="I23" s="180"/>
      <c r="J23" s="180"/>
      <c r="K23" s="180"/>
      <c r="L23" s="180"/>
      <c r="M23" s="180"/>
      <c r="N23" s="180"/>
      <c r="O23" s="183"/>
    </row>
    <row r="24" spans="1:15">
      <c r="A24" s="170">
        <v>38352</v>
      </c>
      <c r="B24" s="174">
        <v>-33.486564999999999</v>
      </c>
      <c r="C24" s="171">
        <v>11.54904761904762</v>
      </c>
      <c r="D24" s="180"/>
      <c r="E24" s="187"/>
      <c r="F24" s="188"/>
      <c r="G24" s="183"/>
      <c r="H24" s="189"/>
      <c r="I24" s="180"/>
      <c r="J24" s="180"/>
      <c r="K24" s="180"/>
      <c r="L24" s="180"/>
      <c r="M24" s="180"/>
      <c r="N24" s="180"/>
      <c r="O24" s="182"/>
    </row>
    <row r="25" spans="1:15">
      <c r="A25" s="170">
        <v>38383</v>
      </c>
      <c r="B25" s="174">
        <v>38.973255999999999</v>
      </c>
      <c r="C25" s="171">
        <v>12.097500000000002</v>
      </c>
      <c r="D25" s="180"/>
      <c r="E25" s="187"/>
      <c r="F25" s="188"/>
      <c r="G25" s="183"/>
      <c r="H25" s="189"/>
      <c r="I25" s="180"/>
      <c r="J25" s="180"/>
      <c r="K25" s="180"/>
      <c r="L25" s="180"/>
      <c r="M25" s="180"/>
      <c r="N25" s="180"/>
      <c r="O25" s="182"/>
    </row>
    <row r="26" spans="1:15">
      <c r="A26" s="170">
        <v>38411</v>
      </c>
      <c r="B26" s="174">
        <v>13.355859000000001</v>
      </c>
      <c r="C26" s="171">
        <v>14.1805</v>
      </c>
      <c r="D26" s="180"/>
      <c r="E26" s="187"/>
      <c r="F26" s="188"/>
      <c r="G26" s="183"/>
      <c r="H26" s="189"/>
      <c r="I26" s="180"/>
      <c r="J26" s="180"/>
      <c r="K26" s="180"/>
      <c r="L26" s="180"/>
      <c r="M26" s="180"/>
      <c r="N26" s="180"/>
      <c r="O26" s="182"/>
    </row>
    <row r="27" spans="1:15">
      <c r="A27" s="170">
        <v>38442</v>
      </c>
      <c r="B27" s="174">
        <v>-4.8525659999999995</v>
      </c>
      <c r="C27" s="171">
        <v>14.420000000000002</v>
      </c>
      <c r="D27" s="180"/>
      <c r="E27" s="187"/>
      <c r="F27" s="188"/>
      <c r="G27" s="183"/>
      <c r="H27" s="189"/>
      <c r="I27" s="180"/>
      <c r="J27" s="180"/>
      <c r="K27" s="180"/>
      <c r="L27" s="180"/>
      <c r="M27" s="180"/>
      <c r="N27" s="180"/>
      <c r="O27" s="182"/>
    </row>
    <row r="28" spans="1:15">
      <c r="A28" s="170">
        <v>38472</v>
      </c>
      <c r="B28" s="174">
        <v>23.778582</v>
      </c>
      <c r="C28" s="171">
        <v>15.397</v>
      </c>
      <c r="D28" s="180"/>
      <c r="E28" s="187"/>
      <c r="F28" s="188"/>
      <c r="G28" s="183"/>
      <c r="H28" s="189"/>
      <c r="I28" s="180"/>
      <c r="J28" s="180"/>
      <c r="K28" s="180"/>
      <c r="L28" s="180"/>
      <c r="M28" s="180"/>
      <c r="N28" s="180"/>
      <c r="O28" s="182"/>
    </row>
    <row r="29" spans="1:15">
      <c r="A29" s="170">
        <v>38503</v>
      </c>
      <c r="B29" s="174">
        <v>-64.883724000000001</v>
      </c>
      <c r="C29" s="171">
        <v>15.903499999999999</v>
      </c>
      <c r="D29" s="180"/>
      <c r="E29" s="187"/>
      <c r="F29" s="188"/>
      <c r="G29" s="183"/>
      <c r="H29" s="189"/>
      <c r="I29" s="180"/>
      <c r="J29" s="180"/>
      <c r="K29" s="180"/>
      <c r="L29" s="180"/>
      <c r="M29" s="180"/>
      <c r="N29" s="180"/>
      <c r="O29" s="182"/>
    </row>
    <row r="30" spans="1:15">
      <c r="A30" s="170">
        <v>38533</v>
      </c>
      <c r="B30" s="174">
        <v>-4.0259049999999998</v>
      </c>
      <c r="C30" s="171">
        <v>16.344285714285718</v>
      </c>
      <c r="D30" s="180"/>
      <c r="E30" s="187"/>
      <c r="F30" s="188"/>
      <c r="G30" s="183"/>
      <c r="H30" s="189"/>
      <c r="I30" s="180"/>
      <c r="J30" s="180"/>
      <c r="K30" s="180"/>
      <c r="L30" s="180"/>
      <c r="M30" s="180"/>
      <c r="N30" s="180"/>
      <c r="O30" s="182"/>
    </row>
    <row r="31" spans="1:15">
      <c r="A31" s="170">
        <v>38564</v>
      </c>
      <c r="B31" s="174">
        <v>1.067374</v>
      </c>
      <c r="C31" s="171">
        <v>17.275714285714283</v>
      </c>
      <c r="D31" s="180"/>
      <c r="E31" s="187"/>
      <c r="F31" s="188"/>
      <c r="G31" s="183"/>
      <c r="H31" s="189"/>
      <c r="I31" s="180"/>
      <c r="J31" s="180"/>
      <c r="K31" s="180"/>
      <c r="L31" s="180"/>
      <c r="M31" s="180"/>
      <c r="N31" s="180"/>
      <c r="O31" s="182"/>
    </row>
    <row r="32" spans="1:15">
      <c r="A32" s="170">
        <v>38595</v>
      </c>
      <c r="B32" s="174">
        <v>-3.3871829999999998</v>
      </c>
      <c r="C32" s="171">
        <v>20.66</v>
      </c>
      <c r="D32" s="180"/>
      <c r="E32" s="187"/>
      <c r="F32" s="188"/>
      <c r="G32" s="183"/>
      <c r="H32" s="189"/>
      <c r="I32" s="180"/>
      <c r="J32" s="180"/>
      <c r="K32" s="180"/>
      <c r="L32" s="180"/>
      <c r="M32" s="180"/>
      <c r="N32" s="180"/>
      <c r="O32" s="182"/>
    </row>
    <row r="33" spans="1:15">
      <c r="A33" s="170">
        <v>38625</v>
      </c>
      <c r="B33" s="174">
        <v>-18.568069000000001</v>
      </c>
      <c r="C33" s="171">
        <v>21.751818181818177</v>
      </c>
      <c r="D33" s="180"/>
      <c r="E33" s="187"/>
      <c r="F33" s="188"/>
      <c r="G33" s="183"/>
      <c r="H33" s="189"/>
      <c r="I33" s="180"/>
      <c r="J33" s="180"/>
      <c r="K33" s="180"/>
      <c r="L33" s="180"/>
      <c r="M33" s="180"/>
      <c r="N33" s="180"/>
      <c r="O33" s="182"/>
    </row>
    <row r="34" spans="1:15">
      <c r="A34" s="170">
        <v>38656</v>
      </c>
      <c r="B34" s="174">
        <v>-16.895365000000002</v>
      </c>
      <c r="C34" s="171">
        <v>21.411904761904765</v>
      </c>
      <c r="D34" s="180"/>
      <c r="E34" s="187"/>
      <c r="F34" s="188"/>
      <c r="G34" s="183"/>
      <c r="H34" s="189"/>
      <c r="I34" s="180"/>
      <c r="J34" s="180"/>
      <c r="K34" s="180"/>
      <c r="L34" s="180"/>
      <c r="M34" s="180"/>
      <c r="N34" s="180"/>
      <c r="O34" s="182"/>
    </row>
    <row r="35" spans="1:15">
      <c r="A35" s="170">
        <v>38686</v>
      </c>
      <c r="B35" s="174">
        <v>54.262557000000001</v>
      </c>
      <c r="C35" s="171">
        <v>22.846363636363638</v>
      </c>
      <c r="D35" s="180"/>
      <c r="E35" s="187"/>
      <c r="F35" s="188"/>
      <c r="H35" s="189"/>
      <c r="I35" s="180"/>
      <c r="J35" s="180"/>
      <c r="K35" s="180"/>
      <c r="L35" s="180"/>
      <c r="M35" s="180"/>
      <c r="N35" s="180"/>
      <c r="O35" s="182"/>
    </row>
    <row r="36" spans="1:15">
      <c r="A36" s="170">
        <v>38717</v>
      </c>
      <c r="B36" s="174">
        <v>149.19062199999999</v>
      </c>
      <c r="C36" s="171">
        <v>23.977142857142855</v>
      </c>
      <c r="D36" s="180"/>
      <c r="E36" s="187"/>
      <c r="F36" s="188"/>
      <c r="H36" s="189"/>
      <c r="I36" s="180"/>
      <c r="J36" s="180"/>
      <c r="K36" s="180"/>
      <c r="L36" s="180"/>
      <c r="M36" s="180"/>
      <c r="N36" s="180"/>
      <c r="O36" s="182"/>
    </row>
    <row r="37" spans="1:15">
      <c r="A37" s="170">
        <v>38748</v>
      </c>
      <c r="B37" s="174">
        <v>39.135531999999998</v>
      </c>
      <c r="C37" s="171">
        <v>26.579523809523806</v>
      </c>
      <c r="D37" s="180"/>
      <c r="E37" s="187"/>
      <c r="F37" s="188"/>
      <c r="H37" s="189"/>
      <c r="I37" s="180"/>
      <c r="J37" s="180"/>
      <c r="K37" s="180"/>
      <c r="L37" s="180"/>
      <c r="M37" s="180"/>
      <c r="N37" s="180"/>
      <c r="O37" s="182"/>
    </row>
    <row r="38" spans="1:15">
      <c r="A38" s="170">
        <v>38776</v>
      </c>
      <c r="B38" s="174">
        <v>64.823053999999999</v>
      </c>
      <c r="C38" s="171">
        <v>28.625999999999998</v>
      </c>
      <c r="D38" s="180"/>
      <c r="E38" s="187"/>
      <c r="F38" s="188"/>
      <c r="H38" s="189"/>
      <c r="I38" s="180"/>
      <c r="J38" s="180"/>
      <c r="K38" s="180"/>
      <c r="L38" s="180"/>
      <c r="M38" s="180"/>
      <c r="N38" s="180"/>
      <c r="O38" s="182"/>
    </row>
    <row r="39" spans="1:15">
      <c r="A39" s="170">
        <v>38807</v>
      </c>
      <c r="B39" s="174">
        <v>-65.358632999999998</v>
      </c>
      <c r="C39" s="171">
        <v>26.415652173913042</v>
      </c>
      <c r="D39" s="180"/>
      <c r="E39" s="187"/>
      <c r="F39" s="188"/>
      <c r="H39" s="189"/>
      <c r="I39" s="180"/>
      <c r="J39" s="180"/>
      <c r="K39" s="180"/>
      <c r="L39" s="180"/>
      <c r="M39" s="180"/>
      <c r="N39" s="180"/>
      <c r="O39" s="182"/>
    </row>
    <row r="40" spans="1:15">
      <c r="A40" s="170">
        <v>38837</v>
      </c>
      <c r="B40" s="174">
        <v>-215.432772</v>
      </c>
      <c r="C40" s="171">
        <v>22.586249999999996</v>
      </c>
      <c r="D40" s="180"/>
      <c r="E40" s="187"/>
      <c r="F40" s="188"/>
      <c r="H40" s="189"/>
      <c r="I40" s="180"/>
      <c r="J40" s="180"/>
      <c r="K40" s="180"/>
      <c r="L40" s="180"/>
      <c r="M40" s="180"/>
      <c r="N40" s="180"/>
      <c r="O40" s="182"/>
    </row>
    <row r="41" spans="1:15">
      <c r="A41" s="170">
        <v>38868</v>
      </c>
      <c r="B41" s="174">
        <v>-89.116536999999994</v>
      </c>
      <c r="C41" s="171">
        <v>21.256666666666668</v>
      </c>
      <c r="D41" s="180"/>
      <c r="E41" s="187"/>
      <c r="F41" s="188"/>
      <c r="H41" s="189"/>
      <c r="I41" s="180"/>
      <c r="J41" s="180"/>
      <c r="K41" s="180"/>
      <c r="L41" s="180"/>
      <c r="M41" s="180"/>
      <c r="N41" s="180"/>
      <c r="O41" s="182"/>
    </row>
    <row r="42" spans="1:15">
      <c r="A42" s="170">
        <v>38898</v>
      </c>
      <c r="B42" s="174">
        <v>-6.134137</v>
      </c>
      <c r="C42" s="171">
        <v>20.66952380952381</v>
      </c>
      <c r="D42" s="180"/>
      <c r="E42" s="187"/>
      <c r="F42" s="188"/>
      <c r="H42" s="189"/>
      <c r="I42" s="180"/>
      <c r="J42" s="180"/>
      <c r="K42" s="180"/>
      <c r="L42" s="180"/>
      <c r="M42" s="180"/>
      <c r="N42" s="180"/>
      <c r="O42" s="182"/>
    </row>
    <row r="43" spans="1:15">
      <c r="A43" s="170">
        <v>38929</v>
      </c>
      <c r="B43" s="174">
        <v>-1.95953</v>
      </c>
      <c r="C43" s="171">
        <v>20.326190476190476</v>
      </c>
      <c r="D43" s="180"/>
      <c r="E43" s="187"/>
      <c r="F43" s="188"/>
      <c r="H43" s="189"/>
      <c r="I43" s="180"/>
      <c r="J43" s="180"/>
      <c r="K43" s="180"/>
      <c r="L43" s="180"/>
      <c r="M43" s="180"/>
      <c r="N43" s="180"/>
      <c r="O43" s="182"/>
    </row>
    <row r="44" spans="1:15">
      <c r="A44" s="170">
        <v>38960</v>
      </c>
      <c r="B44" s="174">
        <v>91.188043999999991</v>
      </c>
      <c r="C44" s="171">
        <v>22.257272727272728</v>
      </c>
      <c r="D44" s="180"/>
      <c r="E44" s="187"/>
      <c r="F44" s="188"/>
      <c r="H44" s="189"/>
      <c r="I44" s="180"/>
      <c r="J44" s="180"/>
      <c r="K44" s="180"/>
      <c r="L44" s="180"/>
      <c r="M44" s="180"/>
      <c r="N44" s="180"/>
      <c r="O44" s="182"/>
    </row>
    <row r="45" spans="1:15">
      <c r="A45" s="170">
        <v>38990</v>
      </c>
      <c r="B45" s="174">
        <v>68.726208999999997</v>
      </c>
      <c r="C45" s="171">
        <v>25.662857142857145</v>
      </c>
      <c r="D45" s="180"/>
      <c r="E45" s="187"/>
      <c r="F45" s="188"/>
      <c r="H45" s="189"/>
      <c r="I45" s="165"/>
      <c r="J45" s="165"/>
      <c r="K45" s="186"/>
      <c r="L45" s="165"/>
    </row>
    <row r="46" spans="1:15">
      <c r="A46" s="170">
        <v>39021</v>
      </c>
      <c r="B46" s="174">
        <v>-50.581464999999994</v>
      </c>
      <c r="C46" s="171">
        <v>26.529545454545453</v>
      </c>
      <c r="D46" s="180"/>
      <c r="E46" s="187"/>
      <c r="F46" s="188"/>
      <c r="H46" s="189"/>
      <c r="I46" s="165"/>
      <c r="J46" s="165"/>
      <c r="K46" s="186"/>
      <c r="L46" s="165"/>
    </row>
    <row r="47" spans="1:15">
      <c r="A47" s="170">
        <v>39051</v>
      </c>
      <c r="B47" s="174">
        <v>74.670645000000007</v>
      </c>
      <c r="C47" s="171">
        <v>25.811818181818182</v>
      </c>
      <c r="D47" s="180"/>
      <c r="E47" s="187"/>
      <c r="F47" s="188"/>
      <c r="H47" s="189"/>
      <c r="I47" s="165"/>
      <c r="J47" s="165"/>
      <c r="K47" s="186"/>
      <c r="L47" s="165"/>
    </row>
    <row r="48" spans="1:15">
      <c r="A48" s="170">
        <v>39082</v>
      </c>
      <c r="B48" s="174">
        <v>52.971699000000001</v>
      </c>
      <c r="C48" s="171">
        <v>26.354736842105265</v>
      </c>
      <c r="D48" s="180"/>
      <c r="E48" s="187"/>
      <c r="F48" s="188"/>
      <c r="H48" s="189"/>
      <c r="I48" s="165"/>
      <c r="J48" s="165"/>
      <c r="K48" s="186"/>
      <c r="L48" s="165"/>
    </row>
    <row r="49" spans="1:12">
      <c r="A49" s="170">
        <v>39113</v>
      </c>
      <c r="B49" s="174">
        <v>163.80318400000002</v>
      </c>
      <c r="C49" s="171">
        <v>28.605714285714281</v>
      </c>
      <c r="D49" s="180"/>
      <c r="E49" s="187"/>
      <c r="F49" s="188"/>
      <c r="H49" s="189"/>
      <c r="I49" s="165"/>
      <c r="J49" s="165"/>
      <c r="K49" s="186"/>
      <c r="L49" s="165"/>
    </row>
    <row r="50" spans="1:12">
      <c r="A50" s="170">
        <v>39141</v>
      </c>
      <c r="B50" s="174">
        <v>96.867131999999998</v>
      </c>
      <c r="C50" s="171">
        <v>31.209500000000002</v>
      </c>
      <c r="D50" s="180"/>
      <c r="E50" s="187"/>
      <c r="F50" s="188"/>
      <c r="H50" s="189"/>
      <c r="I50" s="165"/>
      <c r="J50" s="165"/>
      <c r="K50" s="186"/>
      <c r="L50" s="165"/>
    </row>
    <row r="51" spans="1:12">
      <c r="A51" s="170">
        <v>39172</v>
      </c>
      <c r="B51" s="174">
        <v>40.012521999999997</v>
      </c>
      <c r="C51" s="171">
        <v>32.081818181818186</v>
      </c>
      <c r="D51" s="180"/>
      <c r="E51" s="187"/>
      <c r="F51" s="188"/>
      <c r="H51" s="189"/>
      <c r="I51" s="165"/>
      <c r="J51" s="165"/>
      <c r="K51" s="186"/>
      <c r="L51" s="165"/>
    </row>
    <row r="52" spans="1:12">
      <c r="A52" s="170">
        <v>39202</v>
      </c>
      <c r="B52" s="174">
        <v>49.980798</v>
      </c>
      <c r="C52" s="171">
        <v>33.617647058823536</v>
      </c>
      <c r="D52" s="180"/>
      <c r="E52" s="187"/>
      <c r="F52" s="188"/>
      <c r="H52" s="189"/>
      <c r="I52" s="165"/>
      <c r="J52" s="165"/>
      <c r="K52" s="186"/>
      <c r="L52" s="165"/>
    </row>
    <row r="53" spans="1:12">
      <c r="A53" s="170">
        <v>39233</v>
      </c>
      <c r="B53" s="174">
        <v>75.025244999999998</v>
      </c>
      <c r="C53" s="171">
        <v>36.33</v>
      </c>
      <c r="D53" s="180"/>
      <c r="E53" s="187"/>
      <c r="F53" s="188"/>
      <c r="H53" s="189"/>
      <c r="I53" s="165"/>
      <c r="J53" s="165"/>
      <c r="K53" s="186"/>
      <c r="L53" s="165"/>
    </row>
    <row r="54" spans="1:12">
      <c r="A54" s="170">
        <v>39263</v>
      </c>
      <c r="B54" s="174">
        <v>41.474930999999998</v>
      </c>
      <c r="C54" s="171">
        <v>37.795238095238091</v>
      </c>
      <c r="D54" s="180"/>
      <c r="E54" s="187"/>
      <c r="F54" s="188"/>
      <c r="H54" s="189"/>
      <c r="I54" s="165"/>
      <c r="J54" s="165"/>
      <c r="K54" s="186"/>
      <c r="L54" s="165"/>
    </row>
    <row r="55" spans="1:12">
      <c r="A55" s="170">
        <v>39294</v>
      </c>
      <c r="B55" s="174">
        <v>-5.5282979999999995</v>
      </c>
      <c r="C55" s="171">
        <v>39.863636363636367</v>
      </c>
      <c r="D55" s="180"/>
      <c r="E55" s="187"/>
      <c r="F55" s="188"/>
      <c r="H55" s="189"/>
      <c r="I55" s="165"/>
      <c r="J55" s="165"/>
      <c r="K55" s="186"/>
      <c r="L55" s="165"/>
    </row>
    <row r="56" spans="1:12">
      <c r="A56" s="170">
        <v>39325</v>
      </c>
      <c r="B56" s="174">
        <v>25.540079000000002</v>
      </c>
      <c r="C56" s="171">
        <v>39.834090909090911</v>
      </c>
      <c r="D56" s="180"/>
      <c r="E56" s="187"/>
      <c r="F56" s="188"/>
      <c r="H56" s="189"/>
    </row>
    <row r="57" spans="1:12">
      <c r="A57" s="170">
        <v>39355</v>
      </c>
      <c r="B57" s="174">
        <v>-29.296008</v>
      </c>
      <c r="C57" s="171">
        <v>40.374999999999993</v>
      </c>
      <c r="D57" s="180"/>
      <c r="E57" s="187"/>
      <c r="F57" s="188"/>
      <c r="H57" s="189"/>
    </row>
    <row r="58" spans="1:12">
      <c r="A58" s="170">
        <v>39386</v>
      </c>
      <c r="B58" s="174">
        <v>67.503079999999997</v>
      </c>
      <c r="C58" s="171">
        <v>43.371739130434776</v>
      </c>
      <c r="D58" s="180"/>
      <c r="E58" s="187"/>
      <c r="F58" s="188"/>
      <c r="H58" s="189"/>
    </row>
    <row r="59" spans="1:12">
      <c r="A59" s="170">
        <v>39416</v>
      </c>
      <c r="B59" s="174">
        <v>-66.075750999999997</v>
      </c>
      <c r="C59" s="171">
        <v>39.134090909090908</v>
      </c>
      <c r="D59" s="180"/>
      <c r="E59" s="187"/>
      <c r="F59" s="188"/>
    </row>
    <row r="60" spans="1:12">
      <c r="A60" s="170">
        <v>39447</v>
      </c>
      <c r="B60" s="174">
        <v>-50.420625000000001</v>
      </c>
      <c r="C60" s="171">
        <v>36.038235294117648</v>
      </c>
      <c r="D60" s="180"/>
      <c r="E60" s="187"/>
      <c r="F60" s="188"/>
    </row>
    <row r="61" spans="1:12">
      <c r="A61" s="170">
        <v>39478</v>
      </c>
      <c r="B61" s="174">
        <v>-73.078045000000003</v>
      </c>
      <c r="C61" s="171">
        <v>31.859523809523814</v>
      </c>
      <c r="D61" s="180"/>
      <c r="E61" s="187"/>
      <c r="F61" s="188"/>
    </row>
    <row r="62" spans="1:12">
      <c r="A62" s="170">
        <v>39507</v>
      </c>
      <c r="B62" s="174">
        <v>-83.61511999999999</v>
      </c>
      <c r="C62" s="171">
        <v>28.535714285714281</v>
      </c>
      <c r="D62" s="180"/>
      <c r="E62" s="187"/>
      <c r="F62" s="188"/>
    </row>
    <row r="63" spans="1:12">
      <c r="A63" s="170">
        <v>39538</v>
      </c>
      <c r="B63" s="174">
        <v>19.859038000000002</v>
      </c>
      <c r="C63" s="171">
        <v>27.880555555555553</v>
      </c>
      <c r="D63" s="180"/>
      <c r="E63" s="187"/>
      <c r="F63" s="188"/>
    </row>
    <row r="64" spans="1:12">
      <c r="A64" s="170">
        <v>39568</v>
      </c>
      <c r="B64" s="174">
        <v>26.960094000000002</v>
      </c>
      <c r="C64" s="171">
        <v>30.240476190476198</v>
      </c>
      <c r="E64" s="187"/>
      <c r="F64" s="188"/>
    </row>
    <row r="65" spans="1:6">
      <c r="A65" s="170">
        <v>39599</v>
      </c>
      <c r="B65" s="174">
        <v>-84.15689900000001</v>
      </c>
      <c r="C65" s="171">
        <v>26.580000000000005</v>
      </c>
      <c r="E65" s="187"/>
      <c r="F65" s="188"/>
    </row>
    <row r="66" spans="1:6">
      <c r="A66" s="170">
        <v>39629</v>
      </c>
      <c r="B66" s="174">
        <v>-101.67442</v>
      </c>
      <c r="C66" s="171">
        <v>23.625</v>
      </c>
      <c r="E66" s="187"/>
      <c r="F66" s="188"/>
    </row>
    <row r="67" spans="1:6">
      <c r="A67" s="170">
        <v>39660</v>
      </c>
      <c r="B67" s="174">
        <v>-48.662319000000004</v>
      </c>
      <c r="C67" s="171">
        <v>22.880434782608695</v>
      </c>
      <c r="E67" s="187"/>
      <c r="F67" s="188"/>
    </row>
    <row r="68" spans="1:6">
      <c r="A68" s="170">
        <v>39691</v>
      </c>
      <c r="B68" s="174">
        <v>-2.7491080000000001</v>
      </c>
      <c r="C68" s="171">
        <v>23.5975</v>
      </c>
      <c r="E68" s="187"/>
      <c r="F68" s="188"/>
    </row>
    <row r="69" spans="1:6">
      <c r="A69" s="170">
        <v>39721</v>
      </c>
      <c r="B69" s="174">
        <v>-320.97602899999998</v>
      </c>
      <c r="C69" s="171">
        <v>22.506818181818179</v>
      </c>
      <c r="E69" s="187"/>
      <c r="F69" s="188"/>
    </row>
    <row r="70" spans="1:6">
      <c r="C70" s="13"/>
    </row>
    <row r="71" spans="1:6">
      <c r="C71" s="13"/>
    </row>
    <row r="72" spans="1:6">
      <c r="C72" s="13"/>
    </row>
    <row r="73" spans="1:6">
      <c r="C73" s="13"/>
    </row>
    <row r="74" spans="1:6">
      <c r="C74" s="13"/>
    </row>
    <row r="75" spans="1:6">
      <c r="C75" s="13"/>
    </row>
    <row r="76" spans="1:6">
      <c r="C76" s="13"/>
    </row>
    <row r="77" spans="1:6">
      <c r="C77" s="13"/>
    </row>
    <row r="78" spans="1:6">
      <c r="C78" s="13"/>
    </row>
  </sheetData>
  <mergeCells count="1">
    <mergeCell ref="B4:D4"/>
  </mergeCells>
  <pageMargins left="0.7" right="0.7" top="0.75" bottom="0.75" header="0.3" footer="0.3"/>
  <pageSetup paperSize="9" orientation="portrait" r:id="rId1"/>
</worksheet>
</file>

<file path=xl/worksheets/sheet34.xml><?xml version="1.0" encoding="utf-8"?>
<worksheet xmlns="http://schemas.openxmlformats.org/spreadsheetml/2006/main" xmlns:r="http://schemas.openxmlformats.org/officeDocument/2006/relationships">
  <sheetPr codeName="Sheet67"/>
  <dimension ref="A1:R69"/>
  <sheetViews>
    <sheetView workbookViewId="0"/>
  </sheetViews>
  <sheetFormatPr defaultRowHeight="15"/>
  <cols>
    <col min="1" max="1" width="14.7109375" style="11" customWidth="1"/>
    <col min="2" max="6" width="22.7109375" style="11" customWidth="1"/>
    <col min="7" max="7" width="11.140625" style="11" customWidth="1"/>
    <col min="8" max="9" width="11.140625" style="187" customWidth="1"/>
    <col min="10" max="10" width="6.7109375" style="32" customWidth="1"/>
    <col min="11" max="11" width="11.28515625" style="11" customWidth="1"/>
    <col min="12" max="12" width="13.42578125" style="11" customWidth="1"/>
    <col min="13" max="13" width="12.140625" style="11" customWidth="1"/>
    <col min="14" max="14" width="13.28515625" style="11" customWidth="1"/>
    <col min="15" max="16384" width="9.140625" style="11"/>
  </cols>
  <sheetData>
    <row r="1" spans="1:18" ht="15.75">
      <c r="B1" s="31" t="s">
        <v>15</v>
      </c>
      <c r="K1" s="7"/>
    </row>
    <row r="2" spans="1:18" ht="15.75">
      <c r="B2" s="31" t="s">
        <v>954</v>
      </c>
      <c r="K2" s="7"/>
    </row>
    <row r="3" spans="1:18">
      <c r="B3" s="11" t="s">
        <v>467</v>
      </c>
      <c r="K3" s="7"/>
    </row>
    <row r="4" spans="1:18" ht="15.75">
      <c r="A4" s="38" t="s">
        <v>14</v>
      </c>
      <c r="B4" s="11" t="s">
        <v>468</v>
      </c>
      <c r="K4" s="7"/>
    </row>
    <row r="5" spans="1:18" ht="15.75">
      <c r="A5" s="38" t="s">
        <v>12</v>
      </c>
      <c r="B5" s="11" t="s">
        <v>469</v>
      </c>
      <c r="K5" s="7"/>
    </row>
    <row r="6" spans="1:18" ht="15.75">
      <c r="A6" s="38" t="s">
        <v>11</v>
      </c>
    </row>
    <row r="7" spans="1:18" ht="15.75">
      <c r="A7" s="38" t="s">
        <v>10</v>
      </c>
    </row>
    <row r="8" spans="1:18" ht="15.75">
      <c r="A8" s="38" t="s">
        <v>9</v>
      </c>
      <c r="B8" s="11" t="s">
        <v>470</v>
      </c>
      <c r="K8" s="7"/>
    </row>
    <row r="9" spans="1:18" ht="15.75">
      <c r="A9" s="38" t="s">
        <v>7</v>
      </c>
      <c r="B9" s="11" t="s">
        <v>39</v>
      </c>
      <c r="K9" s="7"/>
    </row>
    <row r="10" spans="1:18" s="13" customFormat="1" ht="15.75">
      <c r="A10" s="67" t="s">
        <v>5</v>
      </c>
      <c r="B10" s="13" t="s">
        <v>459</v>
      </c>
      <c r="H10" s="190"/>
      <c r="I10" s="190"/>
      <c r="J10" s="34"/>
      <c r="K10" s="10"/>
    </row>
    <row r="11" spans="1:18" s="35" customFormat="1" ht="16.5" thickBot="1">
      <c r="A11" s="51" t="s">
        <v>4</v>
      </c>
      <c r="H11" s="191"/>
      <c r="I11" s="191"/>
      <c r="J11" s="36"/>
    </row>
    <row r="12" spans="1:18" s="17" customFormat="1" ht="30">
      <c r="A12" s="192" t="s">
        <v>3</v>
      </c>
      <c r="B12" s="163" t="s">
        <v>471</v>
      </c>
      <c r="C12" s="163" t="s">
        <v>472</v>
      </c>
      <c r="D12" s="163" t="s">
        <v>473</v>
      </c>
      <c r="E12" s="163" t="s">
        <v>474</v>
      </c>
      <c r="F12" s="163" t="s">
        <v>464</v>
      </c>
      <c r="G12" s="169"/>
      <c r="H12" s="193"/>
      <c r="I12" s="194"/>
      <c r="J12" s="169"/>
      <c r="K12" s="192"/>
      <c r="Q12" s="169"/>
      <c r="R12" s="169"/>
    </row>
    <row r="13" spans="1:18">
      <c r="A13" s="170">
        <v>38017</v>
      </c>
      <c r="B13" s="11">
        <v>8.0699953065812036</v>
      </c>
      <c r="C13" s="11">
        <v>6.2035289783705352</v>
      </c>
      <c r="D13" s="11">
        <v>-0.57205292858950774</v>
      </c>
      <c r="E13" s="11">
        <v>-29.13057549333703</v>
      </c>
      <c r="F13" s="11">
        <v>216.41870715249655</v>
      </c>
      <c r="G13" s="165"/>
      <c r="H13" s="195"/>
      <c r="I13" s="195"/>
      <c r="K13" s="170"/>
      <c r="Q13" s="165"/>
      <c r="R13" s="183"/>
    </row>
    <row r="14" spans="1:18">
      <c r="A14" s="170">
        <v>38046</v>
      </c>
      <c r="B14" s="11">
        <v>9.4557600369627099</v>
      </c>
      <c r="C14" s="11">
        <v>7.0929214130346159</v>
      </c>
      <c r="D14" s="11">
        <v>-10.151506782780077</v>
      </c>
      <c r="E14" s="11">
        <v>-28.196866761528273</v>
      </c>
      <c r="F14" s="11">
        <v>235.6541309041836</v>
      </c>
      <c r="G14" s="165"/>
      <c r="H14" s="195"/>
      <c r="I14" s="195"/>
      <c r="K14" s="170"/>
      <c r="Q14" s="165"/>
      <c r="R14" s="183"/>
    </row>
    <row r="15" spans="1:18">
      <c r="A15" s="170">
        <v>38077</v>
      </c>
      <c r="B15" s="11">
        <v>13.526446056641817</v>
      </c>
      <c r="C15" s="11">
        <v>13.745176605863769</v>
      </c>
      <c r="D15" s="11">
        <v>-10.105156395444626</v>
      </c>
      <c r="E15" s="11">
        <v>-26.150690636391573</v>
      </c>
      <c r="F15" s="11">
        <v>254.36793698292553</v>
      </c>
      <c r="G15" s="165"/>
      <c r="H15" s="195"/>
      <c r="I15" s="195"/>
      <c r="K15" s="170"/>
      <c r="Q15" s="165"/>
      <c r="R15" s="183"/>
    </row>
    <row r="16" spans="1:18">
      <c r="A16" s="170">
        <v>38107</v>
      </c>
      <c r="B16" s="11">
        <v>12.699331573503759</v>
      </c>
      <c r="C16" s="11">
        <v>9.1451285247032885</v>
      </c>
      <c r="D16" s="11">
        <v>-0.42847435667233502</v>
      </c>
      <c r="E16" s="11">
        <v>-22.291824592277713</v>
      </c>
      <c r="F16" s="11">
        <v>289.30057429899534</v>
      </c>
      <c r="G16" s="165"/>
      <c r="H16" s="195"/>
      <c r="I16" s="195"/>
      <c r="K16" s="170"/>
      <c r="Q16" s="165"/>
      <c r="R16" s="183"/>
    </row>
    <row r="17" spans="1:18">
      <c r="A17" s="170">
        <v>38138</v>
      </c>
      <c r="B17" s="11">
        <v>7.950114250222164</v>
      </c>
      <c r="C17" s="11">
        <v>19.652516473527367</v>
      </c>
      <c r="D17" s="11">
        <v>-9.8062532397553461</v>
      </c>
      <c r="E17" s="11">
        <v>-14.574203756286549</v>
      </c>
      <c r="F17" s="11">
        <v>295.28839477235596</v>
      </c>
      <c r="G17" s="165"/>
      <c r="H17" s="195"/>
      <c r="I17" s="195"/>
      <c r="K17" s="170"/>
      <c r="Q17" s="165"/>
      <c r="R17" s="183"/>
    </row>
    <row r="18" spans="1:18">
      <c r="A18" s="170">
        <v>38168</v>
      </c>
      <c r="B18" s="11">
        <v>3.0584354855093463</v>
      </c>
      <c r="C18" s="11">
        <v>20.138399293751004</v>
      </c>
      <c r="D18" s="11">
        <v>-0.55817972510255476</v>
      </c>
      <c r="E18" s="11">
        <v>-37.364475670632771</v>
      </c>
      <c r="F18" s="11">
        <v>339.46724246513713</v>
      </c>
      <c r="G18" s="165"/>
      <c r="H18" s="195"/>
      <c r="I18" s="195"/>
      <c r="K18" s="170"/>
      <c r="Q18" s="165"/>
      <c r="R18" s="183"/>
    </row>
    <row r="19" spans="1:18">
      <c r="A19" s="170">
        <v>38199</v>
      </c>
      <c r="B19" s="11">
        <v>26.017844631942122</v>
      </c>
      <c r="C19" s="11">
        <v>5.831189773050669</v>
      </c>
      <c r="D19" s="11">
        <v>-3.329669734099054</v>
      </c>
      <c r="E19" s="11">
        <v>-17.514052269153204</v>
      </c>
      <c r="F19" s="11">
        <v>387.70622868359715</v>
      </c>
      <c r="G19" s="165"/>
      <c r="H19" s="195"/>
      <c r="I19" s="195"/>
      <c r="K19" s="170"/>
      <c r="Q19" s="165"/>
      <c r="R19" s="183"/>
    </row>
    <row r="20" spans="1:18">
      <c r="A20" s="170">
        <v>38230</v>
      </c>
      <c r="B20" s="11">
        <v>16.956336123028635</v>
      </c>
      <c r="C20" s="11">
        <v>17.809414176330158</v>
      </c>
      <c r="D20" s="11">
        <v>-2.9955473803077846</v>
      </c>
      <c r="E20" s="11">
        <v>-18.478209719482955</v>
      </c>
      <c r="F20" s="11">
        <v>391.64232568600994</v>
      </c>
      <c r="G20" s="165"/>
      <c r="H20" s="195"/>
      <c r="I20" s="195"/>
      <c r="K20" s="170"/>
      <c r="Q20" s="165"/>
      <c r="R20" s="183"/>
    </row>
    <row r="21" spans="1:18">
      <c r="A21" s="170">
        <v>38260</v>
      </c>
      <c r="B21" s="11">
        <v>10.055192683546121</v>
      </c>
      <c r="C21" s="11">
        <v>14.80481864261734</v>
      </c>
      <c r="D21" s="11">
        <v>-19.850030402652223</v>
      </c>
      <c r="E21" s="11">
        <v>-13.78080777243632</v>
      </c>
      <c r="F21" s="11">
        <v>438.94755980861243</v>
      </c>
      <c r="G21" s="165"/>
      <c r="H21" s="195"/>
      <c r="I21" s="195"/>
      <c r="K21" s="170"/>
      <c r="Q21" s="165"/>
      <c r="R21" s="183"/>
    </row>
    <row r="22" spans="1:18">
      <c r="A22" s="170">
        <v>38291</v>
      </c>
      <c r="B22" s="11">
        <v>27.307737982912805</v>
      </c>
      <c r="C22" s="11">
        <v>3.6194620701796416</v>
      </c>
      <c r="D22" s="11">
        <v>-13.939460413601591</v>
      </c>
      <c r="E22" s="11">
        <v>-16.519478292059247</v>
      </c>
      <c r="F22" s="11">
        <v>444.38963112910488</v>
      </c>
      <c r="G22" s="165"/>
      <c r="H22" s="195"/>
      <c r="I22" s="195"/>
      <c r="K22" s="170"/>
      <c r="Q22" s="165"/>
      <c r="R22" s="183"/>
    </row>
    <row r="23" spans="1:18">
      <c r="A23" s="170">
        <v>38321</v>
      </c>
      <c r="B23" s="11">
        <v>17.547994990041683</v>
      </c>
      <c r="C23" s="11">
        <v>2.3584789438022296</v>
      </c>
      <c r="D23" s="11">
        <v>-9.2541620546055601</v>
      </c>
      <c r="E23" s="11">
        <v>-31.055703120770982</v>
      </c>
      <c r="F23" s="11">
        <v>410.44545945282789</v>
      </c>
      <c r="G23" s="165"/>
      <c r="H23" s="195"/>
      <c r="I23" s="195"/>
      <c r="K23" s="170"/>
      <c r="Q23" s="165"/>
      <c r="R23" s="183"/>
    </row>
    <row r="24" spans="1:18">
      <c r="A24" s="170">
        <v>38352</v>
      </c>
      <c r="B24" s="11">
        <v>11.821806562821296</v>
      </c>
      <c r="C24" s="11">
        <v>24.75301931741857</v>
      </c>
      <c r="D24" s="11">
        <v>-12.511137743284856</v>
      </c>
      <c r="E24" s="11">
        <v>-9.5195823719495039</v>
      </c>
      <c r="F24" s="11">
        <v>404.76590643274852</v>
      </c>
      <c r="G24" s="165"/>
      <c r="H24" s="195"/>
      <c r="I24" s="195"/>
      <c r="K24" s="170"/>
      <c r="Q24" s="165"/>
      <c r="R24" s="183"/>
    </row>
    <row r="25" spans="1:18">
      <c r="A25" s="170">
        <v>38383</v>
      </c>
      <c r="B25" s="11">
        <v>13.787106200520178</v>
      </c>
      <c r="C25" s="11">
        <v>22.572683176293818</v>
      </c>
      <c r="D25" s="11">
        <v>-10.514380418080242</v>
      </c>
      <c r="E25" s="11">
        <v>-19.756185485077644</v>
      </c>
      <c r="F25" s="11">
        <v>435.75887516869096</v>
      </c>
      <c r="G25" s="165"/>
      <c r="H25" s="195"/>
      <c r="I25" s="195"/>
      <c r="K25" s="170"/>
      <c r="Q25" s="165"/>
      <c r="R25" s="183"/>
    </row>
    <row r="26" spans="1:18">
      <c r="A26" s="170">
        <v>38411</v>
      </c>
      <c r="B26" s="11">
        <v>12.034640619736226</v>
      </c>
      <c r="C26" s="11">
        <v>17.754305263410302</v>
      </c>
      <c r="D26" s="11">
        <v>-5.6076230354637584</v>
      </c>
      <c r="E26" s="11">
        <v>-6.8969319408896741</v>
      </c>
      <c r="F26" s="11">
        <v>471.88136437246959</v>
      </c>
      <c r="G26" s="165"/>
      <c r="H26" s="195"/>
      <c r="I26" s="195"/>
      <c r="K26" s="170"/>
      <c r="Q26" s="165"/>
      <c r="R26" s="183"/>
    </row>
    <row r="27" spans="1:18">
      <c r="A27" s="170">
        <v>38442</v>
      </c>
      <c r="B27" s="11">
        <v>7.2279288833408799</v>
      </c>
      <c r="C27" s="11">
        <v>11.066206153507331</v>
      </c>
      <c r="D27" s="11">
        <v>-5.38595239912034</v>
      </c>
      <c r="E27" s="11">
        <v>-15.151071040353692</v>
      </c>
      <c r="F27" s="11">
        <v>477.74131376518227</v>
      </c>
      <c r="G27" s="165"/>
      <c r="H27" s="195"/>
      <c r="I27" s="195"/>
      <c r="K27" s="170"/>
      <c r="Q27" s="165"/>
      <c r="R27" s="183"/>
    </row>
    <row r="28" spans="1:18">
      <c r="A28" s="170">
        <v>38472</v>
      </c>
      <c r="B28" s="11">
        <v>7.8199902825237837</v>
      </c>
      <c r="C28" s="11">
        <v>6.9682662140269498</v>
      </c>
      <c r="D28" s="11">
        <v>-10.755301665122492</v>
      </c>
      <c r="E28" s="11">
        <v>-12.176813245760904</v>
      </c>
      <c r="F28" s="11">
        <v>499.61116059379208</v>
      </c>
      <c r="G28" s="165"/>
      <c r="H28" s="195"/>
      <c r="I28" s="195"/>
      <c r="K28" s="170"/>
      <c r="Q28" s="165"/>
      <c r="R28" s="183"/>
    </row>
    <row r="29" spans="1:18">
      <c r="A29" s="170">
        <v>38503</v>
      </c>
      <c r="B29" s="11">
        <v>10.212906419849764</v>
      </c>
      <c r="C29" s="11">
        <v>8.0332800621700464</v>
      </c>
      <c r="D29" s="11">
        <v>-25.183949544780798</v>
      </c>
      <c r="E29" s="11">
        <v>-21.214388667600296</v>
      </c>
      <c r="F29" s="11">
        <v>486.25611943319848</v>
      </c>
      <c r="G29" s="165"/>
      <c r="H29" s="195"/>
      <c r="I29" s="195"/>
      <c r="K29" s="170"/>
      <c r="Q29" s="165"/>
      <c r="R29" s="183"/>
    </row>
    <row r="30" spans="1:18">
      <c r="A30" s="170">
        <v>38533</v>
      </c>
      <c r="B30" s="11">
        <v>7.7257479861377378</v>
      </c>
      <c r="C30" s="11">
        <v>25.269363917737731</v>
      </c>
      <c r="D30" s="11">
        <v>-1.7118153377676273</v>
      </c>
      <c r="E30" s="11">
        <v>-4.1306727568751009</v>
      </c>
      <c r="F30" s="11">
        <v>486.51491677912736</v>
      </c>
      <c r="G30" s="165"/>
      <c r="H30" s="195"/>
      <c r="I30" s="195"/>
      <c r="K30" s="170"/>
      <c r="Q30" s="165"/>
      <c r="R30" s="183"/>
    </row>
    <row r="31" spans="1:18">
      <c r="A31" s="170">
        <v>38564</v>
      </c>
      <c r="B31" s="11">
        <v>11.594063129597801</v>
      </c>
      <c r="C31" s="11">
        <v>22.323034066767775</v>
      </c>
      <c r="D31" s="11">
        <v>-1.2414703145651982</v>
      </c>
      <c r="E31" s="11">
        <v>-8.7797162943429949</v>
      </c>
      <c r="F31" s="11">
        <v>503.68204678362582</v>
      </c>
      <c r="G31" s="165"/>
      <c r="H31" s="195"/>
      <c r="I31" s="195"/>
      <c r="K31" s="170"/>
      <c r="Q31" s="165"/>
      <c r="R31" s="183"/>
    </row>
    <row r="32" spans="1:18">
      <c r="A32" s="170">
        <v>38595</v>
      </c>
      <c r="B32" s="11">
        <v>19.384810312084657</v>
      </c>
      <c r="C32" s="11">
        <v>31.450475768805479</v>
      </c>
      <c r="D32" s="11">
        <v>-4.0589541908152471</v>
      </c>
      <c r="E32" s="11">
        <v>-7.4467748719565661</v>
      </c>
      <c r="F32" s="11">
        <v>533.14150840387686</v>
      </c>
      <c r="G32" s="165"/>
      <c r="H32" s="195"/>
      <c r="I32" s="195"/>
      <c r="K32" s="170"/>
      <c r="Q32" s="165"/>
      <c r="R32" s="183"/>
    </row>
    <row r="33" spans="1:18">
      <c r="A33" s="170">
        <v>38625</v>
      </c>
      <c r="B33" s="11">
        <v>18.198968325104143</v>
      </c>
      <c r="C33" s="11">
        <v>17.935904938781658</v>
      </c>
      <c r="D33" s="11">
        <v>-5.5123460905956723</v>
      </c>
      <c r="E33" s="11">
        <v>-3.3904214656038758</v>
      </c>
      <c r="F33" s="11">
        <v>545.95073549257756</v>
      </c>
      <c r="G33" s="165"/>
      <c r="H33" s="195"/>
      <c r="I33" s="195"/>
      <c r="K33" s="170"/>
      <c r="Q33" s="165"/>
      <c r="R33" s="183"/>
    </row>
    <row r="34" spans="1:18">
      <c r="A34" s="170">
        <v>38656</v>
      </c>
      <c r="B34" s="11">
        <v>12.05151553795683</v>
      </c>
      <c r="C34" s="11">
        <v>11.687984187248951</v>
      </c>
      <c r="D34" s="11">
        <v>-4.0036782276375629</v>
      </c>
      <c r="E34" s="11">
        <v>-6.3473870105784442</v>
      </c>
      <c r="F34" s="11">
        <v>544.19213675213666</v>
      </c>
      <c r="G34" s="165"/>
      <c r="H34" s="195"/>
      <c r="I34" s="195"/>
      <c r="K34" s="170"/>
      <c r="Q34" s="165"/>
      <c r="R34" s="183"/>
    </row>
    <row r="35" spans="1:18">
      <c r="A35" s="170">
        <v>38686</v>
      </c>
      <c r="B35" s="11">
        <v>4.7137408001749286</v>
      </c>
      <c r="C35" s="11">
        <v>7.0593083027962855</v>
      </c>
      <c r="D35" s="11">
        <v>-6.4679529944904806</v>
      </c>
      <c r="E35" s="11">
        <v>-5.9505649003846743</v>
      </c>
      <c r="F35" s="11">
        <v>568.27334130781503</v>
      </c>
      <c r="G35" s="165"/>
      <c r="H35" s="195"/>
      <c r="I35" s="195"/>
      <c r="K35" s="170"/>
      <c r="Q35" s="165"/>
      <c r="R35" s="183"/>
    </row>
    <row r="36" spans="1:18">
      <c r="A36" s="170">
        <v>38717</v>
      </c>
      <c r="B36" s="11">
        <v>6.4810279080024609</v>
      </c>
      <c r="C36" s="11">
        <v>24.600304308968568</v>
      </c>
      <c r="D36" s="11">
        <v>-9.3062990057200388</v>
      </c>
      <c r="E36" s="11">
        <v>-20.603301235279158</v>
      </c>
      <c r="F36" s="11">
        <v>636.34030139451181</v>
      </c>
      <c r="G36" s="165"/>
      <c r="H36" s="195"/>
      <c r="I36" s="195"/>
      <c r="K36" s="170"/>
      <c r="Q36" s="165"/>
      <c r="R36" s="183"/>
    </row>
    <row r="37" spans="1:18">
      <c r="A37" s="170">
        <v>38748</v>
      </c>
      <c r="B37" s="11">
        <v>12.394090853590559</v>
      </c>
      <c r="C37" s="11">
        <v>26.62230496677115</v>
      </c>
      <c r="D37" s="11">
        <v>-5.9032925875731754</v>
      </c>
      <c r="E37" s="11">
        <v>-13.781389757034635</v>
      </c>
      <c r="F37" s="11">
        <v>754.58411605937931</v>
      </c>
      <c r="G37" s="165"/>
      <c r="H37" s="195"/>
      <c r="I37" s="195"/>
      <c r="K37" s="170"/>
      <c r="Q37" s="165"/>
      <c r="R37" s="183"/>
    </row>
    <row r="38" spans="1:18">
      <c r="A38" s="170">
        <v>38776</v>
      </c>
      <c r="B38" s="11">
        <v>12.160732673980466</v>
      </c>
      <c r="C38" s="11">
        <v>11.775188095801328</v>
      </c>
      <c r="D38" s="11">
        <v>-9.4756379542248563</v>
      </c>
      <c r="E38" s="11">
        <v>-30.988580380348417</v>
      </c>
      <c r="F38" s="11">
        <v>885.12090890688273</v>
      </c>
      <c r="G38" s="165"/>
      <c r="H38" s="195"/>
      <c r="I38" s="195"/>
      <c r="K38" s="170"/>
      <c r="Q38" s="165"/>
      <c r="R38" s="183"/>
    </row>
    <row r="39" spans="1:18">
      <c r="A39" s="170">
        <v>38807</v>
      </c>
      <c r="B39" s="11">
        <v>13.568650668798963</v>
      </c>
      <c r="C39" s="11">
        <v>5.4068922623716587</v>
      </c>
      <c r="D39" s="11">
        <v>-8.9901544556343698</v>
      </c>
      <c r="E39" s="11">
        <v>-20.626239464678822</v>
      </c>
      <c r="F39" s="11">
        <v>807.03561051458064</v>
      </c>
      <c r="G39" s="165"/>
      <c r="H39" s="195"/>
      <c r="I39" s="195"/>
      <c r="K39" s="170"/>
      <c r="Q39" s="165"/>
      <c r="R39" s="183"/>
    </row>
    <row r="40" spans="1:18">
      <c r="A40" s="170">
        <v>38837</v>
      </c>
      <c r="B40" s="11">
        <v>41.845218513524848</v>
      </c>
      <c r="C40" s="11">
        <v>13.249923987349502</v>
      </c>
      <c r="D40" s="11">
        <v>-4.0773518023305559</v>
      </c>
      <c r="E40" s="11">
        <v>-3.8813440448865091</v>
      </c>
      <c r="F40" s="11">
        <v>714.87855431848845</v>
      </c>
      <c r="G40" s="165"/>
      <c r="H40" s="195"/>
      <c r="I40" s="195"/>
      <c r="K40" s="170"/>
      <c r="Q40" s="165"/>
      <c r="R40" s="183"/>
    </row>
    <row r="41" spans="1:18">
      <c r="A41" s="170">
        <v>38868</v>
      </c>
      <c r="B41" s="11">
        <v>25.545791766858763</v>
      </c>
      <c r="C41" s="11">
        <v>17.013890704586316</v>
      </c>
      <c r="D41" s="11">
        <v>-9.473254937404997</v>
      </c>
      <c r="E41" s="11">
        <v>-5.1004118139381527</v>
      </c>
      <c r="F41" s="11">
        <v>700.21142150247408</v>
      </c>
      <c r="G41" s="165"/>
      <c r="H41" s="195"/>
      <c r="I41" s="195"/>
      <c r="K41" s="170"/>
      <c r="Q41" s="165"/>
      <c r="R41" s="183"/>
    </row>
    <row r="42" spans="1:18">
      <c r="A42" s="170">
        <v>38898</v>
      </c>
      <c r="B42" s="11">
        <v>22.823571425600878</v>
      </c>
      <c r="C42" s="11">
        <v>14.76724236117791</v>
      </c>
      <c r="D42" s="11">
        <v>-2.2168122437409505</v>
      </c>
      <c r="E42" s="11">
        <v>-3.2167012984887431</v>
      </c>
      <c r="F42" s="11">
        <v>696.3221637426899</v>
      </c>
      <c r="G42" s="165"/>
      <c r="H42" s="195"/>
      <c r="I42" s="195"/>
      <c r="K42" s="170"/>
      <c r="Q42" s="165"/>
      <c r="R42" s="183"/>
    </row>
    <row r="43" spans="1:18">
      <c r="A43" s="170">
        <v>38929</v>
      </c>
      <c r="B43" s="11">
        <v>32.483307105572322</v>
      </c>
      <c r="C43" s="11">
        <v>15.512961982918775</v>
      </c>
      <c r="D43" s="11">
        <v>-5.0253590602158047</v>
      </c>
      <c r="E43" s="11">
        <v>-4.2615859842046522</v>
      </c>
      <c r="F43" s="11">
        <v>676.77857399910033</v>
      </c>
      <c r="G43" s="165"/>
      <c r="H43" s="195"/>
      <c r="I43" s="195"/>
      <c r="K43" s="170"/>
      <c r="Q43" s="165"/>
      <c r="R43" s="183"/>
    </row>
    <row r="44" spans="1:18">
      <c r="A44" s="170">
        <v>38960</v>
      </c>
      <c r="B44" s="11">
        <v>22.021989082884904</v>
      </c>
      <c r="C44" s="11">
        <v>14.710894750577147</v>
      </c>
      <c r="D44" s="11">
        <v>-4.6970916936846558</v>
      </c>
      <c r="E44" s="11">
        <v>-12.696890607989006</v>
      </c>
      <c r="F44" s="11">
        <v>698.09624217887369</v>
      </c>
      <c r="G44" s="165"/>
      <c r="H44" s="195"/>
      <c r="I44" s="195"/>
      <c r="K44" s="170"/>
      <c r="Q44" s="165"/>
      <c r="R44" s="183"/>
    </row>
    <row r="45" spans="1:18">
      <c r="A45" s="170">
        <v>38990</v>
      </c>
      <c r="B45" s="11">
        <v>22.024737398838038</v>
      </c>
      <c r="C45" s="11">
        <v>24.467296554519223</v>
      </c>
      <c r="D45" s="11">
        <v>-5.6540503373750655</v>
      </c>
      <c r="E45" s="11">
        <v>-12.111535796342588</v>
      </c>
      <c r="F45" s="11">
        <v>783.55199730094478</v>
      </c>
      <c r="G45" s="165"/>
      <c r="H45" s="195"/>
      <c r="I45" s="195"/>
      <c r="K45" s="170"/>
      <c r="Q45" s="165"/>
      <c r="R45" s="183"/>
    </row>
    <row r="46" spans="1:18">
      <c r="A46" s="170">
        <v>39021</v>
      </c>
      <c r="B46" s="11">
        <v>24.082113694570552</v>
      </c>
      <c r="C46" s="11">
        <v>11.04163391495277</v>
      </c>
      <c r="D46" s="11">
        <v>-2.1028544704447896</v>
      </c>
      <c r="E46" s="11">
        <v>-9.9201578559296877</v>
      </c>
      <c r="F46" s="11">
        <v>818.0364630106734</v>
      </c>
      <c r="G46" s="165"/>
      <c r="H46" s="195"/>
      <c r="I46" s="195"/>
      <c r="K46" s="170"/>
      <c r="Q46" s="165"/>
      <c r="R46" s="183"/>
    </row>
    <row r="47" spans="1:18">
      <c r="A47" s="170">
        <v>39051</v>
      </c>
      <c r="B47" s="11">
        <v>21.053908920772169</v>
      </c>
      <c r="C47" s="11">
        <v>6.2431348341870656</v>
      </c>
      <c r="D47" s="11">
        <v>-8.6046872659405906</v>
      </c>
      <c r="E47" s="11">
        <v>-11.262319225953103</v>
      </c>
      <c r="F47" s="11">
        <v>788.30217887375795</v>
      </c>
      <c r="G47" s="165"/>
      <c r="H47" s="195"/>
      <c r="I47" s="195"/>
      <c r="K47" s="170"/>
      <c r="Q47" s="165"/>
      <c r="R47" s="183"/>
    </row>
    <row r="48" spans="1:18">
      <c r="A48" s="170">
        <v>39082</v>
      </c>
      <c r="B48" s="11">
        <v>26.450462641383034</v>
      </c>
      <c r="C48" s="11">
        <v>26.641270934297385</v>
      </c>
      <c r="D48" s="11">
        <v>-6.0103010855574617</v>
      </c>
      <c r="E48" s="11">
        <v>-9.2994354353873447</v>
      </c>
      <c r="F48" s="11">
        <v>802.12747922437666</v>
      </c>
      <c r="G48" s="165"/>
      <c r="H48" s="195"/>
      <c r="I48" s="195"/>
      <c r="K48" s="170"/>
      <c r="Q48" s="165"/>
      <c r="R48" s="183"/>
    </row>
    <row r="49" spans="1:18">
      <c r="A49" s="170">
        <v>39113</v>
      </c>
      <c r="B49" s="11">
        <v>15.20229021497927</v>
      </c>
      <c r="C49" s="11">
        <v>8.2882652334933464</v>
      </c>
      <c r="D49" s="11">
        <v>-4.1997222970348353</v>
      </c>
      <c r="E49" s="11">
        <v>-11.321504177489043</v>
      </c>
      <c r="F49" s="11">
        <v>873.81391363022931</v>
      </c>
      <c r="G49" s="165"/>
      <c r="H49" s="195"/>
      <c r="I49" s="195"/>
      <c r="K49" s="170"/>
      <c r="Q49" s="165"/>
      <c r="R49" s="183"/>
    </row>
    <row r="50" spans="1:18">
      <c r="A50" s="170">
        <v>39141</v>
      </c>
      <c r="B50" s="11">
        <v>22.721076336639147</v>
      </c>
      <c r="C50" s="11">
        <v>9.5458269251208936</v>
      </c>
      <c r="D50" s="11">
        <v>-7.4526779271168033</v>
      </c>
      <c r="E50" s="11">
        <v>-8.5741689545906006</v>
      </c>
      <c r="F50" s="11">
        <v>941.73157152496606</v>
      </c>
      <c r="G50" s="165"/>
      <c r="H50" s="195"/>
      <c r="I50" s="195"/>
      <c r="K50" s="170"/>
      <c r="Q50" s="165"/>
      <c r="R50" s="183"/>
    </row>
    <row r="51" spans="1:18">
      <c r="A51" s="170">
        <v>39172</v>
      </c>
      <c r="B51" s="11">
        <v>22.514002475997703</v>
      </c>
      <c r="C51" s="11">
        <v>6.9487184880987725</v>
      </c>
      <c r="D51" s="11">
        <v>-6.2064333868578903</v>
      </c>
      <c r="E51" s="11">
        <v>-10.461352594902209</v>
      </c>
      <c r="F51" s="11">
        <v>984.76738130290767</v>
      </c>
      <c r="G51" s="165"/>
      <c r="H51" s="195"/>
      <c r="I51" s="195"/>
      <c r="K51" s="170"/>
      <c r="Q51" s="165"/>
      <c r="R51" s="183"/>
    </row>
    <row r="52" spans="1:18">
      <c r="A52" s="170">
        <v>39202</v>
      </c>
      <c r="B52" s="11">
        <v>19.204433656123701</v>
      </c>
      <c r="C52" s="11">
        <v>13.882918103845384</v>
      </c>
      <c r="D52" s="11">
        <v>-4.8842209712054867</v>
      </c>
      <c r="E52" s="11">
        <v>-12.272175938764425</v>
      </c>
      <c r="F52" s="11">
        <v>1038.8879098197986</v>
      </c>
      <c r="G52" s="165"/>
      <c r="H52" s="195"/>
      <c r="I52" s="195"/>
      <c r="K52" s="170"/>
      <c r="Q52" s="165"/>
      <c r="R52" s="183"/>
    </row>
    <row r="53" spans="1:18">
      <c r="A53" s="170">
        <v>39233</v>
      </c>
      <c r="B53" s="11">
        <v>19.588330111256781</v>
      </c>
      <c r="C53" s="11">
        <v>12.63311790263179</v>
      </c>
      <c r="D53" s="11">
        <v>-3.5552630823466629</v>
      </c>
      <c r="E53" s="11">
        <v>-9.078433436542154</v>
      </c>
      <c r="F53" s="11">
        <v>1058.4396761133601</v>
      </c>
      <c r="G53" s="165"/>
      <c r="H53" s="195"/>
      <c r="I53" s="195"/>
      <c r="K53" s="170"/>
      <c r="Q53" s="165"/>
      <c r="R53" s="183"/>
    </row>
    <row r="54" spans="1:18">
      <c r="A54" s="170">
        <v>39263</v>
      </c>
      <c r="B54" s="11">
        <v>12.651845332162576</v>
      </c>
      <c r="C54" s="11">
        <v>13.327863837772973</v>
      </c>
      <c r="D54" s="11">
        <v>-8.8567427830392127</v>
      </c>
      <c r="E54" s="11">
        <v>-5.958525468811728</v>
      </c>
      <c r="F54" s="11">
        <v>1069.4300494826809</v>
      </c>
      <c r="G54" s="165"/>
      <c r="H54" s="195"/>
      <c r="I54" s="195"/>
      <c r="K54" s="170"/>
      <c r="Q54" s="165"/>
      <c r="R54" s="183"/>
    </row>
    <row r="55" spans="1:18">
      <c r="A55" s="170">
        <v>39294</v>
      </c>
      <c r="B55" s="11">
        <v>14.494005633815787</v>
      </c>
      <c r="C55" s="11">
        <v>9.7187508077197453</v>
      </c>
      <c r="D55" s="11">
        <v>-6.979645619404236</v>
      </c>
      <c r="E55" s="11">
        <v>-10.090273113132668</v>
      </c>
      <c r="F55" s="11">
        <v>1197.5092626671576</v>
      </c>
      <c r="G55" s="165"/>
      <c r="H55" s="195"/>
      <c r="I55" s="195"/>
      <c r="K55" s="170"/>
      <c r="Q55" s="165"/>
      <c r="R55" s="183"/>
    </row>
    <row r="56" spans="1:18">
      <c r="A56" s="170">
        <v>39325</v>
      </c>
      <c r="B56" s="11">
        <v>9.8904715546788058</v>
      </c>
      <c r="C56" s="11">
        <v>3.4508317808263613</v>
      </c>
      <c r="D56" s="11">
        <v>-9.7824741960177146</v>
      </c>
      <c r="E56" s="11">
        <v>-7.4329540114431509</v>
      </c>
      <c r="F56" s="11">
        <v>1118.1205373573791</v>
      </c>
      <c r="K56" s="170"/>
    </row>
    <row r="57" spans="1:18">
      <c r="A57" s="170">
        <v>39355</v>
      </c>
      <c r="B57" s="11">
        <v>16.867202715366954</v>
      </c>
      <c r="C57" s="11">
        <v>6.7309846221143346</v>
      </c>
      <c r="D57" s="11">
        <v>-3.8647676914662186</v>
      </c>
      <c r="E57" s="11">
        <v>-3.639139684213144</v>
      </c>
      <c r="F57" s="11">
        <v>1067.8778677462888</v>
      </c>
      <c r="K57" s="170"/>
    </row>
    <row r="58" spans="1:18">
      <c r="A58" s="170">
        <v>39386</v>
      </c>
      <c r="B58" s="11">
        <v>10.87346051952462</v>
      </c>
      <c r="C58" s="11">
        <v>6.1223580398117203</v>
      </c>
      <c r="D58" s="11">
        <v>-5.9885014608354332</v>
      </c>
      <c r="E58" s="11">
        <v>-11.273134322230083</v>
      </c>
      <c r="F58" s="11">
        <v>1112.7420641905767</v>
      </c>
      <c r="K58" s="170"/>
    </row>
    <row r="59" spans="1:18">
      <c r="A59" s="170">
        <v>39416</v>
      </c>
      <c r="B59" s="11">
        <v>17.108883345656107</v>
      </c>
      <c r="C59" s="11">
        <v>4.9402590757400029</v>
      </c>
      <c r="D59" s="11">
        <v>-2.7774864793967513</v>
      </c>
      <c r="E59" s="11">
        <v>-4.0922089851274404</v>
      </c>
      <c r="F59" s="11">
        <v>934.17752423015554</v>
      </c>
      <c r="K59" s="170"/>
    </row>
    <row r="60" spans="1:18">
      <c r="A60" s="170">
        <v>39447</v>
      </c>
      <c r="B60" s="11">
        <v>27.254449154747956</v>
      </c>
      <c r="C60" s="11">
        <v>5.553280083983136</v>
      </c>
      <c r="D60" s="11">
        <v>-0.86441838581914621</v>
      </c>
      <c r="E60" s="11">
        <v>-2.7608355160288793</v>
      </c>
      <c r="F60" s="11">
        <v>853.72980630308803</v>
      </c>
      <c r="K60" s="170"/>
    </row>
    <row r="61" spans="1:18">
      <c r="A61" s="170">
        <v>39478</v>
      </c>
      <c r="B61" s="11">
        <v>39.594536371583686</v>
      </c>
      <c r="C61" s="11">
        <v>3.2694037275552263</v>
      </c>
      <c r="D61" s="11">
        <v>-0.81730038951599882</v>
      </c>
      <c r="E61" s="11">
        <v>-0.23077543212999271</v>
      </c>
      <c r="F61" s="11">
        <v>730.49842555105715</v>
      </c>
      <c r="K61" s="170"/>
    </row>
    <row r="62" spans="1:18">
      <c r="A62" s="170">
        <v>39507</v>
      </c>
      <c r="B62" s="11">
        <v>29.252499749707813</v>
      </c>
      <c r="C62" s="11">
        <v>13.06999851306305</v>
      </c>
      <c r="D62" s="11">
        <v>-6.2810486099216306E-3</v>
      </c>
      <c r="E62" s="11">
        <v>-0.2134872703532758</v>
      </c>
      <c r="F62" s="11">
        <v>716.32028789923527</v>
      </c>
      <c r="K62" s="170"/>
    </row>
    <row r="63" spans="1:18">
      <c r="A63" s="170">
        <v>39538</v>
      </c>
      <c r="B63" s="11">
        <v>17.756284372044718</v>
      </c>
      <c r="C63" s="11">
        <v>6.3193049865596551</v>
      </c>
      <c r="D63" s="11">
        <v>-4.6199898644821949E-2</v>
      </c>
      <c r="E63" s="11">
        <v>-2.0702993595321648</v>
      </c>
      <c r="F63" s="11">
        <v>731.51941820362867</v>
      </c>
      <c r="K63" s="170"/>
    </row>
    <row r="64" spans="1:18">
      <c r="A64" s="170">
        <v>39568</v>
      </c>
      <c r="B64" s="11">
        <v>10.913312473827789</v>
      </c>
      <c r="C64" s="11">
        <v>4.2012630089170218</v>
      </c>
      <c r="D64" s="11">
        <v>-0.13625246004816419</v>
      </c>
      <c r="E64" s="11">
        <v>-4.1903834531675548</v>
      </c>
      <c r="F64" s="11">
        <v>841.28571428571433</v>
      </c>
      <c r="K64" s="170"/>
    </row>
    <row r="65" spans="1:11">
      <c r="A65" s="170">
        <v>39599</v>
      </c>
      <c r="B65" s="11">
        <v>28.030284961209368</v>
      </c>
      <c r="C65" s="11">
        <v>12.195298258255393</v>
      </c>
      <c r="D65" s="11">
        <v>-0.70860566072750775</v>
      </c>
      <c r="E65" s="11">
        <v>-0.99066183533338226</v>
      </c>
      <c r="F65" s="11">
        <v>792.5</v>
      </c>
      <c r="K65" s="170"/>
    </row>
    <row r="66" spans="1:11">
      <c r="A66" s="170">
        <v>39629</v>
      </c>
      <c r="B66" s="11">
        <v>41.630422844876719</v>
      </c>
      <c r="C66" s="11">
        <v>21.264859845482071</v>
      </c>
      <c r="D66" s="11">
        <v>-1.6725943823681124</v>
      </c>
      <c r="E66" s="11">
        <v>-1.6550272459779067</v>
      </c>
      <c r="F66" s="11">
        <v>769.6</v>
      </c>
      <c r="K66" s="170"/>
    </row>
    <row r="67" spans="1:11">
      <c r="A67" s="170">
        <v>39660</v>
      </c>
      <c r="B67" s="11">
        <v>44.305478708537166</v>
      </c>
      <c r="C67" s="11">
        <v>15.928397265212151</v>
      </c>
      <c r="D67" s="11">
        <v>-1.0992381379457798</v>
      </c>
      <c r="E67" s="11">
        <v>-1.3873457673289096</v>
      </c>
      <c r="F67" s="11">
        <v>729.17391304347825</v>
      </c>
      <c r="K67" s="170"/>
    </row>
    <row r="68" spans="1:11">
      <c r="A68" s="170">
        <v>39691</v>
      </c>
      <c r="B68" s="11">
        <v>41.910322731911471</v>
      </c>
      <c r="C68" s="11">
        <v>26.385761400921858</v>
      </c>
      <c r="D68" s="11">
        <v>-0.87892199979128749</v>
      </c>
      <c r="E68" s="11">
        <v>-6.4375617497699419E-2</v>
      </c>
      <c r="F68" s="11">
        <v>712.3</v>
      </c>
      <c r="K68" s="170"/>
    </row>
    <row r="69" spans="1:11">
      <c r="A69" s="170">
        <v>39721</v>
      </c>
      <c r="B69" s="11">
        <v>52.007395957931394</v>
      </c>
      <c r="C69" s="11">
        <v>9.7836391023479763</v>
      </c>
      <c r="D69" s="11">
        <v>-0.34111078759593277</v>
      </c>
      <c r="E69" s="11">
        <v>-0.69218647163300595</v>
      </c>
      <c r="F69" s="11">
        <v>708.27272727272725</v>
      </c>
      <c r="K69" s="170"/>
    </row>
  </sheetData>
  <pageMargins left="0.7" right="0.7" top="0.75" bottom="0.75" header="0.3" footer="0.3"/>
  <pageSetup paperSize="9" orientation="portrait" r:id="rId1"/>
</worksheet>
</file>

<file path=xl/worksheets/sheet35.xml><?xml version="1.0" encoding="utf-8"?>
<worksheet xmlns="http://schemas.openxmlformats.org/spreadsheetml/2006/main" xmlns:r="http://schemas.openxmlformats.org/officeDocument/2006/relationships">
  <sheetPr codeName="Sheet69"/>
  <dimension ref="A1:S69"/>
  <sheetViews>
    <sheetView workbookViewId="0"/>
  </sheetViews>
  <sheetFormatPr defaultRowHeight="15"/>
  <cols>
    <col min="1" max="1" width="14.7109375" style="11" customWidth="1"/>
    <col min="2" max="6" width="22.7109375" style="11" customWidth="1"/>
    <col min="7" max="9" width="11.140625" style="11" customWidth="1"/>
    <col min="10" max="10" width="6.7109375" style="32" customWidth="1"/>
    <col min="11" max="11" width="11.28515625" style="11" customWidth="1"/>
    <col min="12" max="12" width="13.42578125" style="11" customWidth="1"/>
    <col min="13" max="13" width="12.140625" style="11" customWidth="1"/>
    <col min="14" max="14" width="13.28515625" style="11" customWidth="1"/>
    <col min="15" max="16384" width="9.140625" style="11"/>
  </cols>
  <sheetData>
    <row r="1" spans="1:19" ht="15.75">
      <c r="B1" s="31" t="s">
        <v>15</v>
      </c>
      <c r="K1" s="7"/>
    </row>
    <row r="2" spans="1:19" ht="15.75">
      <c r="B2" s="31" t="s">
        <v>954</v>
      </c>
      <c r="K2" s="7"/>
    </row>
    <row r="3" spans="1:19">
      <c r="B3" s="11" t="s">
        <v>490</v>
      </c>
      <c r="K3" s="7"/>
    </row>
    <row r="4" spans="1:19" ht="15.75">
      <c r="A4" s="38" t="s">
        <v>14</v>
      </c>
      <c r="B4" s="11" t="s">
        <v>475</v>
      </c>
      <c r="K4" s="7"/>
    </row>
    <row r="5" spans="1:19" ht="15.75">
      <c r="A5" s="38" t="s">
        <v>12</v>
      </c>
      <c r="B5" s="11" t="s">
        <v>476</v>
      </c>
      <c r="K5" s="7"/>
    </row>
    <row r="6" spans="1:19" ht="15.75">
      <c r="A6" s="38" t="s">
        <v>11</v>
      </c>
    </row>
    <row r="7" spans="1:19" ht="15.75">
      <c r="A7" s="38" t="s">
        <v>10</v>
      </c>
    </row>
    <row r="8" spans="1:19" ht="15.75">
      <c r="A8" s="38" t="s">
        <v>9</v>
      </c>
      <c r="B8" s="11" t="s">
        <v>477</v>
      </c>
      <c r="K8" s="7"/>
    </row>
    <row r="9" spans="1:19" ht="15.75">
      <c r="A9" s="38" t="s">
        <v>7</v>
      </c>
      <c r="B9" s="11" t="s">
        <v>39</v>
      </c>
      <c r="K9" s="7"/>
    </row>
    <row r="10" spans="1:19" s="13" customFormat="1" ht="15.75">
      <c r="A10" s="67" t="s">
        <v>5</v>
      </c>
      <c r="B10" s="13" t="s">
        <v>459</v>
      </c>
      <c r="J10" s="34"/>
    </row>
    <row r="11" spans="1:19" s="35" customFormat="1" ht="16.5" thickBot="1">
      <c r="A11" s="51" t="s">
        <v>4</v>
      </c>
      <c r="J11" s="36"/>
    </row>
    <row r="12" spans="1:19" s="163" customFormat="1" ht="30">
      <c r="A12" s="163" t="s">
        <v>3</v>
      </c>
      <c r="B12" s="163" t="s">
        <v>478</v>
      </c>
      <c r="C12" s="163" t="s">
        <v>479</v>
      </c>
      <c r="D12" s="163" t="s">
        <v>480</v>
      </c>
      <c r="E12" s="163" t="s">
        <v>481</v>
      </c>
      <c r="F12" s="163" t="s">
        <v>464</v>
      </c>
      <c r="G12" s="196"/>
      <c r="H12" s="196"/>
      <c r="I12" s="196"/>
      <c r="J12" s="196"/>
      <c r="L12" s="178"/>
      <c r="M12" s="197"/>
      <c r="N12" s="196"/>
      <c r="P12" s="196"/>
      <c r="Q12" s="196"/>
      <c r="R12" s="196"/>
    </row>
    <row r="13" spans="1:19">
      <c r="A13" s="170">
        <v>38017</v>
      </c>
      <c r="B13" s="11">
        <v>2.3796235088557012</v>
      </c>
      <c r="C13" s="11">
        <v>1.9520370998792367</v>
      </c>
      <c r="D13" s="11">
        <v>0</v>
      </c>
      <c r="E13" s="11">
        <v>-0.84784685588682929</v>
      </c>
      <c r="F13" s="11">
        <v>5.8708286501377405</v>
      </c>
      <c r="G13" s="165"/>
      <c r="H13" s="165"/>
      <c r="I13" s="182"/>
      <c r="J13" s="183"/>
      <c r="K13" s="170"/>
      <c r="L13" s="185"/>
      <c r="M13" s="185"/>
      <c r="N13" s="165"/>
      <c r="O13" s="180"/>
      <c r="P13" s="165"/>
      <c r="Q13" s="165"/>
      <c r="R13" s="165"/>
      <c r="S13" s="182"/>
    </row>
    <row r="14" spans="1:19">
      <c r="A14" s="170">
        <v>38046</v>
      </c>
      <c r="B14" s="11">
        <v>2.3883094369060966</v>
      </c>
      <c r="C14" s="11">
        <v>2.7231191710518108E-2</v>
      </c>
      <c r="D14" s="11">
        <v>-0.70486957634122638</v>
      </c>
      <c r="E14" s="11">
        <v>-2.1628708825813154</v>
      </c>
      <c r="F14" s="11">
        <v>6.6207234159779604</v>
      </c>
      <c r="G14" s="165"/>
      <c r="H14" s="165"/>
      <c r="I14" s="182"/>
      <c r="J14" s="183"/>
      <c r="K14" s="170"/>
      <c r="L14" s="185"/>
      <c r="M14" s="185"/>
      <c r="N14" s="165"/>
      <c r="O14" s="180"/>
      <c r="P14" s="165"/>
      <c r="Q14" s="165"/>
      <c r="R14" s="165"/>
      <c r="S14" s="182"/>
    </row>
    <row r="15" spans="1:19">
      <c r="A15" s="170">
        <v>38077</v>
      </c>
      <c r="B15" s="11">
        <v>1.0311389244745217</v>
      </c>
      <c r="C15" s="11">
        <v>1.350340823791597</v>
      </c>
      <c r="D15" s="11">
        <v>0</v>
      </c>
      <c r="E15" s="11">
        <v>-0.3519245476022258</v>
      </c>
      <c r="F15" s="11">
        <v>6.9267251167804531</v>
      </c>
      <c r="G15" s="165"/>
      <c r="H15" s="165"/>
      <c r="I15" s="182"/>
      <c r="J15" s="183"/>
      <c r="K15" s="170"/>
      <c r="L15" s="185"/>
      <c r="M15" s="185"/>
      <c r="N15" s="165"/>
      <c r="O15" s="180"/>
      <c r="P15" s="165"/>
      <c r="Q15" s="165"/>
      <c r="R15" s="165"/>
      <c r="S15" s="182"/>
    </row>
    <row r="16" spans="1:19">
      <c r="A16" s="170">
        <v>38107</v>
      </c>
      <c r="B16" s="11">
        <v>9.8816470893121469E-2</v>
      </c>
      <c r="C16" s="11">
        <v>6.1320885695416614</v>
      </c>
      <c r="D16" s="11">
        <v>0</v>
      </c>
      <c r="E16" s="11">
        <v>0</v>
      </c>
      <c r="F16" s="11">
        <v>7.5370437710437699</v>
      </c>
      <c r="G16" s="165"/>
      <c r="H16" s="165"/>
      <c r="I16" s="182"/>
      <c r="J16" s="183"/>
      <c r="K16" s="170"/>
      <c r="L16" s="185"/>
      <c r="M16" s="185"/>
      <c r="N16" s="165"/>
      <c r="O16" s="180"/>
      <c r="P16" s="165"/>
      <c r="Q16" s="165"/>
      <c r="R16" s="165"/>
      <c r="S16" s="182"/>
    </row>
    <row r="17" spans="1:19">
      <c r="A17" s="170">
        <v>38138</v>
      </c>
      <c r="B17" s="11">
        <v>0.71236497478085514</v>
      </c>
      <c r="C17" s="11">
        <v>0.95614552989553592</v>
      </c>
      <c r="D17" s="11">
        <v>0</v>
      </c>
      <c r="E17" s="11">
        <v>0</v>
      </c>
      <c r="F17" s="11">
        <v>7.3991816731912436</v>
      </c>
      <c r="G17" s="165"/>
      <c r="H17" s="165"/>
      <c r="I17" s="182"/>
      <c r="J17" s="183"/>
      <c r="K17" s="170"/>
      <c r="L17" s="185"/>
      <c r="M17" s="185"/>
      <c r="N17" s="165"/>
      <c r="O17" s="180"/>
      <c r="P17" s="165"/>
      <c r="Q17" s="165"/>
      <c r="R17" s="165"/>
      <c r="S17" s="182"/>
    </row>
    <row r="18" spans="1:19">
      <c r="A18" s="170">
        <v>38168</v>
      </c>
      <c r="B18" s="11">
        <v>10.664074960844456</v>
      </c>
      <c r="C18" s="11">
        <v>6.8480877865006988</v>
      </c>
      <c r="D18" s="11">
        <v>0</v>
      </c>
      <c r="E18" s="11">
        <v>-2.0547350598929586</v>
      </c>
      <c r="F18" s="11">
        <v>7.5845472910927452</v>
      </c>
      <c r="G18" s="165"/>
      <c r="H18" s="165"/>
      <c r="I18" s="182"/>
      <c r="J18" s="183"/>
      <c r="K18" s="170"/>
      <c r="L18" s="180"/>
      <c r="M18" s="180"/>
      <c r="N18" s="165"/>
      <c r="O18" s="180"/>
      <c r="P18" s="165"/>
      <c r="Q18" s="165"/>
      <c r="R18" s="165"/>
      <c r="S18" s="182"/>
    </row>
    <row r="19" spans="1:19">
      <c r="A19" s="170">
        <v>38199</v>
      </c>
      <c r="B19" s="11">
        <v>5.8959453495392042E-2</v>
      </c>
      <c r="C19" s="11">
        <v>6.8545110924399619</v>
      </c>
      <c r="D19" s="11">
        <v>-1.6538126705457468</v>
      </c>
      <c r="E19" s="11">
        <v>-3.7291854335835461</v>
      </c>
      <c r="F19" s="11">
        <v>7.9473438517405439</v>
      </c>
      <c r="G19" s="165"/>
      <c r="H19" s="165"/>
      <c r="I19" s="182"/>
      <c r="J19" s="183"/>
      <c r="K19" s="170"/>
      <c r="L19" s="180"/>
      <c r="M19" s="180"/>
      <c r="N19" s="165"/>
      <c r="O19" s="180"/>
      <c r="P19" s="165"/>
      <c r="Q19" s="165"/>
      <c r="R19" s="165"/>
      <c r="S19" s="182"/>
    </row>
    <row r="20" spans="1:19">
      <c r="A20" s="170">
        <v>38230</v>
      </c>
      <c r="B20" s="11">
        <v>0.99618969065537377</v>
      </c>
      <c r="C20" s="11">
        <v>1.9386781157198183</v>
      </c>
      <c r="D20" s="11">
        <v>0</v>
      </c>
      <c r="E20" s="11">
        <v>-9.0321198619420571</v>
      </c>
      <c r="F20" s="11">
        <v>8.6047456382001837</v>
      </c>
      <c r="G20" s="165"/>
      <c r="H20" s="165"/>
      <c r="I20" s="182"/>
      <c r="J20" s="183"/>
      <c r="K20" s="170"/>
      <c r="L20" s="180"/>
      <c r="M20" s="180"/>
      <c r="N20" s="165"/>
      <c r="O20" s="180"/>
      <c r="P20" s="165"/>
      <c r="Q20" s="165"/>
      <c r="R20" s="165"/>
      <c r="S20" s="182"/>
    </row>
    <row r="21" spans="1:19">
      <c r="A21" s="170">
        <v>38260</v>
      </c>
      <c r="B21" s="11">
        <v>2.7247581617855365</v>
      </c>
      <c r="C21" s="11">
        <v>0.5383655676395388</v>
      </c>
      <c r="D21" s="11">
        <v>0</v>
      </c>
      <c r="E21" s="11">
        <v>-1.2798968400871518</v>
      </c>
      <c r="F21" s="11">
        <v>9.2805098923115423</v>
      </c>
      <c r="G21" s="165"/>
      <c r="H21" s="165"/>
      <c r="I21" s="182"/>
      <c r="J21" s="183"/>
      <c r="K21" s="170"/>
      <c r="L21" s="180"/>
      <c r="M21" s="180"/>
      <c r="N21" s="165"/>
      <c r="O21" s="180"/>
      <c r="P21" s="165"/>
      <c r="Q21" s="165"/>
      <c r="R21" s="165"/>
      <c r="S21" s="182"/>
    </row>
    <row r="22" spans="1:19">
      <c r="A22" s="170">
        <v>38291</v>
      </c>
      <c r="B22" s="11">
        <v>22.949906167232157</v>
      </c>
      <c r="C22" s="11">
        <v>4.227646031613097</v>
      </c>
      <c r="D22" s="11">
        <v>0</v>
      </c>
      <c r="E22" s="11">
        <v>0</v>
      </c>
      <c r="F22" s="11">
        <v>10.34099540863177</v>
      </c>
      <c r="G22" s="165"/>
      <c r="H22" s="165"/>
      <c r="I22" s="182"/>
      <c r="J22" s="183"/>
      <c r="K22" s="170"/>
      <c r="L22" s="180"/>
      <c r="M22" s="180"/>
      <c r="N22" s="165"/>
      <c r="O22" s="180"/>
      <c r="P22" s="165"/>
      <c r="Q22" s="165"/>
      <c r="R22" s="165"/>
      <c r="S22" s="182"/>
    </row>
    <row r="23" spans="1:19">
      <c r="A23" s="170">
        <v>38321</v>
      </c>
      <c r="B23" s="11">
        <v>22.749113830576501</v>
      </c>
      <c r="C23" s="11">
        <v>8.1797888552103224</v>
      </c>
      <c r="D23" s="11">
        <v>-0.98673242151491403</v>
      </c>
      <c r="E23" s="11">
        <v>0</v>
      </c>
      <c r="F23" s="11">
        <v>10.123423491109438</v>
      </c>
      <c r="G23" s="165"/>
      <c r="H23" s="165"/>
      <c r="I23" s="182"/>
      <c r="J23" s="183"/>
      <c r="K23" s="170"/>
      <c r="L23" s="180"/>
      <c r="M23" s="180"/>
      <c r="N23" s="165"/>
      <c r="O23" s="180"/>
      <c r="P23" s="165"/>
      <c r="Q23" s="165"/>
      <c r="R23" s="165"/>
      <c r="S23" s="182"/>
    </row>
    <row r="24" spans="1:19">
      <c r="A24" s="170">
        <v>38352</v>
      </c>
      <c r="B24" s="11">
        <v>15.240733330967752</v>
      </c>
      <c r="C24" s="11">
        <v>6.8373050365848771</v>
      </c>
      <c r="D24" s="11">
        <v>-2.4174274533184741E-3</v>
      </c>
      <c r="E24" s="11">
        <v>0</v>
      </c>
      <c r="F24" s="11">
        <v>10.218310376492195</v>
      </c>
      <c r="G24" s="165"/>
      <c r="H24" s="165"/>
      <c r="I24" s="182"/>
      <c r="J24" s="183"/>
      <c r="K24" s="170"/>
      <c r="L24" s="180"/>
      <c r="M24" s="180"/>
      <c r="N24" s="180"/>
      <c r="O24" s="180"/>
      <c r="P24" s="165"/>
      <c r="Q24" s="165"/>
      <c r="R24" s="165"/>
      <c r="S24" s="182"/>
    </row>
    <row r="25" spans="1:19">
      <c r="A25" s="170">
        <v>38383</v>
      </c>
      <c r="B25" s="11">
        <v>22.542085848481928</v>
      </c>
      <c r="C25" s="11">
        <v>7.4488132453593368</v>
      </c>
      <c r="D25" s="11">
        <v>0</v>
      </c>
      <c r="E25" s="11">
        <v>0</v>
      </c>
      <c r="F25" s="11">
        <v>10.214438567493112</v>
      </c>
      <c r="G25" s="165"/>
      <c r="H25" s="165"/>
      <c r="I25" s="182"/>
      <c r="J25" s="183"/>
      <c r="K25" s="170"/>
      <c r="L25" s="180"/>
      <c r="M25" s="180"/>
      <c r="N25" s="180"/>
      <c r="O25" s="180"/>
      <c r="P25" s="165"/>
      <c r="Q25" s="165"/>
      <c r="R25" s="165"/>
      <c r="S25" s="182"/>
    </row>
    <row r="26" spans="1:19">
      <c r="A26" s="170">
        <v>38411</v>
      </c>
      <c r="B26" s="11">
        <v>8.4396694206904677</v>
      </c>
      <c r="C26" s="11">
        <v>1.785597477989554</v>
      </c>
      <c r="D26" s="11">
        <v>-0.73189725612921874</v>
      </c>
      <c r="E26" s="11">
        <v>-0.32585596218882118</v>
      </c>
      <c r="F26" s="11">
        <v>11.120581818181819</v>
      </c>
      <c r="G26" s="165"/>
      <c r="H26" s="165"/>
      <c r="I26" s="182"/>
      <c r="J26" s="183"/>
      <c r="K26" s="170"/>
      <c r="L26" s="180"/>
      <c r="M26" s="180"/>
      <c r="N26" s="180"/>
      <c r="O26" s="180"/>
      <c r="P26" s="165"/>
      <c r="Q26" s="165"/>
      <c r="R26" s="165"/>
      <c r="S26" s="182"/>
    </row>
    <row r="27" spans="1:19">
      <c r="A27" s="170">
        <v>38442</v>
      </c>
      <c r="B27" s="11">
        <v>5.8649515555001512</v>
      </c>
      <c r="C27" s="11">
        <v>22.502074515217448</v>
      </c>
      <c r="D27" s="11">
        <v>0</v>
      </c>
      <c r="E27" s="11">
        <v>0</v>
      </c>
      <c r="F27" s="11">
        <v>11.159276584022038</v>
      </c>
      <c r="G27" s="165"/>
      <c r="H27" s="165"/>
      <c r="I27" s="182"/>
      <c r="J27" s="183"/>
      <c r="K27" s="170"/>
      <c r="L27" s="180"/>
      <c r="M27" s="180"/>
      <c r="N27" s="180"/>
      <c r="O27" s="180"/>
      <c r="P27" s="165"/>
      <c r="Q27" s="165"/>
      <c r="R27" s="165"/>
      <c r="S27" s="182"/>
    </row>
    <row r="28" spans="1:19">
      <c r="A28" s="170">
        <v>38472</v>
      </c>
      <c r="B28" s="11">
        <v>14.712329659296767</v>
      </c>
      <c r="C28" s="11">
        <v>11.941109545346116</v>
      </c>
      <c r="D28" s="11">
        <v>-1.2059883741173747</v>
      </c>
      <c r="E28" s="11">
        <v>0</v>
      </c>
      <c r="F28" s="11">
        <v>12.216280440771353</v>
      </c>
      <c r="G28" s="165"/>
      <c r="H28" s="165"/>
      <c r="I28" s="182"/>
      <c r="J28" s="183"/>
      <c r="K28" s="170"/>
      <c r="L28" s="180"/>
      <c r="M28" s="180"/>
      <c r="N28" s="180"/>
      <c r="O28" s="180"/>
      <c r="P28" s="165"/>
      <c r="Q28" s="165"/>
      <c r="R28" s="165"/>
      <c r="S28" s="182"/>
    </row>
    <row r="29" spans="1:19">
      <c r="A29" s="170">
        <v>38503</v>
      </c>
      <c r="B29" s="11">
        <v>7.9279273288463052</v>
      </c>
      <c r="C29" s="11">
        <v>2.8326712262706164</v>
      </c>
      <c r="D29" s="11">
        <v>-1.205423921424033</v>
      </c>
      <c r="E29" s="11">
        <v>-1.367500429891189</v>
      </c>
      <c r="F29" s="11">
        <v>12.390651790633607</v>
      </c>
      <c r="G29" s="165"/>
      <c r="H29" s="165"/>
      <c r="I29" s="182"/>
      <c r="J29" s="183"/>
      <c r="K29" s="170"/>
      <c r="L29" s="180"/>
      <c r="M29" s="180"/>
      <c r="N29" s="180"/>
      <c r="O29" s="180"/>
      <c r="P29" s="165"/>
      <c r="Q29" s="165"/>
      <c r="R29" s="165"/>
      <c r="S29" s="182"/>
    </row>
    <row r="30" spans="1:19">
      <c r="A30" s="170">
        <v>38533</v>
      </c>
      <c r="B30" s="11">
        <v>5.0065568269590646</v>
      </c>
      <c r="C30" s="11">
        <v>1.3450387549908185</v>
      </c>
      <c r="D30" s="11">
        <v>0</v>
      </c>
      <c r="E30" s="11">
        <v>-3.1889949425844866</v>
      </c>
      <c r="F30" s="11">
        <v>12.597373737373738</v>
      </c>
      <c r="G30" s="165"/>
      <c r="H30" s="165"/>
      <c r="I30" s="182"/>
      <c r="J30" s="183"/>
      <c r="K30" s="170"/>
      <c r="L30" s="180"/>
      <c r="M30" s="180"/>
      <c r="N30" s="180"/>
      <c r="O30" s="180"/>
      <c r="P30" s="165"/>
      <c r="Q30" s="165"/>
      <c r="R30" s="165"/>
      <c r="S30" s="182"/>
    </row>
    <row r="31" spans="1:19">
      <c r="A31" s="170">
        <v>38564</v>
      </c>
      <c r="B31" s="11">
        <v>21.221858730712697</v>
      </c>
      <c r="C31" s="11">
        <v>27.006368790021156</v>
      </c>
      <c r="D31" s="11">
        <v>0</v>
      </c>
      <c r="E31" s="11">
        <v>0</v>
      </c>
      <c r="F31" s="11">
        <v>12.776969696969699</v>
      </c>
      <c r="G31" s="165"/>
      <c r="H31" s="165"/>
      <c r="I31" s="182"/>
      <c r="J31" s="183"/>
      <c r="K31" s="170"/>
      <c r="L31" s="180"/>
      <c r="M31" s="180"/>
      <c r="N31" s="180"/>
      <c r="O31" s="180"/>
      <c r="P31" s="165"/>
      <c r="Q31" s="165"/>
      <c r="R31" s="165"/>
      <c r="S31" s="182"/>
    </row>
    <row r="32" spans="1:19">
      <c r="A32" s="170">
        <v>38595</v>
      </c>
      <c r="B32" s="11">
        <v>11.737860487960742</v>
      </c>
      <c r="C32" s="11">
        <v>5.7384319798464984</v>
      </c>
      <c r="D32" s="11">
        <v>-0.76851989227154571</v>
      </c>
      <c r="E32" s="11">
        <v>0</v>
      </c>
      <c r="F32" s="11">
        <v>13.762690708740292</v>
      </c>
      <c r="G32" s="165"/>
      <c r="H32" s="165"/>
      <c r="I32" s="182"/>
      <c r="J32" s="183"/>
      <c r="K32" s="170"/>
      <c r="L32" s="180"/>
      <c r="M32" s="180"/>
      <c r="N32" s="180"/>
      <c r="O32" s="180"/>
      <c r="P32" s="165"/>
      <c r="Q32" s="165"/>
      <c r="R32" s="165"/>
      <c r="S32" s="182"/>
    </row>
    <row r="33" spans="1:19">
      <c r="A33" s="170">
        <v>38625</v>
      </c>
      <c r="B33" s="11">
        <v>23.511065556053488</v>
      </c>
      <c r="C33" s="11">
        <v>13.473213828830815</v>
      </c>
      <c r="D33" s="11">
        <v>0</v>
      </c>
      <c r="E33" s="11">
        <v>0</v>
      </c>
      <c r="F33" s="11">
        <v>14.108227397946406</v>
      </c>
      <c r="G33" s="165"/>
      <c r="H33" s="165"/>
      <c r="I33" s="182"/>
      <c r="J33" s="183"/>
      <c r="K33" s="170"/>
      <c r="L33" s="180"/>
      <c r="M33" s="180"/>
      <c r="N33" s="180"/>
      <c r="O33" s="180"/>
      <c r="P33" s="165"/>
      <c r="Q33" s="165"/>
      <c r="R33" s="165"/>
      <c r="S33" s="182"/>
    </row>
    <row r="34" spans="1:19">
      <c r="A34" s="170">
        <v>38656</v>
      </c>
      <c r="B34" s="11">
        <v>22.381798548536153</v>
      </c>
      <c r="C34" s="11">
        <v>9.6017775360431195</v>
      </c>
      <c r="D34" s="11">
        <v>0</v>
      </c>
      <c r="E34" s="11">
        <v>0</v>
      </c>
      <c r="F34" s="11">
        <v>13.926850321395776</v>
      </c>
      <c r="G34" s="165"/>
      <c r="H34" s="165"/>
      <c r="I34" s="182"/>
      <c r="J34" s="183"/>
      <c r="K34" s="170"/>
      <c r="L34" s="180"/>
      <c r="M34" s="180"/>
      <c r="N34" s="180"/>
      <c r="O34" s="180"/>
      <c r="P34" s="165"/>
      <c r="Q34" s="165"/>
      <c r="R34" s="165"/>
      <c r="S34" s="182"/>
    </row>
    <row r="35" spans="1:19">
      <c r="A35" s="170">
        <v>38686</v>
      </c>
      <c r="B35" s="11">
        <v>5.5052103613125913</v>
      </c>
      <c r="C35" s="11">
        <v>5.5324440541787068</v>
      </c>
      <c r="D35" s="11">
        <v>-9.8641275551171983</v>
      </c>
      <c r="E35" s="11">
        <v>-2.3675472636758887</v>
      </c>
      <c r="F35" s="11">
        <v>14.861194590533433</v>
      </c>
      <c r="G35" s="165"/>
      <c r="H35" s="165"/>
      <c r="I35" s="182"/>
      <c r="K35" s="170"/>
      <c r="L35" s="180"/>
      <c r="M35" s="180"/>
      <c r="N35" s="180"/>
      <c r="O35" s="180"/>
      <c r="P35" s="165"/>
      <c r="Q35" s="165"/>
      <c r="R35" s="165"/>
      <c r="S35" s="182"/>
    </row>
    <row r="36" spans="1:19">
      <c r="A36" s="170">
        <v>38717</v>
      </c>
      <c r="B36" s="11">
        <v>2.5881984132583615</v>
      </c>
      <c r="C36" s="11">
        <v>2.0409053221463522</v>
      </c>
      <c r="D36" s="11">
        <v>-0.68848122018996138</v>
      </c>
      <c r="E36" s="11">
        <v>-1.7566487222516587</v>
      </c>
      <c r="F36" s="11">
        <v>15.943922865013777</v>
      </c>
      <c r="G36" s="165"/>
      <c r="H36" s="165"/>
      <c r="I36" s="182"/>
      <c r="K36" s="170"/>
      <c r="L36" s="180"/>
      <c r="M36" s="180"/>
      <c r="N36" s="180"/>
      <c r="O36" s="180"/>
      <c r="P36" s="165"/>
      <c r="Q36" s="165"/>
      <c r="R36" s="165"/>
      <c r="S36" s="182"/>
    </row>
    <row r="37" spans="1:19">
      <c r="A37" s="170">
        <v>38748</v>
      </c>
      <c r="B37" s="11">
        <v>6.3260500309492516</v>
      </c>
      <c r="C37" s="11">
        <v>1.3980299709928397</v>
      </c>
      <c r="D37" s="11">
        <v>-0.31744371856541498</v>
      </c>
      <c r="E37" s="11">
        <v>-2.212010833847621</v>
      </c>
      <c r="F37" s="11">
        <v>18.351908172635444</v>
      </c>
      <c r="G37" s="165"/>
      <c r="H37" s="165"/>
      <c r="I37" s="182"/>
      <c r="K37" s="170"/>
      <c r="L37" s="180"/>
      <c r="M37" s="180"/>
      <c r="N37" s="180"/>
      <c r="O37" s="180"/>
      <c r="P37" s="165"/>
      <c r="Q37" s="165"/>
      <c r="R37" s="165"/>
      <c r="S37" s="182"/>
    </row>
    <row r="38" spans="1:19">
      <c r="A38" s="170">
        <v>38776</v>
      </c>
      <c r="B38" s="11">
        <v>9.3379067650009553</v>
      </c>
      <c r="C38" s="11">
        <v>7.361348657646734</v>
      </c>
      <c r="D38" s="11">
        <v>-0.19034595106835794</v>
      </c>
      <c r="E38" s="11">
        <v>-0.62649836412786875</v>
      </c>
      <c r="F38" s="11">
        <v>19.828863360881538</v>
      </c>
      <c r="G38" s="165"/>
      <c r="H38" s="165"/>
      <c r="I38" s="182"/>
      <c r="K38" s="170"/>
      <c r="L38" s="180"/>
      <c r="M38" s="180"/>
      <c r="N38" s="180"/>
      <c r="O38" s="180"/>
      <c r="P38" s="165"/>
      <c r="Q38" s="165"/>
      <c r="R38" s="165"/>
      <c r="S38" s="182"/>
    </row>
    <row r="39" spans="1:19">
      <c r="A39" s="170">
        <v>38807</v>
      </c>
      <c r="B39" s="11">
        <v>13.011695422690273</v>
      </c>
      <c r="C39" s="11">
        <v>4.8299103416801357</v>
      </c>
      <c r="D39" s="11">
        <v>0</v>
      </c>
      <c r="E39" s="11">
        <v>-0.14516398530703975</v>
      </c>
      <c r="F39" s="11">
        <v>16.516723439932925</v>
      </c>
      <c r="G39" s="165"/>
      <c r="H39" s="165"/>
      <c r="I39" s="182"/>
      <c r="K39" s="170"/>
      <c r="L39" s="180"/>
      <c r="M39" s="180"/>
      <c r="N39" s="180"/>
      <c r="O39" s="180"/>
      <c r="P39" s="165"/>
      <c r="Q39" s="165"/>
      <c r="R39" s="165"/>
      <c r="S39" s="182"/>
    </row>
    <row r="40" spans="1:19">
      <c r="A40" s="170">
        <v>38837</v>
      </c>
      <c r="B40" s="11">
        <v>23.32209587460115</v>
      </c>
      <c r="C40" s="11">
        <v>9.0142663301662687</v>
      </c>
      <c r="D40" s="11">
        <v>0</v>
      </c>
      <c r="E40" s="11">
        <v>0</v>
      </c>
      <c r="F40" s="11">
        <v>16.286700413223137</v>
      </c>
      <c r="G40" s="165"/>
      <c r="H40" s="165"/>
      <c r="I40" s="182"/>
      <c r="K40" s="170"/>
      <c r="L40" s="180"/>
      <c r="M40" s="180"/>
      <c r="N40" s="180"/>
      <c r="O40" s="180"/>
      <c r="P40" s="165"/>
      <c r="Q40" s="165"/>
      <c r="R40" s="165"/>
      <c r="S40" s="182"/>
    </row>
    <row r="41" spans="1:19">
      <c r="A41" s="170">
        <v>38868</v>
      </c>
      <c r="B41" s="11">
        <v>15.226692309883511</v>
      </c>
      <c r="C41" s="11">
        <v>11.820153194723748</v>
      </c>
      <c r="D41" s="11">
        <v>-0.61926463755305572</v>
      </c>
      <c r="E41" s="11">
        <v>0</v>
      </c>
      <c r="F41" s="11">
        <v>16.224745638200186</v>
      </c>
      <c r="G41" s="165"/>
      <c r="H41" s="165"/>
      <c r="I41" s="182"/>
      <c r="K41" s="170"/>
      <c r="L41" s="180"/>
      <c r="M41" s="180"/>
      <c r="N41" s="180"/>
      <c r="O41" s="180"/>
      <c r="P41" s="165"/>
      <c r="Q41" s="165"/>
      <c r="R41" s="165"/>
      <c r="S41" s="182"/>
    </row>
    <row r="42" spans="1:19">
      <c r="A42" s="170">
        <v>38898</v>
      </c>
      <c r="B42" s="11">
        <v>16.273550029851023</v>
      </c>
      <c r="C42" s="11">
        <v>23.167579585267568</v>
      </c>
      <c r="D42" s="11">
        <v>0</v>
      </c>
      <c r="E42" s="11">
        <v>0</v>
      </c>
      <c r="F42" s="11">
        <v>16.912808080808077</v>
      </c>
      <c r="G42" s="165"/>
      <c r="H42" s="165"/>
      <c r="I42" s="182"/>
      <c r="K42" s="170"/>
      <c r="L42" s="180"/>
      <c r="M42" s="180"/>
      <c r="N42" s="180"/>
      <c r="O42" s="180"/>
      <c r="P42" s="165"/>
      <c r="Q42" s="165"/>
      <c r="R42" s="165"/>
      <c r="S42" s="182"/>
    </row>
    <row r="43" spans="1:19">
      <c r="A43" s="170">
        <v>38929</v>
      </c>
      <c r="B43" s="11">
        <v>23.685406038366391</v>
      </c>
      <c r="C43" s="11">
        <v>19.687697850408249</v>
      </c>
      <c r="D43" s="11">
        <v>0</v>
      </c>
      <c r="E43" s="11">
        <v>0</v>
      </c>
      <c r="F43" s="11">
        <v>16.156172635445358</v>
      </c>
      <c r="G43" s="165"/>
      <c r="H43" s="165"/>
      <c r="I43" s="182"/>
      <c r="K43" s="170"/>
      <c r="L43" s="180"/>
      <c r="M43" s="180"/>
      <c r="N43" s="180"/>
      <c r="O43" s="180"/>
      <c r="P43" s="165"/>
      <c r="Q43" s="165"/>
      <c r="R43" s="165"/>
      <c r="S43" s="182"/>
    </row>
    <row r="44" spans="1:19">
      <c r="A44" s="170">
        <v>38960</v>
      </c>
      <c r="B44" s="11">
        <v>7.4138475203931744</v>
      </c>
      <c r="C44" s="11">
        <v>10.720162756487333</v>
      </c>
      <c r="D44" s="11">
        <v>-4.6824898821114322</v>
      </c>
      <c r="E44" s="11">
        <v>-4.937344022932094</v>
      </c>
      <c r="F44" s="11">
        <v>17.519066366140741</v>
      </c>
      <c r="G44" s="165"/>
      <c r="H44" s="165"/>
      <c r="I44" s="182"/>
      <c r="K44" s="170"/>
      <c r="L44" s="180"/>
      <c r="M44" s="180"/>
      <c r="N44" s="180"/>
      <c r="O44" s="180"/>
      <c r="P44" s="165"/>
      <c r="Q44" s="165"/>
      <c r="R44" s="165"/>
      <c r="S44" s="182"/>
    </row>
    <row r="45" spans="1:19">
      <c r="A45" s="170">
        <v>38990</v>
      </c>
      <c r="B45" s="11">
        <v>11.971073986503059</v>
      </c>
      <c r="C45" s="11">
        <v>20.975811938753889</v>
      </c>
      <c r="D45" s="11">
        <v>0</v>
      </c>
      <c r="E45" s="11">
        <v>-1.636284226340539</v>
      </c>
      <c r="F45" s="11">
        <v>19.171052341597793</v>
      </c>
      <c r="G45" s="165"/>
      <c r="H45" s="165"/>
      <c r="I45" s="186"/>
      <c r="K45" s="170"/>
      <c r="L45" s="180"/>
      <c r="M45" s="180"/>
      <c r="N45" s="180"/>
      <c r="O45" s="165"/>
      <c r="P45" s="165"/>
      <c r="Q45" s="186"/>
      <c r="R45" s="165"/>
    </row>
    <row r="46" spans="1:19">
      <c r="A46" s="170">
        <v>39021</v>
      </c>
      <c r="B46" s="11">
        <v>8.0077946049468434</v>
      </c>
      <c r="C46" s="11">
        <v>11.159160744020745</v>
      </c>
      <c r="D46" s="11">
        <v>-9.6222087968888551E-2</v>
      </c>
      <c r="E46" s="11">
        <v>-0.29636403094417674</v>
      </c>
      <c r="F46" s="11">
        <v>21.012727272727272</v>
      </c>
      <c r="G46" s="165"/>
      <c r="H46" s="165"/>
      <c r="I46" s="186"/>
      <c r="K46" s="170"/>
      <c r="L46" s="180"/>
      <c r="M46" s="180"/>
      <c r="N46" s="180"/>
      <c r="O46" s="165"/>
      <c r="P46" s="165"/>
      <c r="Q46" s="186"/>
      <c r="R46" s="165"/>
    </row>
    <row r="47" spans="1:19">
      <c r="A47" s="170">
        <v>39051</v>
      </c>
      <c r="B47" s="11">
        <v>14.091850857052588</v>
      </c>
      <c r="C47" s="11">
        <v>8.1328048820348808</v>
      </c>
      <c r="D47" s="11">
        <v>-0.35340064845272945</v>
      </c>
      <c r="E47" s="11">
        <v>0</v>
      </c>
      <c r="F47" s="11">
        <v>21.447319809666919</v>
      </c>
      <c r="G47" s="165"/>
      <c r="H47" s="165"/>
      <c r="I47" s="186"/>
      <c r="K47" s="170"/>
      <c r="L47" s="180"/>
      <c r="M47" s="180"/>
      <c r="N47" s="180"/>
      <c r="O47" s="165"/>
      <c r="P47" s="165"/>
      <c r="Q47" s="186"/>
      <c r="R47" s="165"/>
    </row>
    <row r="48" spans="1:19">
      <c r="A48" s="170">
        <v>39082</v>
      </c>
      <c r="B48" s="11">
        <v>10.770795204757844</v>
      </c>
      <c r="C48" s="11">
        <v>9.6065934725488358</v>
      </c>
      <c r="D48" s="11">
        <v>0</v>
      </c>
      <c r="E48" s="11">
        <v>0</v>
      </c>
      <c r="F48" s="11">
        <v>22.114535595186315</v>
      </c>
      <c r="G48" s="165"/>
      <c r="H48" s="165"/>
      <c r="I48" s="186"/>
      <c r="K48" s="170"/>
      <c r="L48" s="180"/>
      <c r="M48" s="180"/>
      <c r="N48" s="180"/>
      <c r="O48" s="165"/>
      <c r="P48" s="165"/>
      <c r="Q48" s="186"/>
      <c r="R48" s="165"/>
    </row>
    <row r="49" spans="1:18">
      <c r="A49" s="170">
        <v>39113</v>
      </c>
      <c r="B49" s="11">
        <v>23.151290176367798</v>
      </c>
      <c r="C49" s="11">
        <v>28.73962819686669</v>
      </c>
      <c r="D49" s="11">
        <v>0</v>
      </c>
      <c r="E49" s="11">
        <v>0</v>
      </c>
      <c r="F49" s="11">
        <v>23.551794306703396</v>
      </c>
      <c r="G49" s="165"/>
      <c r="H49" s="165"/>
      <c r="I49" s="186"/>
      <c r="K49" s="170"/>
      <c r="L49" s="180"/>
      <c r="M49" s="180"/>
      <c r="N49" s="180"/>
      <c r="O49" s="165"/>
      <c r="P49" s="165"/>
      <c r="Q49" s="186"/>
      <c r="R49" s="165"/>
    </row>
    <row r="50" spans="1:18">
      <c r="A50" s="170">
        <v>39141</v>
      </c>
      <c r="B50" s="11">
        <v>19.470623788811256</v>
      </c>
      <c r="C50" s="11">
        <v>13.421660139184668</v>
      </c>
      <c r="D50" s="11">
        <v>0</v>
      </c>
      <c r="E50" s="11">
        <v>0</v>
      </c>
      <c r="F50" s="11">
        <v>25.522381818181813</v>
      </c>
      <c r="G50" s="165"/>
      <c r="H50" s="165"/>
      <c r="I50" s="186"/>
      <c r="K50" s="170"/>
      <c r="L50" s="180"/>
      <c r="M50" s="180"/>
      <c r="N50" s="180"/>
      <c r="O50" s="165"/>
      <c r="P50" s="165"/>
      <c r="Q50" s="186"/>
      <c r="R50" s="165"/>
    </row>
    <row r="51" spans="1:18">
      <c r="A51" s="170">
        <v>39172</v>
      </c>
      <c r="B51" s="11">
        <v>16.026167448142473</v>
      </c>
      <c r="C51" s="11">
        <v>9.592251923556363</v>
      </c>
      <c r="D51" s="11">
        <v>0</v>
      </c>
      <c r="E51" s="11">
        <v>-0.62999853114240778</v>
      </c>
      <c r="F51" s="11">
        <v>26.307097420485853</v>
      </c>
      <c r="G51" s="165"/>
      <c r="H51" s="165"/>
      <c r="I51" s="186"/>
      <c r="K51" s="170"/>
      <c r="L51" s="180"/>
      <c r="M51" s="180"/>
      <c r="N51" s="180"/>
      <c r="O51" s="165"/>
      <c r="P51" s="165"/>
      <c r="Q51" s="186"/>
      <c r="R51" s="165"/>
    </row>
    <row r="52" spans="1:18">
      <c r="A52" s="170">
        <v>39202</v>
      </c>
      <c r="B52" s="11">
        <v>21.452543594422817</v>
      </c>
      <c r="C52" s="11">
        <v>9.314291106737608</v>
      </c>
      <c r="D52" s="11">
        <v>-2.7353819341395615</v>
      </c>
      <c r="E52" s="11">
        <v>-0.73437252837097033</v>
      </c>
      <c r="F52" s="11">
        <v>26.409249716415484</v>
      </c>
      <c r="G52" s="165"/>
      <c r="H52" s="165"/>
      <c r="I52" s="186"/>
      <c r="K52" s="170"/>
      <c r="L52" s="180"/>
      <c r="M52" s="180"/>
      <c r="N52" s="180"/>
      <c r="O52" s="165"/>
      <c r="P52" s="165"/>
      <c r="Q52" s="186"/>
      <c r="R52" s="165"/>
    </row>
    <row r="53" spans="1:18">
      <c r="A53" s="170">
        <v>39233</v>
      </c>
      <c r="B53" s="11">
        <v>19.014445864921154</v>
      </c>
      <c r="C53" s="11">
        <v>17.825470737125464</v>
      </c>
      <c r="D53" s="11">
        <v>-2.7976544586897338</v>
      </c>
      <c r="E53" s="11">
        <v>-6.159005122829063</v>
      </c>
      <c r="F53" s="11">
        <v>26.643060606060608</v>
      </c>
      <c r="G53" s="165"/>
      <c r="H53" s="165"/>
      <c r="I53" s="186"/>
      <c r="K53" s="170"/>
      <c r="L53" s="180"/>
      <c r="M53" s="180"/>
      <c r="N53" s="180"/>
      <c r="O53" s="165"/>
      <c r="P53" s="165"/>
      <c r="Q53" s="186"/>
      <c r="R53" s="165"/>
    </row>
    <row r="54" spans="1:18">
      <c r="A54" s="170">
        <v>39263</v>
      </c>
      <c r="B54" s="11">
        <v>29.113764417930611</v>
      </c>
      <c r="C54" s="11">
        <v>20.623914208233263</v>
      </c>
      <c r="D54" s="11">
        <v>-0.20498521562198271</v>
      </c>
      <c r="E54" s="11">
        <v>-0.55056812057484905</v>
      </c>
      <c r="F54" s="11">
        <v>27.860697887970613</v>
      </c>
      <c r="G54" s="165"/>
      <c r="H54" s="165"/>
      <c r="I54" s="186"/>
      <c r="K54" s="170"/>
      <c r="L54" s="180"/>
      <c r="M54" s="180"/>
      <c r="N54" s="180"/>
      <c r="O54" s="165"/>
      <c r="P54" s="165"/>
      <c r="Q54" s="186"/>
      <c r="R54" s="165"/>
    </row>
    <row r="55" spans="1:18">
      <c r="A55" s="170">
        <v>39294</v>
      </c>
      <c r="B55" s="11">
        <v>38.149947318886476</v>
      </c>
      <c r="C55" s="11">
        <v>21.718870542576006</v>
      </c>
      <c r="D55" s="11">
        <v>-0.19675557344477262</v>
      </c>
      <c r="E55" s="11">
        <v>-1.958277347318492</v>
      </c>
      <c r="F55" s="11">
        <v>29.083413473578766</v>
      </c>
      <c r="G55" s="165"/>
      <c r="H55" s="165"/>
      <c r="I55" s="186"/>
      <c r="K55" s="170"/>
      <c r="L55" s="180"/>
      <c r="M55" s="180"/>
      <c r="N55" s="180"/>
      <c r="O55" s="165"/>
      <c r="P55" s="165"/>
      <c r="Q55" s="186"/>
      <c r="R55" s="165"/>
    </row>
    <row r="56" spans="1:18">
      <c r="A56" s="170">
        <v>39325</v>
      </c>
      <c r="B56" s="11">
        <v>35.497966951684326</v>
      </c>
      <c r="C56" s="11">
        <v>18.239405456364</v>
      </c>
      <c r="D56" s="11">
        <v>-0.74961924762074894</v>
      </c>
      <c r="E56" s="11">
        <v>-0.1533927087757162</v>
      </c>
      <c r="F56" s="11">
        <v>27.74534936138242</v>
      </c>
    </row>
    <row r="57" spans="1:18">
      <c r="A57" s="170">
        <v>39355</v>
      </c>
      <c r="B57" s="11">
        <v>39.435826995705767</v>
      </c>
      <c r="C57" s="11">
        <v>16.48915252625131</v>
      </c>
      <c r="D57" s="11">
        <v>-0.45791280088700714</v>
      </c>
      <c r="E57" s="11">
        <v>-0.18073218706735766</v>
      </c>
      <c r="F57" s="11">
        <v>27.527162534435263</v>
      </c>
    </row>
    <row r="58" spans="1:18">
      <c r="A58" s="170">
        <v>39386</v>
      </c>
      <c r="B58" s="11">
        <v>45.72908348797516</v>
      </c>
      <c r="C58" s="11">
        <v>22.748727882593727</v>
      </c>
      <c r="D58" s="11">
        <v>0</v>
      </c>
      <c r="E58" s="11">
        <v>0</v>
      </c>
      <c r="F58" s="11">
        <v>27.931785842615881</v>
      </c>
    </row>
    <row r="59" spans="1:18">
      <c r="A59" s="170">
        <v>39416</v>
      </c>
      <c r="B59" s="11">
        <v>42.51707832555234</v>
      </c>
      <c r="C59" s="11">
        <v>14.904601100398596</v>
      </c>
      <c r="D59" s="11">
        <v>-1.9951454934463593</v>
      </c>
      <c r="E59" s="11">
        <v>0</v>
      </c>
      <c r="F59" s="11">
        <v>24.86216629100926</v>
      </c>
    </row>
    <row r="60" spans="1:18">
      <c r="A60" s="170">
        <v>39447</v>
      </c>
      <c r="B60" s="11">
        <v>36.248570579419983</v>
      </c>
      <c r="C60" s="11">
        <v>14.668336091208086</v>
      </c>
      <c r="D60" s="11">
        <v>-0.19591084192139302</v>
      </c>
      <c r="E60" s="11">
        <v>-9.8473080088082837E-2</v>
      </c>
      <c r="F60" s="11">
        <v>22.170977151191053</v>
      </c>
    </row>
    <row r="61" spans="1:18">
      <c r="A61" s="170">
        <v>39478</v>
      </c>
      <c r="B61" s="11">
        <v>35.755883894962444</v>
      </c>
      <c r="C61" s="11">
        <v>10.568409302397672</v>
      </c>
      <c r="D61" s="11">
        <v>-1.0423441408924086</v>
      </c>
      <c r="E61" s="11">
        <v>-0.190423690431825</v>
      </c>
      <c r="F61" s="11">
        <v>19.715904499540859</v>
      </c>
    </row>
    <row r="62" spans="1:18">
      <c r="A62" s="170">
        <v>39507</v>
      </c>
      <c r="B62" s="11">
        <v>32.151249000140524</v>
      </c>
      <c r="C62" s="11">
        <v>21.106056954226826</v>
      </c>
      <c r="D62" s="11">
        <v>-0.90261234105278743</v>
      </c>
      <c r="E62" s="11">
        <v>-0.13843747562159314</v>
      </c>
      <c r="F62" s="11">
        <v>17.714170274170268</v>
      </c>
    </row>
    <row r="63" spans="1:18">
      <c r="A63" s="170">
        <v>39538</v>
      </c>
      <c r="B63" s="11">
        <v>27.165337720786248</v>
      </c>
      <c r="C63" s="11">
        <v>18.096399694483477</v>
      </c>
      <c r="D63" s="11">
        <v>-2.8839586674158437</v>
      </c>
      <c r="E63" s="11">
        <v>-1.5062568297362731</v>
      </c>
      <c r="F63" s="11">
        <v>16.969444444444445</v>
      </c>
    </row>
    <row r="64" spans="1:18">
      <c r="A64" s="170">
        <v>39568</v>
      </c>
      <c r="B64" s="11">
        <v>15.058349638153246</v>
      </c>
      <c r="C64" s="11">
        <v>20.767047520952143</v>
      </c>
      <c r="D64" s="11">
        <v>-9.8436162990725544E-3</v>
      </c>
      <c r="E64" s="11">
        <v>-0.54374606697141725</v>
      </c>
      <c r="F64" s="11">
        <v>17.223809523809528</v>
      </c>
    </row>
    <row r="65" spans="1:6">
      <c r="A65" s="170">
        <v>39599</v>
      </c>
      <c r="B65" s="11">
        <v>23.031992666309112</v>
      </c>
      <c r="C65" s="11">
        <v>16.887319054165136</v>
      </c>
      <c r="D65" s="11">
        <v>-0.42182765707524567</v>
      </c>
      <c r="E65" s="11">
        <v>0</v>
      </c>
      <c r="F65" s="11">
        <v>17.3</v>
      </c>
    </row>
    <row r="66" spans="1:6">
      <c r="A66" s="170">
        <v>39629</v>
      </c>
      <c r="B66" s="11">
        <v>27.22358450753762</v>
      </c>
      <c r="C66" s="11">
        <v>18.250550132695512</v>
      </c>
      <c r="D66" s="11">
        <v>-1.1403021174931784</v>
      </c>
      <c r="E66" s="11">
        <v>-1.3290801279059592</v>
      </c>
      <c r="F66" s="11">
        <v>16.432500000000001</v>
      </c>
    </row>
    <row r="67" spans="1:6">
      <c r="A67" s="170">
        <v>39660</v>
      </c>
      <c r="B67" s="11">
        <v>37.216714740937427</v>
      </c>
      <c r="C67" s="11">
        <v>16.888141330521005</v>
      </c>
      <c r="D67" s="11">
        <v>-0.38492689944241371</v>
      </c>
      <c r="E67" s="11">
        <v>0</v>
      </c>
      <c r="F67" s="11">
        <v>15.069565217391306</v>
      </c>
    </row>
    <row r="68" spans="1:6">
      <c r="A68" s="170">
        <v>39691</v>
      </c>
      <c r="B68" s="11">
        <v>26.713089072517104</v>
      </c>
      <c r="C68" s="11">
        <v>24.190993348265511</v>
      </c>
      <c r="D68" s="11">
        <v>0</v>
      </c>
      <c r="E68" s="11">
        <v>0</v>
      </c>
      <c r="F68" s="11">
        <v>15.335000000000003</v>
      </c>
    </row>
    <row r="69" spans="1:6">
      <c r="A69" s="170">
        <v>39721</v>
      </c>
      <c r="B69" s="11">
        <v>28.579638468494718</v>
      </c>
      <c r="C69" s="11">
        <v>20.887785332855323</v>
      </c>
      <c r="D69" s="11">
        <v>-4.7080674908275874E-2</v>
      </c>
      <c r="E69" s="11">
        <v>-1.7665974865989427</v>
      </c>
      <c r="F69" s="11">
        <v>14.013333333333335</v>
      </c>
    </row>
  </sheetData>
  <pageMargins left="0.7" right="0.7" top="0.75" bottom="0.75" header="0.3" footer="0.3"/>
  <pageSetup paperSize="9" orientation="portrait" r:id="rId1"/>
</worksheet>
</file>

<file path=xl/worksheets/sheet36.xml><?xml version="1.0" encoding="utf-8"?>
<worksheet xmlns="http://schemas.openxmlformats.org/spreadsheetml/2006/main" xmlns:r="http://schemas.openxmlformats.org/officeDocument/2006/relationships">
  <sheetPr codeName="Sheet71"/>
  <dimension ref="A1:O70"/>
  <sheetViews>
    <sheetView workbookViewId="0"/>
  </sheetViews>
  <sheetFormatPr defaultRowHeight="15"/>
  <cols>
    <col min="1" max="1" width="14.7109375" style="11" customWidth="1"/>
    <col min="2" max="6" width="22.7109375" style="11" customWidth="1"/>
    <col min="7" max="7" width="17.5703125" style="11" customWidth="1"/>
    <col min="8" max="8" width="6.7109375" style="32" customWidth="1"/>
    <col min="9" max="16384" width="9.140625" style="11"/>
  </cols>
  <sheetData>
    <row r="1" spans="1:15" ht="15.75">
      <c r="B1" s="31" t="s">
        <v>15</v>
      </c>
      <c r="E1" s="7"/>
    </row>
    <row r="2" spans="1:15" ht="15.75">
      <c r="B2" s="31" t="s">
        <v>954</v>
      </c>
      <c r="E2" s="7"/>
    </row>
    <row r="3" spans="1:15">
      <c r="B3" s="11" t="s">
        <v>489</v>
      </c>
      <c r="E3" s="7"/>
    </row>
    <row r="4" spans="1:15" ht="15.75" customHeight="1">
      <c r="A4" s="38" t="s">
        <v>14</v>
      </c>
      <c r="B4" s="451" t="s">
        <v>482</v>
      </c>
      <c r="C4" s="451"/>
      <c r="D4" s="451"/>
      <c r="E4" s="7"/>
    </row>
    <row r="5" spans="1:15" ht="15.75">
      <c r="A5" s="38" t="s">
        <v>12</v>
      </c>
      <c r="B5" s="11" t="s">
        <v>476</v>
      </c>
      <c r="E5" s="7"/>
    </row>
    <row r="6" spans="1:15" ht="15.75">
      <c r="A6" s="38" t="s">
        <v>11</v>
      </c>
    </row>
    <row r="7" spans="1:15" ht="15.75">
      <c r="A7" s="38" t="s">
        <v>10</v>
      </c>
    </row>
    <row r="8" spans="1:15" ht="15.75">
      <c r="A8" s="38" t="s">
        <v>9</v>
      </c>
      <c r="B8" s="11" t="s">
        <v>483</v>
      </c>
      <c r="E8" s="7"/>
    </row>
    <row r="9" spans="1:15" ht="15.75">
      <c r="A9" s="38" t="s">
        <v>7</v>
      </c>
      <c r="B9" s="11" t="s">
        <v>39</v>
      </c>
      <c r="E9" s="7"/>
    </row>
    <row r="10" spans="1:15" s="13" customFormat="1" ht="15.75">
      <c r="A10" s="67" t="s">
        <v>5</v>
      </c>
      <c r="B10" s="13" t="s">
        <v>459</v>
      </c>
      <c r="E10" s="10"/>
      <c r="H10" s="34"/>
    </row>
    <row r="11" spans="1:15" s="35" customFormat="1" ht="16.5" thickBot="1">
      <c r="A11" s="51" t="s">
        <v>4</v>
      </c>
      <c r="H11" s="36"/>
    </row>
    <row r="12" spans="1:15" s="163" customFormat="1" ht="30">
      <c r="A12" s="198" t="s">
        <v>3</v>
      </c>
      <c r="B12" s="163" t="s">
        <v>484</v>
      </c>
      <c r="C12" s="163" t="s">
        <v>485</v>
      </c>
      <c r="D12" s="163" t="s">
        <v>486</v>
      </c>
      <c r="E12" s="163" t="s">
        <v>487</v>
      </c>
      <c r="F12" s="163" t="s">
        <v>464</v>
      </c>
      <c r="H12" s="199"/>
      <c r="I12" s="200"/>
      <c r="J12" s="200"/>
      <c r="K12" s="200"/>
      <c r="L12" s="200"/>
      <c r="M12" s="200"/>
      <c r="N12" s="200"/>
      <c r="O12" s="199"/>
    </row>
    <row r="13" spans="1:15">
      <c r="A13" s="170">
        <v>38017</v>
      </c>
      <c r="B13" s="11">
        <v>3.5628586148560246</v>
      </c>
      <c r="C13" s="11">
        <v>5.3375907733711623</v>
      </c>
      <c r="D13" s="11">
        <v>-0.18711415747085597</v>
      </c>
      <c r="E13" s="11">
        <v>-5.2802077313693605</v>
      </c>
      <c r="F13" s="11">
        <v>6.8</v>
      </c>
      <c r="H13" s="183"/>
      <c r="I13" s="185"/>
      <c r="J13" s="185"/>
      <c r="K13" s="185"/>
      <c r="L13" s="185"/>
      <c r="M13" s="185"/>
      <c r="N13" s="185"/>
      <c r="O13" s="183"/>
    </row>
    <row r="14" spans="1:15">
      <c r="A14" s="170">
        <v>38046</v>
      </c>
      <c r="B14" s="11">
        <v>5.3458361549874267</v>
      </c>
      <c r="C14" s="11">
        <v>4.8780959614908328</v>
      </c>
      <c r="D14" s="11">
        <v>0</v>
      </c>
      <c r="E14" s="11">
        <v>-3.9444240259921957</v>
      </c>
      <c r="F14" s="11">
        <v>8.1</v>
      </c>
      <c r="H14" s="183"/>
      <c r="I14" s="185"/>
      <c r="J14" s="185"/>
      <c r="K14" s="185"/>
      <c r="L14" s="185"/>
      <c r="M14" s="185"/>
      <c r="N14" s="185"/>
      <c r="O14" s="183"/>
    </row>
    <row r="15" spans="1:15">
      <c r="A15" s="170">
        <v>38077</v>
      </c>
      <c r="B15" s="11">
        <v>13.205893090199543</v>
      </c>
      <c r="C15" s="11">
        <v>1.8057906707352986</v>
      </c>
      <c r="D15" s="11">
        <v>0</v>
      </c>
      <c r="E15" s="11">
        <v>-3.5429044996806223</v>
      </c>
      <c r="F15" s="11">
        <v>7.8</v>
      </c>
      <c r="H15" s="183"/>
      <c r="I15" s="185"/>
      <c r="J15" s="185"/>
      <c r="K15" s="185"/>
      <c r="L15" s="185"/>
      <c r="M15" s="185"/>
      <c r="N15" s="185"/>
      <c r="O15" s="183"/>
    </row>
    <row r="16" spans="1:15">
      <c r="A16" s="170">
        <v>38107</v>
      </c>
      <c r="B16" s="11">
        <v>3.9289623655399302</v>
      </c>
      <c r="C16" s="11">
        <v>2.1447268927779239</v>
      </c>
      <c r="D16" s="11">
        <v>-7.5556500723068954E-3</v>
      </c>
      <c r="E16" s="11">
        <v>-4.64055462059902</v>
      </c>
      <c r="F16" s="11">
        <v>8.3000000000000007</v>
      </c>
      <c r="H16" s="183"/>
      <c r="I16" s="185"/>
      <c r="J16" s="185"/>
      <c r="K16" s="185"/>
      <c r="L16" s="185"/>
      <c r="M16" s="185"/>
      <c r="N16" s="185"/>
      <c r="O16" s="183"/>
    </row>
    <row r="17" spans="1:15">
      <c r="A17" s="170">
        <v>38138</v>
      </c>
      <c r="B17" s="11">
        <v>21.067279238706423</v>
      </c>
      <c r="C17" s="11">
        <v>1.2305979406194645</v>
      </c>
      <c r="D17" s="11">
        <v>-4.4141497945363133</v>
      </c>
      <c r="E17" s="11">
        <v>-1.5042737385007767</v>
      </c>
      <c r="F17" s="11">
        <v>7.95</v>
      </c>
      <c r="H17" s="183"/>
      <c r="I17" s="180"/>
      <c r="J17" s="180"/>
      <c r="K17" s="180"/>
      <c r="L17" s="180"/>
      <c r="M17" s="180"/>
      <c r="N17" s="180"/>
      <c r="O17" s="183"/>
    </row>
    <row r="18" spans="1:15">
      <c r="A18" s="170">
        <v>38168</v>
      </c>
      <c r="B18" s="11">
        <v>4.0710194916593272</v>
      </c>
      <c r="C18" s="11">
        <v>1.0493887680746854</v>
      </c>
      <c r="D18" s="11">
        <v>-1.0914261371740823</v>
      </c>
      <c r="E18" s="11">
        <v>-3.7435916505071019</v>
      </c>
      <c r="F18" s="11">
        <v>8.1999999999999993</v>
      </c>
      <c r="H18" s="183"/>
      <c r="I18" s="180"/>
      <c r="J18" s="180"/>
      <c r="K18" s="180"/>
      <c r="L18" s="180"/>
      <c r="M18" s="180"/>
      <c r="N18" s="180"/>
      <c r="O18" s="183"/>
    </row>
    <row r="19" spans="1:15">
      <c r="A19" s="170">
        <v>38199</v>
      </c>
      <c r="B19" s="11">
        <v>5.0464141848968938</v>
      </c>
      <c r="C19" s="11">
        <v>0.5588498543628897</v>
      </c>
      <c r="D19" s="11">
        <v>-0.92717102787783934</v>
      </c>
      <c r="E19" s="11">
        <v>-6.7509062407037081</v>
      </c>
      <c r="F19" s="11">
        <v>9.1999999999999993</v>
      </c>
      <c r="H19" s="183"/>
      <c r="I19" s="180"/>
      <c r="J19" s="180"/>
      <c r="K19" s="180"/>
      <c r="L19" s="180"/>
      <c r="M19" s="180"/>
      <c r="N19" s="180"/>
      <c r="O19" s="183"/>
    </row>
    <row r="20" spans="1:15">
      <c r="A20" s="170">
        <v>38230</v>
      </c>
      <c r="B20" s="11">
        <v>6.1503647495545133</v>
      </c>
      <c r="C20" s="11">
        <v>6.5849729652617921E-3</v>
      </c>
      <c r="D20" s="11">
        <v>0</v>
      </c>
      <c r="E20" s="11">
        <v>-11.852951337471225</v>
      </c>
      <c r="F20" s="11">
        <v>11</v>
      </c>
      <c r="H20" s="183"/>
      <c r="I20" s="180"/>
      <c r="J20" s="180"/>
      <c r="K20" s="180"/>
      <c r="L20" s="180"/>
      <c r="M20" s="180"/>
      <c r="N20" s="180"/>
      <c r="O20" s="183"/>
    </row>
    <row r="21" spans="1:15">
      <c r="A21" s="170">
        <v>38260</v>
      </c>
      <c r="B21" s="11">
        <v>3.7848387145818929</v>
      </c>
      <c r="C21" s="11">
        <v>2.573750539258874</v>
      </c>
      <c r="D21" s="11">
        <v>-5.7346041130028683E-3</v>
      </c>
      <c r="E21" s="11">
        <v>-10.03555719775502</v>
      </c>
      <c r="F21" s="11">
        <v>14</v>
      </c>
      <c r="H21" s="183"/>
      <c r="I21" s="180"/>
      <c r="J21" s="180"/>
      <c r="K21" s="180"/>
      <c r="L21" s="180"/>
      <c r="M21" s="180"/>
      <c r="N21" s="180"/>
      <c r="O21" s="183"/>
    </row>
    <row r="22" spans="1:15">
      <c r="A22" s="170">
        <v>38291</v>
      </c>
      <c r="B22" s="11">
        <v>13.703604471607941</v>
      </c>
      <c r="C22" s="11">
        <v>1.1330078321903254</v>
      </c>
      <c r="D22" s="11">
        <v>0</v>
      </c>
      <c r="E22" s="11">
        <v>-2.2088423479590955</v>
      </c>
      <c r="F22" s="11">
        <v>12.65</v>
      </c>
      <c r="H22" s="183"/>
      <c r="I22" s="180"/>
      <c r="J22" s="180"/>
      <c r="K22" s="180"/>
      <c r="L22" s="180"/>
      <c r="M22" s="180"/>
      <c r="N22" s="180"/>
      <c r="O22" s="183"/>
    </row>
    <row r="23" spans="1:15">
      <c r="A23" s="170">
        <v>38321</v>
      </c>
      <c r="B23" s="11">
        <v>19.333677040838328</v>
      </c>
      <c r="C23" s="11">
        <v>2.9830748655673185</v>
      </c>
      <c r="D23" s="11">
        <v>-0.41541838658268671</v>
      </c>
      <c r="E23" s="11">
        <v>-5.4077852813203835</v>
      </c>
      <c r="F23" s="11">
        <v>12.3</v>
      </c>
      <c r="H23" s="183"/>
      <c r="I23" s="180"/>
      <c r="J23" s="180"/>
      <c r="K23" s="180"/>
      <c r="L23" s="180"/>
      <c r="M23" s="180"/>
      <c r="N23" s="180"/>
      <c r="O23" s="182"/>
    </row>
    <row r="24" spans="1:15">
      <c r="A24" s="170">
        <v>38352</v>
      </c>
      <c r="B24" s="11">
        <v>15.731809181941415</v>
      </c>
      <c r="C24" s="11">
        <v>1.0663797261412413</v>
      </c>
      <c r="D24" s="11">
        <v>0</v>
      </c>
      <c r="E24" s="11">
        <v>-1.9185133148709042</v>
      </c>
      <c r="F24" s="11">
        <v>12.1</v>
      </c>
      <c r="H24" s="183"/>
      <c r="I24" s="180"/>
      <c r="J24" s="180"/>
      <c r="K24" s="180"/>
      <c r="L24" s="180"/>
      <c r="M24" s="180"/>
      <c r="N24" s="180"/>
      <c r="O24" s="182"/>
    </row>
    <row r="25" spans="1:15">
      <c r="A25" s="170">
        <v>38383</v>
      </c>
      <c r="B25" s="11">
        <v>1.3069654061844644</v>
      </c>
      <c r="C25" s="11">
        <v>1.3047363706889625</v>
      </c>
      <c r="D25" s="11">
        <v>0</v>
      </c>
      <c r="E25" s="11">
        <v>-7.0024568551534605</v>
      </c>
      <c r="F25" s="11">
        <v>14.3</v>
      </c>
      <c r="H25" s="183"/>
      <c r="I25" s="180"/>
      <c r="J25" s="180"/>
      <c r="K25" s="180"/>
      <c r="L25" s="180"/>
      <c r="M25" s="180"/>
      <c r="N25" s="180"/>
      <c r="O25" s="182"/>
    </row>
    <row r="26" spans="1:15">
      <c r="A26" s="170">
        <v>38411</v>
      </c>
      <c r="B26" s="11">
        <v>7.3222840053242058</v>
      </c>
      <c r="C26" s="11">
        <v>1.1101722730101931</v>
      </c>
      <c r="D26" s="11">
        <v>-0.67153451298088784</v>
      </c>
      <c r="E26" s="11">
        <v>-5.319385716123624</v>
      </c>
      <c r="F26" s="11">
        <v>14.75</v>
      </c>
      <c r="H26" s="183"/>
      <c r="I26" s="180"/>
      <c r="J26" s="180"/>
      <c r="K26" s="180"/>
      <c r="L26" s="180"/>
      <c r="M26" s="180"/>
      <c r="N26" s="180"/>
      <c r="O26" s="182"/>
    </row>
    <row r="27" spans="1:15">
      <c r="A27" s="170">
        <v>38442</v>
      </c>
      <c r="B27" s="11">
        <v>18.987081333256207</v>
      </c>
      <c r="C27" s="11">
        <v>3.3288207327354105</v>
      </c>
      <c r="D27" s="11">
        <v>0</v>
      </c>
      <c r="E27" s="11">
        <v>-4.340270109220401</v>
      </c>
      <c r="F27" s="11">
        <v>14.95</v>
      </c>
      <c r="H27" s="183"/>
      <c r="I27" s="180"/>
      <c r="J27" s="180"/>
      <c r="K27" s="180"/>
      <c r="L27" s="180"/>
      <c r="M27" s="180"/>
      <c r="N27" s="180"/>
      <c r="O27" s="182"/>
    </row>
    <row r="28" spans="1:15">
      <c r="A28" s="170">
        <v>38472</v>
      </c>
      <c r="B28" s="11">
        <v>10.278523234309352</v>
      </c>
      <c r="C28" s="11">
        <v>2.7499306605766325</v>
      </c>
      <c r="D28" s="11">
        <v>-0.17869158455300105</v>
      </c>
      <c r="E28" s="11">
        <v>-5.5755327915128765</v>
      </c>
      <c r="F28" s="11">
        <v>16.3</v>
      </c>
      <c r="H28" s="183"/>
      <c r="I28" s="180"/>
      <c r="J28" s="180"/>
      <c r="K28" s="180"/>
      <c r="L28" s="180"/>
      <c r="M28" s="180"/>
      <c r="N28" s="180"/>
      <c r="O28" s="182"/>
    </row>
    <row r="29" spans="1:15">
      <c r="A29" s="170">
        <v>38503</v>
      </c>
      <c r="B29" s="11">
        <v>20.293365173181581</v>
      </c>
      <c r="C29" s="11">
        <v>7.8057033405247864</v>
      </c>
      <c r="D29" s="11">
        <v>0</v>
      </c>
      <c r="E29" s="11">
        <v>-1.2714115181827712</v>
      </c>
      <c r="F29" s="11">
        <v>16.5</v>
      </c>
      <c r="H29" s="183"/>
      <c r="I29" s="180"/>
      <c r="J29" s="180"/>
      <c r="K29" s="180"/>
      <c r="L29" s="180"/>
      <c r="M29" s="180"/>
      <c r="N29" s="180"/>
      <c r="O29" s="182"/>
    </row>
    <row r="30" spans="1:15">
      <c r="A30" s="170">
        <v>38533</v>
      </c>
      <c r="B30" s="11">
        <v>16.453875542212714</v>
      </c>
      <c r="C30" s="11">
        <v>2.6907400723160612E-3</v>
      </c>
      <c r="D30" s="11">
        <v>0</v>
      </c>
      <c r="E30" s="11">
        <v>-8.0722202169481836</v>
      </c>
      <c r="F30" s="11">
        <v>17</v>
      </c>
      <c r="H30" s="183"/>
      <c r="I30" s="180"/>
      <c r="J30" s="180"/>
      <c r="K30" s="180"/>
      <c r="L30" s="180"/>
      <c r="M30" s="180"/>
      <c r="N30" s="180"/>
      <c r="O30" s="182"/>
    </row>
    <row r="31" spans="1:15">
      <c r="A31" s="170">
        <v>38564</v>
      </c>
      <c r="B31" s="11">
        <v>10.564932072517694</v>
      </c>
      <c r="C31" s="11">
        <v>3.2810493291771228</v>
      </c>
      <c r="D31" s="11">
        <v>0</v>
      </c>
      <c r="E31" s="11">
        <v>-2.7670060189927295</v>
      </c>
      <c r="F31" s="11">
        <v>19.2</v>
      </c>
      <c r="H31" s="183"/>
      <c r="I31" s="180"/>
      <c r="J31" s="180"/>
      <c r="K31" s="180"/>
      <c r="L31" s="180"/>
      <c r="M31" s="180"/>
      <c r="N31" s="180"/>
      <c r="O31" s="182"/>
    </row>
    <row r="32" spans="1:15">
      <c r="A32" s="170">
        <v>38595</v>
      </c>
      <c r="B32" s="11">
        <v>5.846851017331443</v>
      </c>
      <c r="C32" s="11">
        <v>0</v>
      </c>
      <c r="D32" s="11">
        <v>-1.9406724738350587E-3</v>
      </c>
      <c r="E32" s="11">
        <v>-5.5364310695031032</v>
      </c>
      <c r="F32" s="11">
        <v>22.7</v>
      </c>
      <c r="H32" s="183"/>
      <c r="I32" s="180"/>
      <c r="J32" s="180"/>
      <c r="K32" s="180"/>
      <c r="L32" s="180"/>
      <c r="M32" s="180"/>
      <c r="N32" s="180"/>
      <c r="O32" s="182"/>
    </row>
    <row r="33" spans="1:15">
      <c r="A33" s="170">
        <v>38625</v>
      </c>
      <c r="B33" s="11">
        <v>7.6818766101153093</v>
      </c>
      <c r="C33" s="11">
        <v>0.1236865793358848</v>
      </c>
      <c r="D33" s="11">
        <v>-1.097410944302187E-4</v>
      </c>
      <c r="E33" s="11">
        <v>-1.41482352684699</v>
      </c>
      <c r="F33" s="11">
        <v>22.2</v>
      </c>
      <c r="H33" s="183"/>
      <c r="I33" s="180"/>
      <c r="J33" s="180"/>
      <c r="K33" s="180"/>
      <c r="L33" s="180"/>
      <c r="M33" s="180"/>
      <c r="N33" s="180"/>
      <c r="O33" s="182"/>
    </row>
    <row r="34" spans="1:15">
      <c r="A34" s="170">
        <v>38656</v>
      </c>
      <c r="B34" s="11">
        <v>14.416542588359155</v>
      </c>
      <c r="C34" s="11">
        <v>2.8272023057604385</v>
      </c>
      <c r="D34" s="11">
        <v>0</v>
      </c>
      <c r="E34" s="11">
        <v>-0.51774259609837159</v>
      </c>
      <c r="F34" s="11">
        <v>23</v>
      </c>
      <c r="I34" s="180"/>
      <c r="J34" s="180"/>
      <c r="K34" s="180"/>
      <c r="L34" s="180"/>
      <c r="M34" s="180"/>
      <c r="N34" s="180"/>
      <c r="O34" s="182"/>
    </row>
    <row r="35" spans="1:15">
      <c r="A35" s="170">
        <v>38686</v>
      </c>
      <c r="B35" s="11">
        <v>8.426761962255723</v>
      </c>
      <c r="C35" s="11">
        <v>0.3391051091450995</v>
      </c>
      <c r="D35" s="11">
        <v>0</v>
      </c>
      <c r="E35" s="11">
        <v>-4.5948742289160984</v>
      </c>
      <c r="F35" s="11">
        <v>23.9</v>
      </c>
      <c r="I35" s="180"/>
      <c r="J35" s="180"/>
      <c r="K35" s="180"/>
      <c r="L35" s="180"/>
      <c r="M35" s="180"/>
      <c r="N35" s="180"/>
      <c r="O35" s="182"/>
    </row>
    <row r="36" spans="1:15">
      <c r="A36" s="170">
        <v>38717</v>
      </c>
      <c r="B36" s="11">
        <v>4.3419745576565898</v>
      </c>
      <c r="C36" s="11">
        <v>1.9323271724990998</v>
      </c>
      <c r="D36" s="11">
        <v>0</v>
      </c>
      <c r="E36" s="11">
        <v>-2.3655148667397223</v>
      </c>
      <c r="F36" s="11">
        <v>25.3</v>
      </c>
      <c r="I36" s="180"/>
      <c r="J36" s="180"/>
      <c r="K36" s="180"/>
      <c r="L36" s="180"/>
      <c r="M36" s="180"/>
      <c r="N36" s="180"/>
      <c r="O36" s="182"/>
    </row>
    <row r="37" spans="1:15">
      <c r="A37" s="170">
        <v>38748</v>
      </c>
      <c r="B37" s="11">
        <v>9.6167583574782363</v>
      </c>
      <c r="C37" s="11">
        <v>0.93055203724002078</v>
      </c>
      <c r="D37" s="11">
        <v>-1.1274042623069444E-3</v>
      </c>
      <c r="E37" s="11">
        <v>-3.2525612967555348</v>
      </c>
      <c r="F37" s="11">
        <v>27.4</v>
      </c>
      <c r="I37" s="180"/>
      <c r="J37" s="180"/>
      <c r="K37" s="180"/>
      <c r="L37" s="180"/>
      <c r="M37" s="180"/>
      <c r="N37" s="180"/>
      <c r="O37" s="182"/>
    </row>
    <row r="38" spans="1:15">
      <c r="A38" s="170">
        <v>38776</v>
      </c>
      <c r="B38" s="11">
        <v>7.5582910199711</v>
      </c>
      <c r="C38" s="11">
        <v>1.2943868534023895</v>
      </c>
      <c r="D38" s="11">
        <v>-0.49248405676515428</v>
      </c>
      <c r="E38" s="11">
        <v>-4.4381125575390348</v>
      </c>
      <c r="F38" s="11">
        <v>28.9</v>
      </c>
      <c r="I38" s="180"/>
      <c r="J38" s="180"/>
      <c r="K38" s="180"/>
      <c r="L38" s="180"/>
      <c r="M38" s="180"/>
      <c r="N38" s="180"/>
      <c r="O38" s="182"/>
    </row>
    <row r="39" spans="1:15">
      <c r="A39" s="170">
        <v>38807</v>
      </c>
      <c r="B39" s="11">
        <v>9.6868452972824706</v>
      </c>
      <c r="C39" s="11">
        <v>1.3324008677978956</v>
      </c>
      <c r="D39" s="11">
        <v>0</v>
      </c>
      <c r="E39" s="11">
        <v>-1.9939913070394635</v>
      </c>
      <c r="F39" s="11">
        <v>24.5</v>
      </c>
      <c r="I39" s="180"/>
      <c r="J39" s="180"/>
      <c r="K39" s="180"/>
      <c r="L39" s="180"/>
      <c r="M39" s="180"/>
      <c r="N39" s="180"/>
      <c r="O39" s="182"/>
    </row>
    <row r="40" spans="1:15">
      <c r="A40" s="170">
        <v>38837</v>
      </c>
      <c r="B40" s="11">
        <v>9.899932094281569</v>
      </c>
      <c r="C40" s="11">
        <v>0.65081027749664733</v>
      </c>
      <c r="D40" s="11">
        <v>-0.16437857174089071</v>
      </c>
      <c r="E40" s="11">
        <v>-4.1645156076430379</v>
      </c>
      <c r="F40" s="11">
        <v>22</v>
      </c>
      <c r="I40" s="180"/>
      <c r="J40" s="180"/>
      <c r="K40" s="180"/>
      <c r="L40" s="180"/>
      <c r="M40" s="180"/>
      <c r="N40" s="180"/>
      <c r="O40" s="182"/>
    </row>
    <row r="41" spans="1:15">
      <c r="A41" s="170">
        <v>38868</v>
      </c>
      <c r="B41" s="11">
        <v>11.250028776592076</v>
      </c>
      <c r="C41" s="11">
        <v>2.8601330921212056</v>
      </c>
      <c r="D41" s="11">
        <v>-0.17911206458513096</v>
      </c>
      <c r="E41" s="11">
        <v>-2.0911333540314039</v>
      </c>
      <c r="F41" s="11">
        <v>21.9</v>
      </c>
      <c r="I41" s="180"/>
      <c r="J41" s="180"/>
      <c r="K41" s="180"/>
      <c r="L41" s="180"/>
      <c r="M41" s="180"/>
      <c r="N41" s="180"/>
      <c r="O41" s="182"/>
    </row>
    <row r="42" spans="1:15">
      <c r="A42" s="170">
        <v>38898</v>
      </c>
      <c r="B42" s="11">
        <v>12.733223175951618</v>
      </c>
      <c r="C42" s="11">
        <v>4.7095110568184992</v>
      </c>
      <c r="D42" s="11">
        <v>0</v>
      </c>
      <c r="E42" s="11">
        <v>-1.7623838305815389</v>
      </c>
      <c r="F42" s="11">
        <v>20.2</v>
      </c>
      <c r="I42" s="180"/>
      <c r="J42" s="180"/>
      <c r="K42" s="180"/>
      <c r="L42" s="180"/>
      <c r="M42" s="180"/>
      <c r="N42" s="180"/>
      <c r="O42" s="182"/>
    </row>
    <row r="43" spans="1:15">
      <c r="A43" s="170">
        <v>38929</v>
      </c>
      <c r="B43" s="11">
        <v>12.543427420073014</v>
      </c>
      <c r="C43" s="11">
        <v>5.363246491593614</v>
      </c>
      <c r="D43" s="11">
        <v>-1.1921521387682257</v>
      </c>
      <c r="E43" s="11">
        <v>-2.5829963006644889</v>
      </c>
      <c r="F43" s="11">
        <v>20.7</v>
      </c>
      <c r="I43" s="180"/>
      <c r="J43" s="180"/>
      <c r="K43" s="180"/>
      <c r="L43" s="180"/>
      <c r="M43" s="180"/>
      <c r="N43" s="180"/>
      <c r="O43" s="182"/>
    </row>
    <row r="44" spans="1:15">
      <c r="A44" s="170">
        <v>38960</v>
      </c>
      <c r="B44" s="11">
        <v>2.3996954059297839</v>
      </c>
      <c r="C44" s="11">
        <v>1.0303168014178239</v>
      </c>
      <c r="D44" s="11">
        <v>-0.37638941427287598</v>
      </c>
      <c r="E44" s="11">
        <v>-4.096002449440121</v>
      </c>
      <c r="F44" s="11">
        <v>24.8</v>
      </c>
      <c r="I44" s="165"/>
      <c r="J44" s="165"/>
      <c r="K44" s="186"/>
      <c r="L44" s="165"/>
    </row>
    <row r="45" spans="1:15">
      <c r="A45" s="170">
        <v>38990</v>
      </c>
      <c r="B45" s="11">
        <v>2.0393709680997039</v>
      </c>
      <c r="C45" s="11">
        <v>0.29012085184055592</v>
      </c>
      <c r="D45" s="11">
        <v>-0.81119575798587928</v>
      </c>
      <c r="E45" s="11">
        <v>-2.2276842690607119</v>
      </c>
      <c r="F45" s="11">
        <v>26.6</v>
      </c>
      <c r="I45" s="165"/>
      <c r="J45" s="165"/>
      <c r="K45" s="186"/>
      <c r="L45" s="165"/>
    </row>
    <row r="46" spans="1:15">
      <c r="A46" s="170">
        <v>39021</v>
      </c>
      <c r="B46" s="11">
        <v>4.8964058829195878</v>
      </c>
      <c r="C46" s="11">
        <v>1.3881186220533694</v>
      </c>
      <c r="D46" s="11">
        <v>-0.17289131683392425</v>
      </c>
      <c r="E46" s="11">
        <v>-0.69156526733569701</v>
      </c>
      <c r="F46" s="11">
        <v>25.5</v>
      </c>
      <c r="I46" s="165"/>
      <c r="J46" s="165"/>
      <c r="K46" s="186"/>
      <c r="L46" s="165"/>
    </row>
    <row r="47" spans="1:15">
      <c r="A47" s="170">
        <v>39051</v>
      </c>
      <c r="B47" s="11">
        <v>2.4967351612678952</v>
      </c>
      <c r="C47" s="11">
        <v>0.53108321614479082</v>
      </c>
      <c r="D47" s="11">
        <v>-1.8611640553023723</v>
      </c>
      <c r="E47" s="11">
        <v>-1.4829992472528863</v>
      </c>
      <c r="F47" s="11">
        <v>26.5</v>
      </c>
      <c r="I47" s="165"/>
      <c r="J47" s="165"/>
      <c r="K47" s="186"/>
      <c r="L47" s="165"/>
    </row>
    <row r="48" spans="1:15">
      <c r="A48" s="170">
        <v>39082</v>
      </c>
      <c r="B48" s="11">
        <v>5.6368964959483883</v>
      </c>
      <c r="C48" s="11">
        <v>1.7733113123234283</v>
      </c>
      <c r="D48" s="11">
        <v>-1.1898174245901905</v>
      </c>
      <c r="E48" s="11">
        <v>-0.49339217973831739</v>
      </c>
      <c r="F48" s="11">
        <v>26.5</v>
      </c>
      <c r="I48" s="165"/>
      <c r="J48" s="165"/>
      <c r="K48" s="186"/>
      <c r="L48" s="165"/>
    </row>
    <row r="49" spans="1:12">
      <c r="A49" s="170">
        <v>39113</v>
      </c>
      <c r="B49" s="11">
        <v>2.405626563338445</v>
      </c>
      <c r="C49" s="11">
        <v>1.1877856627116778</v>
      </c>
      <c r="D49" s="11">
        <v>-0.37826245076732345</v>
      </c>
      <c r="E49" s="11">
        <v>-1.070358033764679</v>
      </c>
      <c r="F49" s="11">
        <v>30</v>
      </c>
      <c r="I49" s="165"/>
      <c r="J49" s="165"/>
      <c r="K49" s="186"/>
      <c r="L49" s="165"/>
    </row>
    <row r="50" spans="1:12">
      <c r="A50" s="170">
        <v>39141</v>
      </c>
      <c r="B50" s="11">
        <v>4.4894622467452612</v>
      </c>
      <c r="C50" s="11">
        <v>0.77831861582628059</v>
      </c>
      <c r="D50" s="11">
        <v>-1.597379201544646</v>
      </c>
      <c r="E50" s="11">
        <v>-0.69068649949927097</v>
      </c>
      <c r="F50" s="11">
        <v>31.9</v>
      </c>
      <c r="I50" s="165"/>
      <c r="J50" s="165"/>
      <c r="K50" s="186"/>
      <c r="L50" s="165"/>
    </row>
    <row r="51" spans="1:12">
      <c r="A51" s="170">
        <v>39172</v>
      </c>
      <c r="B51" s="11">
        <v>4.5335034027703145</v>
      </c>
      <c r="C51" s="11">
        <v>0.78944787275696193</v>
      </c>
      <c r="D51" s="11">
        <v>-1.1855467183501873</v>
      </c>
      <c r="E51" s="11">
        <v>-1.9711198469565057</v>
      </c>
      <c r="F51" s="11">
        <v>31.8</v>
      </c>
      <c r="I51" s="165"/>
      <c r="J51" s="165"/>
      <c r="K51" s="186"/>
      <c r="L51" s="165"/>
    </row>
    <row r="52" spans="1:12">
      <c r="A52" s="170">
        <v>39202</v>
      </c>
      <c r="B52" s="11">
        <v>1.2138189523775842</v>
      </c>
      <c r="C52" s="11">
        <v>0.61010415858382028</v>
      </c>
      <c r="D52" s="11">
        <v>-0.13363144429844961</v>
      </c>
      <c r="E52" s="11">
        <v>-3.5055982220959949</v>
      </c>
      <c r="F52" s="11">
        <v>34.5</v>
      </c>
      <c r="I52" s="165"/>
      <c r="J52" s="165"/>
      <c r="K52" s="186"/>
      <c r="L52" s="165"/>
    </row>
    <row r="53" spans="1:12">
      <c r="A53" s="170">
        <v>39233</v>
      </c>
      <c r="B53" s="11">
        <v>3.9950678822326542</v>
      </c>
      <c r="C53" s="11">
        <v>0</v>
      </c>
      <c r="D53" s="11">
        <v>-0.63333352603561421</v>
      </c>
      <c r="E53" s="11">
        <v>-1.2692003861753709</v>
      </c>
      <c r="F53" s="11">
        <v>37.4</v>
      </c>
      <c r="I53" s="165"/>
      <c r="J53" s="165"/>
      <c r="K53" s="186"/>
      <c r="L53" s="165"/>
    </row>
    <row r="54" spans="1:12">
      <c r="A54" s="170">
        <v>39263</v>
      </c>
      <c r="B54" s="11">
        <v>7.3115778748065674</v>
      </c>
      <c r="C54" s="11">
        <v>0.44160782739051646</v>
      </c>
      <c r="D54" s="11">
        <v>0</v>
      </c>
      <c r="E54" s="11">
        <v>-3.0019448193133944</v>
      </c>
      <c r="F54" s="11">
        <v>38.1</v>
      </c>
      <c r="I54" s="165"/>
      <c r="J54" s="165"/>
      <c r="K54" s="186"/>
      <c r="L54" s="165"/>
    </row>
    <row r="55" spans="1:12">
      <c r="A55" s="170">
        <v>39294</v>
      </c>
      <c r="B55" s="11">
        <v>1.9435269634754238</v>
      </c>
      <c r="C55" s="11">
        <v>0.7710309130520997</v>
      </c>
      <c r="D55" s="11">
        <v>-1.9949804782753149</v>
      </c>
      <c r="E55" s="11">
        <v>-1.6509864757785624</v>
      </c>
      <c r="F55" s="11">
        <v>39.85</v>
      </c>
    </row>
    <row r="56" spans="1:12">
      <c r="A56" s="170">
        <v>39325</v>
      </c>
      <c r="B56" s="11">
        <v>8.3400672340271598</v>
      </c>
      <c r="C56" s="11">
        <v>1.4806250170015642</v>
      </c>
      <c r="D56" s="11">
        <v>-0.25723954563948492</v>
      </c>
      <c r="E56" s="11">
        <v>-5.2141456062333527</v>
      </c>
      <c r="F56" s="11">
        <v>41.45</v>
      </c>
    </row>
    <row r="57" spans="1:12">
      <c r="A57" s="170">
        <v>39355</v>
      </c>
      <c r="B57" s="11">
        <v>10.502502146218024</v>
      </c>
      <c r="C57" s="11">
        <v>1.5918547623085741</v>
      </c>
      <c r="D57" s="11">
        <v>-0.53463301284662801</v>
      </c>
      <c r="E57" s="11">
        <v>-2.4879849145320732</v>
      </c>
      <c r="F57" s="11">
        <v>40.5</v>
      </c>
    </row>
    <row r="58" spans="1:12">
      <c r="A58" s="170">
        <v>39386</v>
      </c>
      <c r="B58" s="11">
        <v>2.1240451047646189</v>
      </c>
      <c r="C58" s="11">
        <v>0.75738412705870695</v>
      </c>
      <c r="D58" s="11">
        <v>0</v>
      </c>
      <c r="E58" s="11">
        <v>-2.7770298786132295</v>
      </c>
      <c r="F58" s="11">
        <v>43.8</v>
      </c>
    </row>
    <row r="59" spans="1:12">
      <c r="A59" s="170">
        <v>39416</v>
      </c>
      <c r="B59" s="11">
        <v>9.4774338038457806</v>
      </c>
      <c r="C59" s="11">
        <v>2.4817005004324861</v>
      </c>
      <c r="D59" s="11">
        <v>-0.40299009972887267</v>
      </c>
      <c r="E59" s="11">
        <v>-1.854125085761948</v>
      </c>
      <c r="F59" s="11">
        <v>37.6</v>
      </c>
    </row>
    <row r="60" spans="1:12">
      <c r="A60" s="170">
        <v>39447</v>
      </c>
      <c r="B60" s="11">
        <v>25.248496769278557</v>
      </c>
      <c r="C60" s="11">
        <v>8.1152875881994007</v>
      </c>
      <c r="D60" s="11">
        <v>-0.9807145763945837</v>
      </c>
      <c r="E60" s="11">
        <v>-2.8514276308672519</v>
      </c>
      <c r="F60" s="11">
        <v>35.5</v>
      </c>
    </row>
    <row r="61" spans="1:12">
      <c r="A61" s="170">
        <v>39478</v>
      </c>
      <c r="B61" s="11">
        <v>24.953549838583992</v>
      </c>
      <c r="C61" s="11">
        <v>12.350145969854974</v>
      </c>
      <c r="D61" s="11">
        <v>-0.20099354687907461</v>
      </c>
      <c r="E61" s="11">
        <v>-1.4069548281535222</v>
      </c>
      <c r="F61" s="11">
        <v>30.8</v>
      </c>
    </row>
    <row r="62" spans="1:12">
      <c r="A62" s="170">
        <v>39507</v>
      </c>
      <c r="B62" s="11">
        <v>28.476986237388591</v>
      </c>
      <c r="C62" s="11">
        <v>9.110272405478252</v>
      </c>
      <c r="D62" s="11">
        <v>0</v>
      </c>
      <c r="E62" s="11">
        <v>-0.25951958566819378</v>
      </c>
      <c r="F62" s="11">
        <v>26.8</v>
      </c>
    </row>
    <row r="63" spans="1:12">
      <c r="A63" s="170">
        <v>39538</v>
      </c>
      <c r="B63" s="11">
        <v>18.215250551828742</v>
      </c>
      <c r="C63" s="11">
        <v>16.418935012151454</v>
      </c>
      <c r="D63" s="11">
        <v>-0.53449893173852692</v>
      </c>
      <c r="E63" s="11">
        <v>-0.54750210677441935</v>
      </c>
      <c r="F63" s="11">
        <v>29.6</v>
      </c>
    </row>
    <row r="64" spans="1:12">
      <c r="A64" s="170">
        <v>39568</v>
      </c>
      <c r="B64" s="11">
        <v>12.519361436194263</v>
      </c>
      <c r="C64" s="11">
        <v>5.1064474948094842</v>
      </c>
      <c r="D64" s="11">
        <v>-0.16717862167721564</v>
      </c>
      <c r="E64" s="11">
        <v>-3.6415145315829149</v>
      </c>
      <c r="F64" s="11">
        <v>29.9</v>
      </c>
    </row>
    <row r="65" spans="1:6">
      <c r="A65" s="170">
        <v>39599</v>
      </c>
      <c r="B65" s="11">
        <v>25.201858406488931</v>
      </c>
      <c r="C65" s="11">
        <v>13.220858214925382</v>
      </c>
      <c r="D65" s="11">
        <v>0</v>
      </c>
      <c r="E65" s="11">
        <v>-0.30974783722831689</v>
      </c>
      <c r="F65" s="11">
        <v>25.2</v>
      </c>
    </row>
    <row r="66" spans="1:6">
      <c r="A66" s="170">
        <v>39629</v>
      </c>
      <c r="B66" s="11">
        <v>29.087412002847156</v>
      </c>
      <c r="C66" s="11">
        <v>20.394394660447198</v>
      </c>
      <c r="D66" s="11">
        <v>0</v>
      </c>
      <c r="E66" s="11">
        <v>0</v>
      </c>
      <c r="F66" s="11">
        <v>23.05</v>
      </c>
    </row>
    <row r="67" spans="1:6">
      <c r="A67" s="170">
        <v>39660</v>
      </c>
      <c r="B67" s="11">
        <v>25.666246841001655</v>
      </c>
      <c r="C67" s="11">
        <v>16.837707658661259</v>
      </c>
      <c r="D67" s="11">
        <v>0</v>
      </c>
      <c r="E67" s="11">
        <v>0</v>
      </c>
      <c r="F67" s="11">
        <v>22.75</v>
      </c>
    </row>
    <row r="68" spans="1:6">
      <c r="A68" s="170">
        <v>39691</v>
      </c>
      <c r="B68" s="11">
        <v>18.81698333367947</v>
      </c>
      <c r="C68" s="11">
        <v>22.87156082436374</v>
      </c>
      <c r="D68" s="11">
        <v>-0.19315290669304186</v>
      </c>
      <c r="E68" s="11">
        <v>0</v>
      </c>
      <c r="F68" s="11">
        <v>24</v>
      </c>
    </row>
    <row r="69" spans="1:6">
      <c r="A69" s="170">
        <v>39721</v>
      </c>
      <c r="B69" s="11">
        <v>40.107310097717495</v>
      </c>
      <c r="C69" s="11">
        <v>14.756549942818436</v>
      </c>
      <c r="D69" s="11">
        <v>-0.10700933727414907</v>
      </c>
      <c r="E69" s="11">
        <v>-0.10700933727414907</v>
      </c>
      <c r="F69" s="11">
        <v>20.399999999999999</v>
      </c>
    </row>
    <row r="70" spans="1:6">
      <c r="A70" s="170"/>
    </row>
  </sheetData>
  <mergeCells count="1">
    <mergeCell ref="B4:D4"/>
  </mergeCells>
  <pageMargins left="0.7" right="0.7" top="0.75" bottom="0.75" header="0.3" footer="0.3"/>
  <pageSetup paperSize="9" orientation="portrait" r:id="rId1"/>
</worksheet>
</file>

<file path=xl/worksheets/sheet37.xml><?xml version="1.0" encoding="utf-8"?>
<worksheet xmlns="http://schemas.openxmlformats.org/spreadsheetml/2006/main" xmlns:r="http://schemas.openxmlformats.org/officeDocument/2006/relationships">
  <sheetPr codeName="Sheet73"/>
  <dimension ref="A1:F44"/>
  <sheetViews>
    <sheetView workbookViewId="0"/>
  </sheetViews>
  <sheetFormatPr defaultRowHeight="15"/>
  <cols>
    <col min="1" max="1" width="14.7109375" style="9" customWidth="1"/>
    <col min="2" max="5" width="18.7109375" style="9" customWidth="1"/>
    <col min="6" max="6" width="13.28515625" style="9" customWidth="1"/>
    <col min="7" max="16384" width="9.140625" style="9"/>
  </cols>
  <sheetData>
    <row r="1" spans="1:6" ht="15.75">
      <c r="B1" s="31" t="s">
        <v>15</v>
      </c>
    </row>
    <row r="2" spans="1:6" ht="15.75">
      <c r="B2" s="31" t="s">
        <v>954</v>
      </c>
    </row>
    <row r="3" spans="1:6">
      <c r="B3" s="9" t="s">
        <v>488</v>
      </c>
    </row>
    <row r="4" spans="1:6" ht="15.75">
      <c r="A4" s="38" t="s">
        <v>14</v>
      </c>
      <c r="B4" s="9" t="s">
        <v>491</v>
      </c>
    </row>
    <row r="5" spans="1:6" ht="15.75">
      <c r="A5" s="38" t="s">
        <v>12</v>
      </c>
    </row>
    <row r="6" spans="1:6" ht="15.75">
      <c r="A6" s="38" t="s">
        <v>11</v>
      </c>
    </row>
    <row r="7" spans="1:6" ht="15.75">
      <c r="A7" s="38" t="s">
        <v>10</v>
      </c>
    </row>
    <row r="8" spans="1:6" ht="15.75">
      <c r="A8" s="38" t="s">
        <v>9</v>
      </c>
      <c r="B8" s="9" t="s">
        <v>492</v>
      </c>
    </row>
    <row r="9" spans="1:6" ht="15.75">
      <c r="A9" s="38" t="s">
        <v>7</v>
      </c>
      <c r="B9" s="9" t="s">
        <v>211</v>
      </c>
    </row>
    <row r="10" spans="1:6" s="6" customFormat="1" ht="15.75">
      <c r="A10" s="67" t="s">
        <v>5</v>
      </c>
    </row>
    <row r="11" spans="1:6" s="20" customFormat="1" ht="16.5" thickBot="1">
      <c r="A11" s="51" t="s">
        <v>4</v>
      </c>
    </row>
    <row r="12" spans="1:6" s="16" customFormat="1">
      <c r="A12" s="19" t="s">
        <v>30</v>
      </c>
      <c r="B12" s="201" t="s">
        <v>493</v>
      </c>
      <c r="C12" s="202" t="s">
        <v>494</v>
      </c>
      <c r="D12" s="201" t="s">
        <v>495</v>
      </c>
      <c r="F12" s="203"/>
    </row>
    <row r="13" spans="1:6" s="16" customFormat="1">
      <c r="A13" s="204" t="s">
        <v>496</v>
      </c>
      <c r="B13" s="205">
        <v>144.61981254200001</v>
      </c>
      <c r="C13" s="205">
        <v>27.965550783000005</v>
      </c>
      <c r="D13" s="205">
        <v>0</v>
      </c>
      <c r="F13" s="205"/>
    </row>
    <row r="14" spans="1:6" s="16" customFormat="1">
      <c r="A14" s="204" t="s">
        <v>497</v>
      </c>
      <c r="B14" s="205">
        <v>168.31529536400001</v>
      </c>
      <c r="C14" s="205">
        <v>65.714883190999998</v>
      </c>
      <c r="D14" s="205">
        <v>0</v>
      </c>
      <c r="F14" s="205"/>
    </row>
    <row r="15" spans="1:6" s="16" customFormat="1">
      <c r="A15" s="204" t="s">
        <v>498</v>
      </c>
      <c r="B15" s="205">
        <v>180.91049505799998</v>
      </c>
      <c r="C15" s="205">
        <v>81.932961731999995</v>
      </c>
      <c r="D15" s="205">
        <v>5.1410159999999996</v>
      </c>
      <c r="F15" s="205"/>
    </row>
    <row r="16" spans="1:6" s="16" customFormat="1">
      <c r="A16" s="204" t="s">
        <v>499</v>
      </c>
      <c r="B16" s="205">
        <v>184.39245272299999</v>
      </c>
      <c r="C16" s="205">
        <v>120.82841365199999</v>
      </c>
      <c r="D16" s="205">
        <v>6.4346120000000004</v>
      </c>
      <c r="F16" s="205"/>
    </row>
    <row r="17" spans="1:6" s="16" customFormat="1">
      <c r="A17" s="204" t="s">
        <v>500</v>
      </c>
      <c r="B17" s="205">
        <v>147.86778026800002</v>
      </c>
      <c r="C17" s="205">
        <v>189.63606948400002</v>
      </c>
      <c r="D17" s="205">
        <v>7.7067669999999993</v>
      </c>
      <c r="F17" s="205"/>
    </row>
    <row r="18" spans="1:6" s="16" customFormat="1">
      <c r="A18" s="204" t="s">
        <v>501</v>
      </c>
      <c r="B18" s="206">
        <v>145.79057801799999</v>
      </c>
      <c r="C18" s="206">
        <v>247.08433066499998</v>
      </c>
      <c r="D18" s="206">
        <v>67.598555000000005</v>
      </c>
      <c r="F18" s="206"/>
    </row>
    <row r="19" spans="1:6" s="16" customFormat="1">
      <c r="A19" s="204" t="s">
        <v>502</v>
      </c>
      <c r="B19" s="206">
        <v>149.428152791</v>
      </c>
      <c r="C19" s="206">
        <v>262.293386489</v>
      </c>
      <c r="D19" s="206">
        <v>124.440747</v>
      </c>
      <c r="F19" s="206"/>
    </row>
    <row r="20" spans="1:6" s="16" customFormat="1">
      <c r="A20" s="204" t="s">
        <v>503</v>
      </c>
      <c r="B20" s="206">
        <v>137.69831664</v>
      </c>
      <c r="C20" s="206">
        <v>436.04056398499995</v>
      </c>
      <c r="D20" s="206">
        <v>148.639809103</v>
      </c>
      <c r="F20" s="206"/>
    </row>
    <row r="21" spans="1:6" s="16" customFormat="1">
      <c r="A21" s="204" t="s">
        <v>504</v>
      </c>
      <c r="B21" s="206">
        <v>127.42882830599999</v>
      </c>
      <c r="C21" s="206">
        <v>499.40476724799998</v>
      </c>
      <c r="D21" s="206">
        <v>171.62481876300001</v>
      </c>
      <c r="F21" s="206"/>
    </row>
    <row r="22" spans="1:6" s="16" customFormat="1">
      <c r="A22" s="204" t="s">
        <v>505</v>
      </c>
      <c r="B22" s="206">
        <v>167.82293767600001</v>
      </c>
      <c r="C22" s="206">
        <v>456.08774407400006</v>
      </c>
      <c r="D22" s="206">
        <v>277.965729184</v>
      </c>
      <c r="F22" s="206"/>
    </row>
    <row r="23" spans="1:6" s="16" customFormat="1">
      <c r="A23" s="204" t="s">
        <v>506</v>
      </c>
      <c r="B23" s="206">
        <v>197.3133485937006</v>
      </c>
      <c r="C23" s="206">
        <v>386.59084828444406</v>
      </c>
      <c r="D23" s="206">
        <v>308.9311570991066</v>
      </c>
      <c r="F23" s="206"/>
    </row>
    <row r="24" spans="1:6" s="16" customFormat="1">
      <c r="A24" s="207"/>
      <c r="B24" s="206"/>
      <c r="C24" s="206"/>
      <c r="D24" s="206"/>
    </row>
    <row r="25" spans="1:6" s="16" customFormat="1">
      <c r="A25" s="207"/>
      <c r="B25" s="206"/>
      <c r="C25" s="206"/>
      <c r="D25" s="206"/>
    </row>
    <row r="26" spans="1:6">
      <c r="A26" s="208"/>
      <c r="B26" s="82"/>
      <c r="C26" s="82"/>
      <c r="D26" s="82"/>
    </row>
    <row r="27" spans="1:6">
      <c r="A27" s="208"/>
      <c r="B27" s="82"/>
      <c r="C27" s="82"/>
      <c r="D27" s="82"/>
    </row>
    <row r="28" spans="1:6">
      <c r="A28" s="208"/>
      <c r="B28" s="82"/>
      <c r="C28" s="82"/>
      <c r="D28" s="82"/>
    </row>
    <row r="29" spans="1:6">
      <c r="A29" s="208"/>
      <c r="B29" s="82"/>
      <c r="C29" s="82"/>
      <c r="D29" s="82"/>
    </row>
    <row r="30" spans="1:6">
      <c r="A30" s="208"/>
      <c r="B30" s="82"/>
      <c r="C30" s="82"/>
      <c r="D30" s="82"/>
    </row>
    <row r="31" spans="1:6">
      <c r="A31" s="208"/>
      <c r="B31" s="82"/>
      <c r="C31" s="82"/>
      <c r="D31" s="82"/>
    </row>
    <row r="32" spans="1:6">
      <c r="A32" s="208"/>
      <c r="B32" s="82"/>
      <c r="C32" s="82"/>
      <c r="D32" s="82"/>
    </row>
    <row r="33" spans="1:4">
      <c r="A33" s="208"/>
      <c r="B33" s="82"/>
      <c r="C33" s="82"/>
      <c r="D33" s="82"/>
    </row>
    <row r="34" spans="1:4">
      <c r="A34" s="208"/>
      <c r="B34" s="82"/>
      <c r="C34" s="82"/>
      <c r="D34" s="82"/>
    </row>
    <row r="35" spans="1:4">
      <c r="A35" s="208"/>
      <c r="B35" s="82"/>
      <c r="C35" s="82"/>
      <c r="D35" s="82"/>
    </row>
    <row r="36" spans="1:4">
      <c r="A36" s="208"/>
      <c r="B36" s="82"/>
      <c r="C36" s="82"/>
      <c r="D36" s="82"/>
    </row>
    <row r="37" spans="1:4">
      <c r="A37" s="208"/>
      <c r="B37" s="82"/>
      <c r="C37" s="82"/>
      <c r="D37" s="82"/>
    </row>
    <row r="38" spans="1:4">
      <c r="A38" s="208"/>
      <c r="B38" s="82"/>
      <c r="C38" s="82"/>
      <c r="D38" s="82"/>
    </row>
    <row r="39" spans="1:4">
      <c r="A39" s="208"/>
      <c r="B39" s="82"/>
      <c r="C39" s="82"/>
      <c r="D39" s="82"/>
    </row>
    <row r="40" spans="1:4">
      <c r="A40" s="208"/>
      <c r="B40" s="82"/>
      <c r="C40" s="82"/>
      <c r="D40" s="82"/>
    </row>
    <row r="41" spans="1:4">
      <c r="A41" s="208"/>
      <c r="B41" s="82"/>
      <c r="C41" s="82"/>
      <c r="D41" s="82"/>
    </row>
    <row r="42" spans="1:4">
      <c r="A42" s="208"/>
      <c r="B42" s="82"/>
      <c r="C42" s="82"/>
      <c r="D42" s="82"/>
    </row>
    <row r="43" spans="1:4">
      <c r="A43" s="208"/>
      <c r="B43" s="82"/>
      <c r="C43" s="82"/>
      <c r="D43" s="82"/>
    </row>
    <row r="44" spans="1:4">
      <c r="A44" s="208"/>
      <c r="B44" s="82"/>
      <c r="C44" s="82"/>
      <c r="D44" s="82"/>
    </row>
  </sheetData>
  <pageMargins left="0.7" right="0.7" top="0.75" bottom="0.75" header="0.3" footer="0.3"/>
  <pageSetup paperSize="9" orientation="portrait" r:id="rId1"/>
</worksheet>
</file>

<file path=xl/worksheets/sheet38.xml><?xml version="1.0" encoding="utf-8"?>
<worksheet xmlns="http://schemas.openxmlformats.org/spreadsheetml/2006/main" xmlns:r="http://schemas.openxmlformats.org/officeDocument/2006/relationships">
  <sheetPr codeName="Sheet75"/>
  <dimension ref="A1:O63"/>
  <sheetViews>
    <sheetView workbookViewId="0"/>
  </sheetViews>
  <sheetFormatPr defaultRowHeight="15"/>
  <cols>
    <col min="1" max="1" width="14.7109375" style="9" customWidth="1"/>
    <col min="2" max="2" width="18.7109375" style="9" customWidth="1"/>
    <col min="3" max="3" width="15" style="9" bestFit="1" customWidth="1"/>
    <col min="4" max="6" width="17.5703125" style="9" bestFit="1" customWidth="1"/>
    <col min="7" max="7" width="12.140625" style="9" customWidth="1"/>
    <col min="8" max="8" width="13.28515625" style="9" customWidth="1"/>
    <col min="9" max="16384" width="9.140625" style="9"/>
  </cols>
  <sheetData>
    <row r="1" spans="1:15" ht="15.75">
      <c r="B1" s="31" t="s">
        <v>15</v>
      </c>
    </row>
    <row r="2" spans="1:15" ht="15.75">
      <c r="B2" s="31" t="s">
        <v>954</v>
      </c>
    </row>
    <row r="3" spans="1:15">
      <c r="B3" s="9" t="s">
        <v>507</v>
      </c>
    </row>
    <row r="4" spans="1:15" ht="15.75" customHeight="1">
      <c r="A4" s="38" t="s">
        <v>14</v>
      </c>
      <c r="B4" s="452" t="s">
        <v>508</v>
      </c>
      <c r="C4" s="452"/>
      <c r="D4" s="452"/>
    </row>
    <row r="5" spans="1:15" ht="15.75">
      <c r="A5" s="38" t="s">
        <v>12</v>
      </c>
      <c r="B5" s="9" t="s">
        <v>509</v>
      </c>
    </row>
    <row r="6" spans="1:15" ht="15.75">
      <c r="A6" s="38" t="s">
        <v>11</v>
      </c>
    </row>
    <row r="7" spans="1:15" ht="15.75">
      <c r="A7" s="38" t="s">
        <v>10</v>
      </c>
    </row>
    <row r="8" spans="1:15" ht="15.75">
      <c r="A8" s="38" t="s">
        <v>9</v>
      </c>
      <c r="B8" s="9" t="s">
        <v>510</v>
      </c>
    </row>
    <row r="9" spans="1:15" ht="15.75">
      <c r="A9" s="38" t="s">
        <v>7</v>
      </c>
      <c r="B9" s="9" t="s">
        <v>39</v>
      </c>
    </row>
    <row r="10" spans="1:15" s="6" customFormat="1" ht="15.75">
      <c r="A10" s="67" t="s">
        <v>5</v>
      </c>
      <c r="B10" s="25"/>
    </row>
    <row r="11" spans="1:15" s="20" customFormat="1" ht="16.5" thickBot="1">
      <c r="A11" s="51" t="s">
        <v>4</v>
      </c>
    </row>
    <row r="12" spans="1:15" s="6" customFormat="1">
      <c r="A12" s="54" t="s">
        <v>30</v>
      </c>
      <c r="B12" s="209" t="s">
        <v>511</v>
      </c>
    </row>
    <row r="13" spans="1:15">
      <c r="A13" s="208">
        <v>38383</v>
      </c>
      <c r="B13" s="210">
        <v>0.35200522961711267</v>
      </c>
      <c r="C13" s="185"/>
      <c r="D13" s="185"/>
      <c r="E13" s="185"/>
      <c r="F13" s="185"/>
      <c r="G13" s="189"/>
      <c r="H13" s="189"/>
      <c r="I13" s="185"/>
      <c r="J13" s="185"/>
      <c r="K13" s="185"/>
      <c r="L13" s="185"/>
      <c r="M13" s="185"/>
      <c r="N13" s="185"/>
      <c r="O13" s="183"/>
    </row>
    <row r="14" spans="1:15">
      <c r="A14" s="208">
        <v>38411</v>
      </c>
      <c r="B14" s="210">
        <v>0.4334832208369484</v>
      </c>
      <c r="C14" s="185"/>
      <c r="D14" s="185"/>
      <c r="E14" s="185"/>
      <c r="F14" s="185"/>
      <c r="G14" s="189"/>
      <c r="H14" s="189"/>
      <c r="I14" s="185"/>
      <c r="J14" s="185"/>
      <c r="K14" s="185"/>
      <c r="L14" s="185"/>
      <c r="M14" s="185"/>
      <c r="N14" s="185"/>
      <c r="O14" s="183"/>
    </row>
    <row r="15" spans="1:15">
      <c r="A15" s="208">
        <v>38442</v>
      </c>
      <c r="B15" s="210">
        <v>0.3403973404703301</v>
      </c>
      <c r="C15" s="185"/>
      <c r="D15" s="185"/>
      <c r="E15" s="185"/>
      <c r="F15" s="185"/>
      <c r="G15" s="189"/>
      <c r="H15" s="189"/>
      <c r="I15" s="185"/>
      <c r="J15" s="185"/>
      <c r="K15" s="185"/>
      <c r="L15" s="185"/>
      <c r="M15" s="185"/>
      <c r="N15" s="185"/>
      <c r="O15" s="183"/>
    </row>
    <row r="16" spans="1:15">
      <c r="A16" s="208">
        <v>38472</v>
      </c>
      <c r="B16" s="210">
        <v>0.3059877324690578</v>
      </c>
      <c r="C16" s="185"/>
      <c r="D16" s="185"/>
      <c r="E16" s="185"/>
      <c r="F16" s="185"/>
      <c r="G16" s="189"/>
      <c r="H16" s="189"/>
      <c r="I16" s="185"/>
      <c r="J16" s="185"/>
      <c r="K16" s="185"/>
      <c r="L16" s="185"/>
      <c r="M16" s="185"/>
      <c r="N16" s="185"/>
      <c r="O16" s="183"/>
    </row>
    <row r="17" spans="1:15">
      <c r="A17" s="208">
        <v>38503</v>
      </c>
      <c r="B17" s="210">
        <v>0.24835315300381738</v>
      </c>
      <c r="C17" s="185"/>
      <c r="D17" s="185"/>
      <c r="E17" s="185"/>
      <c r="F17" s="185"/>
      <c r="G17" s="189"/>
      <c r="H17" s="189"/>
      <c r="I17" s="185"/>
      <c r="J17" s="185"/>
      <c r="K17" s="185"/>
      <c r="L17" s="185"/>
      <c r="M17" s="185"/>
      <c r="N17" s="185"/>
      <c r="O17" s="183"/>
    </row>
    <row r="18" spans="1:15">
      <c r="A18" s="208">
        <v>38533</v>
      </c>
      <c r="B18" s="211">
        <v>0.34554186739620224</v>
      </c>
      <c r="C18" s="180"/>
      <c r="D18" s="180"/>
      <c r="E18" s="180"/>
      <c r="F18" s="180"/>
      <c r="G18" s="189"/>
      <c r="H18" s="189"/>
      <c r="I18" s="180"/>
      <c r="J18" s="180"/>
      <c r="K18" s="180"/>
      <c r="L18" s="180"/>
      <c r="M18" s="180"/>
      <c r="N18" s="180"/>
      <c r="O18" s="183"/>
    </row>
    <row r="19" spans="1:15">
      <c r="A19" s="208">
        <v>38564</v>
      </c>
      <c r="B19" s="211">
        <v>0.38254648677748493</v>
      </c>
      <c r="C19" s="180"/>
      <c r="D19" s="180"/>
      <c r="E19" s="180"/>
      <c r="F19" s="180"/>
      <c r="G19" s="189"/>
      <c r="H19" s="189"/>
      <c r="I19" s="180"/>
      <c r="J19" s="180"/>
      <c r="K19" s="180"/>
      <c r="L19" s="180"/>
      <c r="M19" s="180"/>
      <c r="N19" s="180"/>
      <c r="O19" s="183"/>
    </row>
    <row r="20" spans="1:15">
      <c r="A20" s="208">
        <v>38595</v>
      </c>
      <c r="B20" s="211">
        <v>0.35774058394619512</v>
      </c>
      <c r="C20" s="180"/>
      <c r="D20" s="180"/>
      <c r="E20" s="180"/>
      <c r="F20" s="180"/>
      <c r="G20" s="189"/>
      <c r="H20" s="189"/>
      <c r="I20" s="180"/>
      <c r="J20" s="180"/>
      <c r="K20" s="180"/>
      <c r="L20" s="180"/>
      <c r="M20" s="180"/>
      <c r="N20" s="180"/>
      <c r="O20" s="183"/>
    </row>
    <row r="21" spans="1:15">
      <c r="A21" s="208">
        <v>38625</v>
      </c>
      <c r="B21" s="211">
        <v>0.32052689258178974</v>
      </c>
      <c r="C21" s="180"/>
      <c r="D21" s="180"/>
      <c r="E21" s="180"/>
      <c r="F21" s="180"/>
      <c r="G21" s="189"/>
      <c r="H21" s="189"/>
      <c r="I21" s="180"/>
      <c r="J21" s="180"/>
      <c r="K21" s="180"/>
      <c r="L21" s="180"/>
      <c r="M21" s="180"/>
      <c r="N21" s="180"/>
      <c r="O21" s="183"/>
    </row>
    <row r="22" spans="1:15">
      <c r="A22" s="208">
        <v>38656</v>
      </c>
      <c r="B22" s="211">
        <v>0.28916563269488893</v>
      </c>
      <c r="C22" s="180"/>
      <c r="D22" s="180"/>
      <c r="E22" s="180"/>
      <c r="F22" s="180"/>
      <c r="G22" s="189"/>
      <c r="H22" s="189"/>
      <c r="I22" s="180"/>
      <c r="J22" s="180"/>
      <c r="K22" s="180"/>
      <c r="L22" s="180"/>
      <c r="M22" s="180"/>
      <c r="N22" s="180"/>
      <c r="O22" s="183"/>
    </row>
    <row r="23" spans="1:15">
      <c r="A23" s="208">
        <v>38686</v>
      </c>
      <c r="B23" s="211">
        <v>0.14115491312003367</v>
      </c>
      <c r="C23" s="180"/>
      <c r="D23" s="180"/>
      <c r="E23" s="180"/>
      <c r="F23" s="180"/>
      <c r="G23" s="189"/>
      <c r="H23" s="189"/>
      <c r="I23" s="180"/>
      <c r="J23" s="180"/>
      <c r="K23" s="180"/>
      <c r="L23" s="180"/>
      <c r="M23" s="180"/>
      <c r="N23" s="180"/>
      <c r="O23" s="183"/>
    </row>
    <row r="24" spans="1:15">
      <c r="A24" s="208">
        <v>38717</v>
      </c>
      <c r="B24" s="211">
        <v>0.2415811111695243</v>
      </c>
      <c r="C24" s="180"/>
      <c r="D24" s="180"/>
      <c r="E24" s="180"/>
      <c r="F24" s="180"/>
      <c r="G24" s="189"/>
      <c r="H24" s="189"/>
      <c r="I24" s="180"/>
      <c r="J24" s="180"/>
      <c r="K24" s="180"/>
      <c r="L24" s="180"/>
      <c r="M24" s="180"/>
      <c r="N24" s="180"/>
      <c r="O24" s="182"/>
    </row>
    <row r="25" spans="1:15">
      <c r="A25" s="208">
        <v>38748</v>
      </c>
      <c r="B25" s="211">
        <v>0.17662422492371468</v>
      </c>
      <c r="C25" s="180"/>
      <c r="D25" s="180"/>
      <c r="E25" s="180"/>
      <c r="F25" s="180"/>
      <c r="G25" s="189"/>
      <c r="H25" s="189"/>
      <c r="I25" s="180"/>
      <c r="J25" s="180"/>
      <c r="K25" s="180"/>
      <c r="L25" s="180"/>
      <c r="M25" s="180"/>
      <c r="N25" s="180"/>
      <c r="O25" s="182"/>
    </row>
    <row r="26" spans="1:15">
      <c r="A26" s="208">
        <v>38776</v>
      </c>
      <c r="B26" s="211">
        <v>0.16266614581913727</v>
      </c>
      <c r="C26" s="180"/>
      <c r="D26" s="180"/>
      <c r="E26" s="180"/>
      <c r="F26" s="180"/>
      <c r="G26" s="189"/>
      <c r="H26" s="189"/>
      <c r="I26" s="180"/>
      <c r="J26" s="180"/>
      <c r="K26" s="180"/>
      <c r="L26" s="180"/>
      <c r="M26" s="180"/>
      <c r="N26" s="180"/>
      <c r="O26" s="182"/>
    </row>
    <row r="27" spans="1:15">
      <c r="A27" s="208">
        <v>38807</v>
      </c>
      <c r="B27" s="211">
        <v>1.646302236828159E-2</v>
      </c>
      <c r="C27" s="180"/>
      <c r="D27" s="180"/>
      <c r="E27" s="180"/>
      <c r="F27" s="180"/>
      <c r="G27" s="189"/>
      <c r="H27" s="189"/>
      <c r="I27" s="180"/>
      <c r="J27" s="180"/>
      <c r="K27" s="180"/>
      <c r="L27" s="180"/>
      <c r="M27" s="180"/>
      <c r="N27" s="180"/>
      <c r="O27" s="182"/>
    </row>
    <row r="28" spans="1:15">
      <c r="A28" s="208">
        <v>38837</v>
      </c>
      <c r="B28" s="211">
        <v>1.6322118145038297E-2</v>
      </c>
      <c r="C28" s="180"/>
      <c r="D28" s="180"/>
      <c r="E28" s="180"/>
      <c r="F28" s="180"/>
      <c r="G28" s="189"/>
      <c r="H28" s="189"/>
      <c r="I28" s="180"/>
      <c r="J28" s="180"/>
      <c r="K28" s="180"/>
      <c r="L28" s="180"/>
      <c r="M28" s="180"/>
      <c r="N28" s="180"/>
      <c r="O28" s="182"/>
    </row>
    <row r="29" spans="1:15">
      <c r="A29" s="208">
        <v>38868</v>
      </c>
      <c r="B29" s="211">
        <v>0</v>
      </c>
      <c r="C29" s="180"/>
      <c r="D29" s="180"/>
      <c r="E29" s="180"/>
      <c r="F29" s="180"/>
      <c r="G29" s="189"/>
      <c r="H29" s="189"/>
      <c r="I29" s="180"/>
      <c r="J29" s="180"/>
      <c r="K29" s="180"/>
      <c r="L29" s="180"/>
      <c r="M29" s="180"/>
      <c r="N29" s="180"/>
      <c r="O29" s="182"/>
    </row>
    <row r="30" spans="1:15">
      <c r="A30" s="208">
        <v>38898</v>
      </c>
      <c r="B30" s="211">
        <v>0</v>
      </c>
      <c r="C30" s="180"/>
      <c r="D30" s="180"/>
      <c r="E30" s="180"/>
      <c r="F30" s="180"/>
      <c r="G30" s="189"/>
      <c r="H30" s="189"/>
      <c r="I30" s="180"/>
      <c r="J30" s="180"/>
      <c r="K30" s="180"/>
      <c r="L30" s="180"/>
      <c r="M30" s="180"/>
      <c r="N30" s="180"/>
      <c r="O30" s="182"/>
    </row>
    <row r="31" spans="1:15">
      <c r="A31" s="208">
        <v>38929</v>
      </c>
      <c r="B31" s="211">
        <v>0</v>
      </c>
      <c r="C31" s="180"/>
      <c r="D31" s="180"/>
      <c r="E31" s="180"/>
      <c r="F31" s="180"/>
      <c r="G31" s="189"/>
      <c r="H31" s="189"/>
      <c r="I31" s="180"/>
      <c r="J31" s="180"/>
      <c r="K31" s="180"/>
      <c r="L31" s="180"/>
      <c r="M31" s="180"/>
      <c r="N31" s="180"/>
      <c r="O31" s="182"/>
    </row>
    <row r="32" spans="1:15">
      <c r="A32" s="208">
        <v>38960</v>
      </c>
      <c r="B32" s="211">
        <v>0</v>
      </c>
      <c r="C32" s="180"/>
      <c r="D32" s="180"/>
      <c r="E32" s="180"/>
      <c r="F32" s="180"/>
      <c r="G32" s="189"/>
      <c r="H32" s="189"/>
      <c r="I32" s="180"/>
      <c r="J32" s="180"/>
      <c r="K32" s="180"/>
      <c r="L32" s="180"/>
      <c r="M32" s="180"/>
      <c r="N32" s="180"/>
      <c r="O32" s="182"/>
    </row>
    <row r="33" spans="1:15">
      <c r="A33" s="208">
        <v>38990</v>
      </c>
      <c r="B33" s="211">
        <v>0</v>
      </c>
      <c r="C33" s="180"/>
      <c r="D33" s="180"/>
      <c r="E33" s="180"/>
      <c r="F33" s="180"/>
      <c r="G33" s="189"/>
      <c r="H33" s="189"/>
      <c r="I33" s="180"/>
      <c r="J33" s="180"/>
      <c r="K33" s="180"/>
      <c r="L33" s="180"/>
      <c r="M33" s="180"/>
      <c r="N33" s="180"/>
      <c r="O33" s="182"/>
    </row>
    <row r="34" spans="1:15">
      <c r="A34" s="208">
        <v>39021</v>
      </c>
      <c r="B34" s="211">
        <v>3.9352663904265964E-2</v>
      </c>
      <c r="C34" s="180"/>
      <c r="D34" s="180"/>
      <c r="E34" s="180"/>
      <c r="F34" s="180"/>
      <c r="G34" s="189"/>
      <c r="H34" s="189"/>
      <c r="I34" s="180"/>
      <c r="J34" s="180"/>
      <c r="K34" s="180"/>
      <c r="L34" s="180"/>
      <c r="M34" s="180"/>
      <c r="N34" s="180"/>
      <c r="O34" s="182"/>
    </row>
    <row r="35" spans="1:15">
      <c r="A35" s="208">
        <v>39051</v>
      </c>
      <c r="B35" s="211">
        <v>3.4252169765604246E-2</v>
      </c>
      <c r="C35" s="180"/>
      <c r="D35" s="180"/>
      <c r="E35" s="180"/>
      <c r="F35" s="180"/>
      <c r="G35" s="189"/>
      <c r="H35" s="189"/>
      <c r="I35" s="180"/>
      <c r="J35" s="180"/>
      <c r="K35" s="180"/>
      <c r="L35" s="180"/>
      <c r="M35" s="180"/>
      <c r="N35" s="180"/>
      <c r="O35" s="182"/>
    </row>
    <row r="36" spans="1:15">
      <c r="A36" s="208">
        <v>39082</v>
      </c>
      <c r="B36" s="211">
        <v>2.8010659201972033E-2</v>
      </c>
      <c r="C36" s="180"/>
      <c r="D36" s="180"/>
      <c r="E36" s="180"/>
      <c r="F36" s="180"/>
      <c r="G36" s="189"/>
      <c r="H36" s="189"/>
      <c r="I36" s="180"/>
      <c r="J36" s="180"/>
      <c r="K36" s="180"/>
      <c r="L36" s="180"/>
      <c r="M36" s="180"/>
      <c r="N36" s="180"/>
      <c r="O36" s="182"/>
    </row>
    <row r="37" spans="1:15">
      <c r="A37" s="208">
        <v>39113</v>
      </c>
      <c r="B37" s="211">
        <v>2.4973474129023201E-2</v>
      </c>
      <c r="C37" s="180"/>
      <c r="D37" s="180"/>
      <c r="E37" s="180"/>
      <c r="F37" s="180"/>
      <c r="G37" s="189"/>
      <c r="H37" s="189"/>
      <c r="I37" s="180"/>
      <c r="J37" s="180"/>
      <c r="K37" s="180"/>
      <c r="L37" s="180"/>
      <c r="M37" s="180"/>
      <c r="N37" s="180"/>
      <c r="O37" s="182"/>
    </row>
    <row r="38" spans="1:15">
      <c r="A38" s="208">
        <v>39141</v>
      </c>
      <c r="B38" s="211">
        <v>0</v>
      </c>
      <c r="C38" s="180"/>
      <c r="D38" s="180"/>
      <c r="E38" s="180"/>
      <c r="F38" s="180"/>
      <c r="G38" s="189"/>
      <c r="H38" s="189"/>
      <c r="I38" s="180"/>
      <c r="J38" s="180"/>
      <c r="K38" s="180"/>
      <c r="L38" s="180"/>
      <c r="M38" s="180"/>
      <c r="N38" s="180"/>
      <c r="O38" s="182"/>
    </row>
    <row r="39" spans="1:15">
      <c r="A39" s="208">
        <v>39172</v>
      </c>
      <c r="B39" s="211">
        <v>0</v>
      </c>
      <c r="C39" s="180"/>
      <c r="D39" s="180"/>
      <c r="E39" s="180"/>
      <c r="F39" s="180"/>
      <c r="G39" s="189"/>
      <c r="H39" s="189"/>
      <c r="I39" s="180"/>
      <c r="J39" s="180"/>
      <c r="K39" s="180"/>
      <c r="L39" s="180"/>
      <c r="M39" s="180"/>
      <c r="N39" s="180"/>
      <c r="O39" s="182"/>
    </row>
    <row r="40" spans="1:15">
      <c r="A40" s="208">
        <v>39202</v>
      </c>
      <c r="B40" s="211">
        <v>0</v>
      </c>
      <c r="C40" s="180"/>
      <c r="D40" s="180"/>
      <c r="E40" s="180"/>
      <c r="F40" s="180"/>
      <c r="G40" s="189"/>
      <c r="H40" s="189"/>
      <c r="I40" s="180"/>
      <c r="J40" s="180"/>
      <c r="K40" s="180"/>
      <c r="L40" s="180"/>
      <c r="M40" s="180"/>
      <c r="N40" s="180"/>
      <c r="O40" s="182"/>
    </row>
    <row r="41" spans="1:15">
      <c r="A41" s="208">
        <v>39233</v>
      </c>
      <c r="B41" s="211">
        <v>0</v>
      </c>
      <c r="C41" s="180"/>
      <c r="D41" s="180"/>
      <c r="E41" s="180"/>
      <c r="F41" s="180"/>
      <c r="G41" s="189"/>
      <c r="H41" s="189"/>
      <c r="I41" s="180"/>
      <c r="J41" s="180"/>
      <c r="K41" s="180"/>
      <c r="L41" s="180"/>
      <c r="M41" s="180"/>
      <c r="N41" s="180"/>
      <c r="O41" s="182"/>
    </row>
    <row r="42" spans="1:15">
      <c r="A42" s="208">
        <v>39263</v>
      </c>
      <c r="B42" s="211">
        <v>0</v>
      </c>
      <c r="C42" s="180"/>
      <c r="D42" s="180"/>
      <c r="E42" s="180"/>
      <c r="F42" s="180"/>
      <c r="G42" s="189"/>
      <c r="H42" s="189"/>
      <c r="I42" s="180"/>
      <c r="J42" s="180"/>
      <c r="K42" s="180"/>
      <c r="L42" s="180"/>
      <c r="M42" s="180"/>
      <c r="N42" s="180"/>
      <c r="O42" s="182"/>
    </row>
    <row r="43" spans="1:15">
      <c r="A43" s="208">
        <v>39294</v>
      </c>
      <c r="B43" s="211">
        <v>1.3182251511203717E-2</v>
      </c>
      <c r="C43" s="180"/>
      <c r="D43" s="180"/>
      <c r="E43" s="180"/>
      <c r="F43" s="180"/>
      <c r="G43" s="189"/>
      <c r="H43" s="189"/>
      <c r="I43" s="180"/>
      <c r="J43" s="180"/>
      <c r="K43" s="180"/>
      <c r="L43" s="180"/>
      <c r="M43" s="180"/>
      <c r="N43" s="180"/>
      <c r="O43" s="182"/>
    </row>
    <row r="44" spans="1:15">
      <c r="A44" s="208">
        <v>39325</v>
      </c>
      <c r="B44" s="211">
        <v>8.6877839044075568E-3</v>
      </c>
      <c r="C44" s="180"/>
      <c r="D44" s="180"/>
      <c r="E44" s="180"/>
      <c r="F44" s="180"/>
      <c r="G44" s="189"/>
      <c r="H44" s="189"/>
      <c r="I44" s="180"/>
      <c r="J44" s="180"/>
      <c r="K44" s="180"/>
      <c r="L44" s="180"/>
      <c r="M44" s="180"/>
      <c r="N44" s="180"/>
      <c r="O44" s="182"/>
    </row>
    <row r="45" spans="1:15">
      <c r="A45" s="170">
        <v>39355</v>
      </c>
      <c r="B45" s="211">
        <v>1.0074451598319274E-2</v>
      </c>
      <c r="C45" s="180"/>
      <c r="D45" s="180"/>
      <c r="E45" s="180"/>
      <c r="F45" s="180"/>
      <c r="G45" s="189"/>
      <c r="H45" s="189"/>
      <c r="I45" s="165"/>
      <c r="J45" s="165"/>
      <c r="K45" s="212"/>
      <c r="L45" s="165"/>
    </row>
    <row r="46" spans="1:15">
      <c r="A46" s="170">
        <v>39386</v>
      </c>
      <c r="B46" s="211">
        <v>2.0737909106374165E-2</v>
      </c>
      <c r="C46" s="180"/>
      <c r="D46" s="180"/>
      <c r="E46" s="180"/>
      <c r="F46" s="180"/>
      <c r="G46" s="189"/>
      <c r="H46" s="189"/>
      <c r="I46" s="165"/>
      <c r="J46" s="165"/>
      <c r="K46" s="212"/>
      <c r="L46" s="165"/>
    </row>
    <row r="47" spans="1:15">
      <c r="A47" s="170">
        <v>39416</v>
      </c>
      <c r="B47" s="211">
        <v>2.1174375488124245E-2</v>
      </c>
      <c r="C47" s="180"/>
      <c r="D47" s="180"/>
      <c r="E47" s="180"/>
      <c r="F47" s="180"/>
      <c r="G47" s="189"/>
      <c r="H47" s="189"/>
      <c r="I47" s="165"/>
      <c r="J47" s="165"/>
      <c r="K47" s="212"/>
      <c r="L47" s="165"/>
    </row>
    <row r="48" spans="1:15">
      <c r="A48" s="170">
        <v>39447</v>
      </c>
      <c r="B48" s="211">
        <v>3.8395017950581234E-3</v>
      </c>
      <c r="C48" s="180"/>
      <c r="D48" s="180"/>
      <c r="E48" s="180"/>
      <c r="F48" s="180"/>
      <c r="G48" s="189"/>
      <c r="H48" s="189"/>
      <c r="I48" s="165"/>
      <c r="J48" s="165"/>
      <c r="K48" s="212"/>
      <c r="L48" s="165"/>
    </row>
    <row r="49" spans="1:12">
      <c r="A49" s="170">
        <v>39478</v>
      </c>
      <c r="B49" s="211">
        <v>3.0527946972831163E-4</v>
      </c>
      <c r="C49" s="180"/>
      <c r="D49" s="180"/>
      <c r="E49" s="180"/>
      <c r="F49" s="180"/>
      <c r="G49" s="189"/>
      <c r="H49" s="189"/>
      <c r="I49" s="165"/>
      <c r="J49" s="165"/>
      <c r="K49" s="212"/>
      <c r="L49" s="165"/>
    </row>
    <row r="50" spans="1:12">
      <c r="A50" s="170">
        <v>39507</v>
      </c>
      <c r="B50" s="211">
        <v>2.4632613419222193E-2</v>
      </c>
      <c r="C50" s="180"/>
      <c r="D50" s="180"/>
      <c r="E50" s="180"/>
      <c r="F50" s="180"/>
      <c r="G50" s="189"/>
      <c r="H50" s="189"/>
      <c r="I50" s="165"/>
      <c r="J50" s="165"/>
      <c r="K50" s="212"/>
      <c r="L50" s="165"/>
    </row>
    <row r="51" spans="1:12">
      <c r="A51" s="170">
        <v>39538</v>
      </c>
      <c r="B51" s="211">
        <v>2.7433711865967316E-5</v>
      </c>
      <c r="C51" s="180"/>
      <c r="D51" s="180"/>
      <c r="E51" s="180"/>
      <c r="F51" s="180"/>
      <c r="G51" s="189"/>
      <c r="H51" s="189"/>
      <c r="I51" s="165"/>
      <c r="J51" s="165"/>
      <c r="K51" s="212"/>
      <c r="L51" s="165"/>
    </row>
    <row r="52" spans="1:12">
      <c r="A52" s="170">
        <v>39568</v>
      </c>
      <c r="B52" s="211">
        <v>2.8404542588628444E-5</v>
      </c>
      <c r="C52" s="180"/>
      <c r="D52" s="180"/>
      <c r="E52" s="180"/>
      <c r="F52" s="180"/>
      <c r="G52" s="189"/>
      <c r="H52" s="189"/>
      <c r="I52" s="165"/>
      <c r="J52" s="165"/>
      <c r="K52" s="212"/>
      <c r="L52" s="165"/>
    </row>
    <row r="53" spans="1:12">
      <c r="A53" s="170">
        <v>39599</v>
      </c>
      <c r="B53" s="211">
        <v>3.5734719245241734E-5</v>
      </c>
      <c r="C53" s="180"/>
      <c r="D53" s="180"/>
      <c r="E53" s="180"/>
      <c r="F53" s="180"/>
      <c r="G53" s="189"/>
      <c r="H53" s="189"/>
      <c r="I53" s="165"/>
      <c r="J53" s="165"/>
      <c r="K53" s="212"/>
      <c r="L53" s="165"/>
    </row>
    <row r="54" spans="1:12">
      <c r="A54" s="170">
        <v>39629</v>
      </c>
      <c r="B54" s="211">
        <v>3.6529039022490651E-5</v>
      </c>
      <c r="C54" s="180"/>
      <c r="D54" s="180"/>
      <c r="E54" s="180"/>
      <c r="F54" s="180"/>
      <c r="G54" s="189"/>
      <c r="H54" s="189"/>
      <c r="I54" s="165"/>
      <c r="J54" s="165"/>
      <c r="K54" s="212"/>
      <c r="L54" s="165"/>
    </row>
    <row r="55" spans="1:12">
      <c r="A55" s="170">
        <v>39660</v>
      </c>
      <c r="B55" s="211">
        <v>3.1215322839332881E-3</v>
      </c>
      <c r="C55" s="180"/>
      <c r="D55" s="180"/>
      <c r="E55" s="180"/>
      <c r="F55" s="180"/>
      <c r="G55" s="189"/>
      <c r="H55" s="189"/>
      <c r="I55" s="165"/>
      <c r="J55" s="165"/>
      <c r="K55" s="212"/>
      <c r="L55" s="165"/>
    </row>
    <row r="56" spans="1:12">
      <c r="A56" s="170">
        <v>39691</v>
      </c>
      <c r="B56" s="211">
        <v>1.7972399115073184E-2</v>
      </c>
      <c r="C56" s="180"/>
      <c r="D56" s="180"/>
      <c r="E56" s="180"/>
      <c r="G56" s="189"/>
      <c r="H56" s="189"/>
    </row>
    <row r="57" spans="1:12">
      <c r="A57" s="170">
        <v>39721</v>
      </c>
      <c r="B57" s="211">
        <v>8.1627456666620178E-4</v>
      </c>
      <c r="C57" s="180"/>
      <c r="D57" s="180"/>
      <c r="E57" s="180"/>
      <c r="G57" s="189"/>
      <c r="H57" s="189"/>
    </row>
    <row r="58" spans="1:12">
      <c r="A58" s="170"/>
      <c r="B58" s="180"/>
      <c r="C58" s="180"/>
      <c r="D58" s="180"/>
      <c r="E58" s="180"/>
      <c r="G58" s="189"/>
      <c r="H58" s="189"/>
    </row>
    <row r="59" spans="1:12">
      <c r="A59" s="170"/>
      <c r="B59" s="180"/>
      <c r="C59" s="180"/>
      <c r="D59" s="180"/>
      <c r="E59" s="180"/>
    </row>
    <row r="60" spans="1:12">
      <c r="B60" s="180"/>
      <c r="C60" s="180"/>
      <c r="D60" s="180"/>
      <c r="E60" s="180"/>
    </row>
    <row r="61" spans="1:12">
      <c r="B61" s="180"/>
      <c r="C61" s="180"/>
      <c r="D61" s="180"/>
      <c r="E61" s="180"/>
    </row>
    <row r="62" spans="1:12">
      <c r="B62" s="180"/>
      <c r="C62" s="180"/>
      <c r="D62" s="180"/>
      <c r="E62" s="180"/>
    </row>
    <row r="63" spans="1:12">
      <c r="B63" s="180"/>
      <c r="C63" s="180"/>
      <c r="D63" s="180"/>
      <c r="E63" s="180"/>
    </row>
  </sheetData>
  <mergeCells count="1">
    <mergeCell ref="B4:D4"/>
  </mergeCells>
  <pageMargins left="0.7" right="0.7" top="0.75" bottom="0.75" header="0.3" footer="0.3"/>
  <pageSetup paperSize="9" orientation="portrait" r:id="rId1"/>
</worksheet>
</file>

<file path=xl/worksheets/sheet39.xml><?xml version="1.0" encoding="utf-8"?>
<worksheet xmlns="http://schemas.openxmlformats.org/spreadsheetml/2006/main" xmlns:r="http://schemas.openxmlformats.org/officeDocument/2006/relationships">
  <sheetPr codeName="Sheet77"/>
  <dimension ref="A1:L917"/>
  <sheetViews>
    <sheetView workbookViewId="0"/>
  </sheetViews>
  <sheetFormatPr defaultRowHeight="15"/>
  <cols>
    <col min="1" max="1" width="14.7109375" style="9" customWidth="1"/>
    <col min="2" max="5" width="13.7109375" style="9" customWidth="1"/>
    <col min="6" max="6" width="13.7109375" style="11" customWidth="1"/>
    <col min="7" max="7" width="13.7109375" style="220" customWidth="1"/>
    <col min="8" max="11" width="13.7109375" style="9" customWidth="1"/>
    <col min="12" max="12" width="30.42578125" style="9" customWidth="1"/>
    <col min="13" max="16384" width="9.140625" style="9"/>
  </cols>
  <sheetData>
    <row r="1" spans="1:12" ht="15.75">
      <c r="B1" s="31" t="s">
        <v>15</v>
      </c>
      <c r="G1" s="32"/>
    </row>
    <row r="2" spans="1:12" ht="15.75">
      <c r="B2" s="31" t="s">
        <v>954</v>
      </c>
      <c r="G2" s="32"/>
    </row>
    <row r="3" spans="1:12">
      <c r="B3" s="9" t="s">
        <v>525</v>
      </c>
      <c r="G3" s="32"/>
    </row>
    <row r="4" spans="1:12" ht="15.75" customHeight="1">
      <c r="A4" s="38" t="s">
        <v>14</v>
      </c>
      <c r="B4" s="213" t="s">
        <v>512</v>
      </c>
      <c r="C4" s="213"/>
      <c r="D4" s="213"/>
      <c r="E4" s="213"/>
      <c r="F4" s="213"/>
      <c r="G4" s="32"/>
    </row>
    <row r="5" spans="1:12" ht="15.75">
      <c r="A5" s="38" t="s">
        <v>12</v>
      </c>
      <c r="B5" s="9" t="s">
        <v>513</v>
      </c>
      <c r="G5" s="32"/>
    </row>
    <row r="6" spans="1:12" ht="15.75">
      <c r="A6" s="38" t="s">
        <v>11</v>
      </c>
      <c r="G6" s="32"/>
    </row>
    <row r="7" spans="1:12" ht="15.75">
      <c r="A7" s="38" t="s">
        <v>10</v>
      </c>
      <c r="G7" s="32"/>
    </row>
    <row r="8" spans="1:12" ht="15.75">
      <c r="A8" s="38" t="s">
        <v>9</v>
      </c>
      <c r="B8" s="9" t="s">
        <v>510</v>
      </c>
      <c r="G8" s="32"/>
    </row>
    <row r="9" spans="1:12" ht="15.75">
      <c r="A9" s="38" t="s">
        <v>7</v>
      </c>
      <c r="B9" s="9" t="s">
        <v>211</v>
      </c>
      <c r="G9" s="32"/>
    </row>
    <row r="10" spans="1:12" s="6" customFormat="1" ht="15.75">
      <c r="A10" s="67" t="s">
        <v>5</v>
      </c>
      <c r="B10" s="6" t="s">
        <v>39</v>
      </c>
      <c r="F10" s="13"/>
      <c r="G10" s="34"/>
    </row>
    <row r="11" spans="1:12" s="20" customFormat="1" ht="16.5" thickBot="1">
      <c r="A11" s="51" t="s">
        <v>4</v>
      </c>
      <c r="F11" s="35"/>
      <c r="G11" s="36"/>
    </row>
    <row r="12" spans="1:12" s="215" customFormat="1" ht="45">
      <c r="A12" s="214" t="s">
        <v>30</v>
      </c>
      <c r="B12" s="214" t="s">
        <v>514</v>
      </c>
      <c r="C12" s="214" t="s">
        <v>515</v>
      </c>
      <c r="D12" s="214" t="s">
        <v>516</v>
      </c>
      <c r="E12" s="214" t="s">
        <v>517</v>
      </c>
      <c r="F12" s="214" t="s">
        <v>518</v>
      </c>
      <c r="G12" s="214" t="s">
        <v>519</v>
      </c>
      <c r="H12" s="214" t="s">
        <v>520</v>
      </c>
      <c r="I12" s="214" t="s">
        <v>521</v>
      </c>
      <c r="J12" s="214" t="s">
        <v>522</v>
      </c>
      <c r="K12" s="214" t="s">
        <v>523</v>
      </c>
      <c r="L12" s="214" t="s">
        <v>524</v>
      </c>
    </row>
    <row r="13" spans="1:12">
      <c r="A13" s="208">
        <v>38383</v>
      </c>
      <c r="B13" s="216">
        <v>0</v>
      </c>
      <c r="C13" s="216">
        <v>0</v>
      </c>
      <c r="D13" s="216">
        <v>0</v>
      </c>
      <c r="E13" s="216">
        <v>0</v>
      </c>
      <c r="F13" s="217">
        <v>0</v>
      </c>
      <c r="G13" s="216">
        <v>0</v>
      </c>
      <c r="H13" s="216">
        <v>1.0429295079999998</v>
      </c>
      <c r="I13" s="216">
        <v>0</v>
      </c>
      <c r="J13" s="216">
        <v>0</v>
      </c>
      <c r="K13" s="216">
        <v>0</v>
      </c>
      <c r="L13" s="218">
        <v>0.1637716966178592</v>
      </c>
    </row>
    <row r="14" spans="1:12">
      <c r="A14" s="208">
        <v>38411</v>
      </c>
      <c r="B14" s="216">
        <v>0</v>
      </c>
      <c r="C14" s="216">
        <v>0</v>
      </c>
      <c r="D14" s="216">
        <v>0</v>
      </c>
      <c r="E14" s="216">
        <v>0</v>
      </c>
      <c r="F14" s="217">
        <v>0</v>
      </c>
      <c r="G14" s="216">
        <v>0</v>
      </c>
      <c r="H14" s="216">
        <v>0.64967044299999988</v>
      </c>
      <c r="I14" s="216">
        <v>0</v>
      </c>
      <c r="J14" s="216">
        <v>0</v>
      </c>
      <c r="K14" s="216">
        <v>0</v>
      </c>
      <c r="L14" s="218">
        <v>0.10130140485252857</v>
      </c>
    </row>
    <row r="15" spans="1:12">
      <c r="A15" s="208">
        <v>38442</v>
      </c>
      <c r="B15" s="216">
        <v>0</v>
      </c>
      <c r="C15" s="216">
        <v>0</v>
      </c>
      <c r="D15" s="216">
        <v>0</v>
      </c>
      <c r="E15" s="216">
        <v>0</v>
      </c>
      <c r="F15" s="217">
        <v>0</v>
      </c>
      <c r="G15" s="216">
        <v>0</v>
      </c>
      <c r="H15" s="216">
        <v>0.64309871499999993</v>
      </c>
      <c r="I15" s="216">
        <v>0</v>
      </c>
      <c r="J15" s="216">
        <v>0</v>
      </c>
      <c r="K15" s="216">
        <v>0</v>
      </c>
      <c r="L15" s="218">
        <v>0.10161650941821715</v>
      </c>
    </row>
    <row r="16" spans="1:12">
      <c r="A16" s="208">
        <v>38472</v>
      </c>
      <c r="B16" s="216">
        <v>0</v>
      </c>
      <c r="C16" s="216">
        <v>0</v>
      </c>
      <c r="D16" s="216">
        <v>0</v>
      </c>
      <c r="E16" s="216">
        <v>0</v>
      </c>
      <c r="F16" s="217">
        <v>0</v>
      </c>
      <c r="G16" s="216">
        <v>0</v>
      </c>
      <c r="H16" s="216">
        <v>0.88156863399999996</v>
      </c>
      <c r="I16" s="216">
        <v>0</v>
      </c>
      <c r="J16" s="216">
        <v>0</v>
      </c>
      <c r="K16" s="216">
        <v>0</v>
      </c>
      <c r="L16" s="218">
        <v>0.10596547181732947</v>
      </c>
    </row>
    <row r="17" spans="1:12">
      <c r="A17" s="208">
        <v>38503</v>
      </c>
      <c r="B17" s="216">
        <v>0</v>
      </c>
      <c r="C17" s="216">
        <v>0</v>
      </c>
      <c r="D17" s="216">
        <v>0</v>
      </c>
      <c r="E17" s="216">
        <v>0</v>
      </c>
      <c r="F17" s="217">
        <v>0</v>
      </c>
      <c r="G17" s="216">
        <v>0</v>
      </c>
      <c r="H17" s="216">
        <v>2.3400662969999999</v>
      </c>
      <c r="I17" s="216">
        <v>0</v>
      </c>
      <c r="J17" s="216">
        <v>0</v>
      </c>
      <c r="K17" s="216">
        <v>0</v>
      </c>
      <c r="L17" s="218">
        <v>0.15890828694219444</v>
      </c>
    </row>
    <row r="18" spans="1:12">
      <c r="A18" s="208">
        <v>38533</v>
      </c>
      <c r="B18" s="216">
        <v>0</v>
      </c>
      <c r="C18" s="216">
        <v>0</v>
      </c>
      <c r="D18" s="216">
        <v>0</v>
      </c>
      <c r="E18" s="216">
        <v>0</v>
      </c>
      <c r="F18" s="217">
        <v>0</v>
      </c>
      <c r="G18" s="216">
        <v>0</v>
      </c>
      <c r="H18" s="216">
        <v>2.0559564190000001</v>
      </c>
      <c r="I18" s="216">
        <v>0</v>
      </c>
      <c r="J18" s="216">
        <v>0</v>
      </c>
      <c r="K18" s="216">
        <v>0</v>
      </c>
      <c r="L18" s="218">
        <v>0.14703583622170202</v>
      </c>
    </row>
    <row r="19" spans="1:12">
      <c r="A19" s="208">
        <v>38564</v>
      </c>
      <c r="B19" s="216">
        <v>0</v>
      </c>
      <c r="C19" s="216">
        <v>0</v>
      </c>
      <c r="D19" s="216">
        <v>0</v>
      </c>
      <c r="E19" s="216">
        <v>0</v>
      </c>
      <c r="F19" s="217">
        <v>0</v>
      </c>
      <c r="G19" s="216">
        <v>0</v>
      </c>
      <c r="H19" s="216">
        <v>2.0676552459999997</v>
      </c>
      <c r="I19" s="216">
        <v>0</v>
      </c>
      <c r="J19" s="216">
        <v>0</v>
      </c>
      <c r="K19" s="216">
        <v>0</v>
      </c>
      <c r="L19" s="218">
        <v>0.12589806546355795</v>
      </c>
    </row>
    <row r="20" spans="1:12">
      <c r="A20" s="208">
        <v>38595</v>
      </c>
      <c r="B20" s="216">
        <v>0</v>
      </c>
      <c r="C20" s="216">
        <v>0</v>
      </c>
      <c r="D20" s="216">
        <v>0</v>
      </c>
      <c r="E20" s="216">
        <v>0</v>
      </c>
      <c r="F20" s="217">
        <v>0</v>
      </c>
      <c r="G20" s="216">
        <v>0</v>
      </c>
      <c r="H20" s="216">
        <v>1.7239675499999998</v>
      </c>
      <c r="I20" s="216">
        <v>0</v>
      </c>
      <c r="J20" s="216">
        <v>0</v>
      </c>
      <c r="K20" s="216">
        <v>0</v>
      </c>
      <c r="L20" s="218">
        <v>0.12312708992019687</v>
      </c>
    </row>
    <row r="21" spans="1:12">
      <c r="A21" s="208">
        <v>38625</v>
      </c>
      <c r="B21" s="216">
        <v>0</v>
      </c>
      <c r="C21" s="216">
        <v>0</v>
      </c>
      <c r="D21" s="216">
        <v>0</v>
      </c>
      <c r="E21" s="216">
        <v>0</v>
      </c>
      <c r="F21" s="217">
        <v>0</v>
      </c>
      <c r="G21" s="216">
        <v>0</v>
      </c>
      <c r="H21" s="216">
        <v>1.7237738090000001</v>
      </c>
      <c r="I21" s="216">
        <v>0</v>
      </c>
      <c r="J21" s="216">
        <v>0</v>
      </c>
      <c r="K21" s="216">
        <v>0</v>
      </c>
      <c r="L21" s="218">
        <v>0.14381117174767769</v>
      </c>
    </row>
    <row r="22" spans="1:12">
      <c r="A22" s="208">
        <v>38656</v>
      </c>
      <c r="B22" s="216">
        <v>0</v>
      </c>
      <c r="C22" s="216">
        <v>0</v>
      </c>
      <c r="D22" s="216">
        <v>0</v>
      </c>
      <c r="E22" s="216">
        <v>0</v>
      </c>
      <c r="F22" s="217">
        <v>0</v>
      </c>
      <c r="G22" s="216">
        <v>0.58867103999999992</v>
      </c>
      <c r="H22" s="216">
        <v>1.7345881729999999</v>
      </c>
      <c r="I22" s="216">
        <v>0</v>
      </c>
      <c r="J22" s="216">
        <v>0</v>
      </c>
      <c r="K22" s="216">
        <v>0</v>
      </c>
      <c r="L22" s="218">
        <v>0.18385339407540915</v>
      </c>
    </row>
    <row r="23" spans="1:12">
      <c r="A23" s="208">
        <v>38686</v>
      </c>
      <c r="B23" s="216">
        <v>0</v>
      </c>
      <c r="C23" s="216">
        <v>0</v>
      </c>
      <c r="D23" s="216">
        <v>0</v>
      </c>
      <c r="E23" s="216">
        <v>0</v>
      </c>
      <c r="F23" s="217">
        <v>0</v>
      </c>
      <c r="G23" s="216">
        <v>1.0839295039999999</v>
      </c>
      <c r="H23" s="216">
        <v>2.6310299960000001</v>
      </c>
      <c r="I23" s="216">
        <v>0</v>
      </c>
      <c r="J23" s="216">
        <v>0</v>
      </c>
      <c r="K23" s="216">
        <v>0</v>
      </c>
      <c r="L23" s="218">
        <v>0.24089912237292113</v>
      </c>
    </row>
    <row r="24" spans="1:12">
      <c r="A24" s="208">
        <v>38717</v>
      </c>
      <c r="B24" s="216">
        <v>0</v>
      </c>
      <c r="C24" s="216">
        <v>0</v>
      </c>
      <c r="D24" s="216">
        <v>0</v>
      </c>
      <c r="E24" s="216">
        <v>0</v>
      </c>
      <c r="F24" s="217">
        <v>0</v>
      </c>
      <c r="G24" s="216">
        <v>1.0928768640000002</v>
      </c>
      <c r="H24" s="216">
        <v>2.5011372969999996</v>
      </c>
      <c r="I24" s="216">
        <v>0</v>
      </c>
      <c r="J24" s="216">
        <v>0</v>
      </c>
      <c r="K24" s="216">
        <v>0</v>
      </c>
      <c r="L24" s="218">
        <v>0.19498734248532673</v>
      </c>
    </row>
    <row r="25" spans="1:12">
      <c r="A25" s="208">
        <v>38748</v>
      </c>
      <c r="B25" s="216">
        <v>0</v>
      </c>
      <c r="C25" s="216">
        <v>0</v>
      </c>
      <c r="D25" s="216">
        <v>0</v>
      </c>
      <c r="E25" s="216">
        <v>0</v>
      </c>
      <c r="F25" s="217">
        <v>0</v>
      </c>
      <c r="G25" s="216">
        <v>1.4771135359999998</v>
      </c>
      <c r="H25" s="216">
        <v>2.5208019200000003</v>
      </c>
      <c r="I25" s="216">
        <v>0</v>
      </c>
      <c r="J25" s="216">
        <v>0</v>
      </c>
      <c r="K25" s="216">
        <v>0</v>
      </c>
      <c r="L25" s="218">
        <v>0.25105612464761956</v>
      </c>
    </row>
    <row r="26" spans="1:12">
      <c r="A26" s="208">
        <v>38776</v>
      </c>
      <c r="B26" s="216">
        <v>0</v>
      </c>
      <c r="C26" s="216">
        <v>0</v>
      </c>
      <c r="D26" s="216">
        <v>0</v>
      </c>
      <c r="E26" s="216">
        <v>0</v>
      </c>
      <c r="F26" s="217">
        <v>0</v>
      </c>
      <c r="G26" s="216">
        <v>0.98625907199999996</v>
      </c>
      <c r="H26" s="216">
        <v>2.4591749519999997</v>
      </c>
      <c r="I26" s="216">
        <v>0</v>
      </c>
      <c r="J26" s="216">
        <v>0</v>
      </c>
      <c r="K26" s="216">
        <v>0</v>
      </c>
      <c r="L26" s="218">
        <v>0.1980878646174429</v>
      </c>
    </row>
    <row r="27" spans="1:12">
      <c r="A27" s="208">
        <v>38807</v>
      </c>
      <c r="B27" s="216">
        <v>1.5101807360000001</v>
      </c>
      <c r="C27" s="216">
        <v>1.9971737599999999</v>
      </c>
      <c r="D27" s="216">
        <v>0</v>
      </c>
      <c r="E27" s="216">
        <v>0</v>
      </c>
      <c r="F27" s="217">
        <v>0</v>
      </c>
      <c r="G27" s="216">
        <v>1.3861979200000001</v>
      </c>
      <c r="H27" s="216">
        <v>1.4765388079999999</v>
      </c>
      <c r="I27" s="216">
        <v>0</v>
      </c>
      <c r="J27" s="216">
        <v>0</v>
      </c>
      <c r="K27" s="216">
        <v>0</v>
      </c>
      <c r="L27" s="218">
        <v>0.36311128825023437</v>
      </c>
    </row>
    <row r="28" spans="1:12">
      <c r="A28" s="208">
        <v>38837</v>
      </c>
      <c r="B28" s="216">
        <v>3.0554894080000001</v>
      </c>
      <c r="C28" s="216">
        <v>2.0347558399999999</v>
      </c>
      <c r="D28" s="216">
        <v>0.50784083199999996</v>
      </c>
      <c r="E28" s="216">
        <v>0</v>
      </c>
      <c r="F28" s="217">
        <v>0</v>
      </c>
      <c r="G28" s="216">
        <v>0.394520064</v>
      </c>
      <c r="H28" s="216">
        <v>2.3669405100000001</v>
      </c>
      <c r="I28" s="216">
        <v>0</v>
      </c>
      <c r="J28" s="216">
        <v>0</v>
      </c>
      <c r="K28" s="216">
        <v>0</v>
      </c>
      <c r="L28" s="218">
        <v>0.4671498950797251</v>
      </c>
    </row>
    <row r="29" spans="1:12">
      <c r="A29" s="208">
        <v>38868</v>
      </c>
      <c r="B29" s="216">
        <v>3.0899656960000002</v>
      </c>
      <c r="C29" s="216">
        <v>2.060014464</v>
      </c>
      <c r="D29" s="216">
        <v>0.513877056</v>
      </c>
      <c r="E29" s="216">
        <v>0</v>
      </c>
      <c r="F29" s="217">
        <v>0</v>
      </c>
      <c r="G29" s="216">
        <v>0.39808534400000001</v>
      </c>
      <c r="H29" s="216">
        <v>2.5729084040000001</v>
      </c>
      <c r="I29" s="216">
        <v>0</v>
      </c>
      <c r="J29" s="216">
        <v>0</v>
      </c>
      <c r="K29" s="216">
        <v>0</v>
      </c>
      <c r="L29" s="218">
        <v>0.47830883954486403</v>
      </c>
    </row>
    <row r="30" spans="1:12">
      <c r="A30" s="208">
        <v>38898</v>
      </c>
      <c r="B30" s="216">
        <v>3.5902415360000002</v>
      </c>
      <c r="C30" s="216">
        <v>2.0204375039999998</v>
      </c>
      <c r="D30" s="216">
        <v>0.50542534399999994</v>
      </c>
      <c r="E30" s="216">
        <v>0</v>
      </c>
      <c r="F30" s="217">
        <v>0</v>
      </c>
      <c r="G30" s="216">
        <v>0.7874257280000001</v>
      </c>
      <c r="H30" s="216">
        <v>2.283896334</v>
      </c>
      <c r="I30" s="216">
        <v>0</v>
      </c>
      <c r="J30" s="216">
        <v>0</v>
      </c>
      <c r="K30" s="216">
        <v>0</v>
      </c>
      <c r="L30" s="218">
        <v>0.43828054496710267</v>
      </c>
    </row>
    <row r="31" spans="1:12">
      <c r="A31" s="208">
        <v>38929</v>
      </c>
      <c r="B31" s="216">
        <v>4.4746503680000007</v>
      </c>
      <c r="C31" s="216">
        <v>2.0448257280000002</v>
      </c>
      <c r="D31" s="216">
        <v>0.51127312000000003</v>
      </c>
      <c r="E31" s="216">
        <v>0</v>
      </c>
      <c r="F31" s="217">
        <v>0</v>
      </c>
      <c r="G31" s="216">
        <v>0.79560371200000002</v>
      </c>
      <c r="H31" s="216">
        <v>1.091115968</v>
      </c>
      <c r="I31" s="216">
        <v>0</v>
      </c>
      <c r="J31" s="216">
        <v>0</v>
      </c>
      <c r="K31" s="216">
        <v>0</v>
      </c>
      <c r="L31" s="218">
        <v>0.50363296487036457</v>
      </c>
    </row>
    <row r="32" spans="1:12">
      <c r="A32" s="208">
        <v>38960</v>
      </c>
      <c r="B32" s="216">
        <v>4.5358958080000003</v>
      </c>
      <c r="C32" s="216">
        <v>2.0767800320000003</v>
      </c>
      <c r="D32" s="216">
        <v>0.93424832000000002</v>
      </c>
      <c r="E32" s="216">
        <v>0</v>
      </c>
      <c r="F32" s="217">
        <v>0</v>
      </c>
      <c r="G32" s="216">
        <v>0</v>
      </c>
      <c r="H32" s="216">
        <v>1.972280464</v>
      </c>
      <c r="I32" s="216">
        <v>0</v>
      </c>
      <c r="J32" s="216">
        <v>0</v>
      </c>
      <c r="K32" s="216">
        <v>0</v>
      </c>
      <c r="L32" s="218">
        <v>0.49815528861547281</v>
      </c>
    </row>
    <row r="33" spans="1:12">
      <c r="A33" s="208">
        <v>38990</v>
      </c>
      <c r="B33" s="216">
        <v>3.0088609599999998</v>
      </c>
      <c r="C33" s="216">
        <v>2.0239660800000001</v>
      </c>
      <c r="D33" s="216">
        <v>0.91053446399999993</v>
      </c>
      <c r="E33" s="216">
        <v>0</v>
      </c>
      <c r="F33" s="217">
        <v>0</v>
      </c>
      <c r="G33" s="216">
        <v>1.3667479680000001</v>
      </c>
      <c r="H33" s="216">
        <v>3.0234977599999997</v>
      </c>
      <c r="I33" s="216">
        <v>0</v>
      </c>
      <c r="J33" s="216">
        <v>0</v>
      </c>
      <c r="K33" s="216">
        <v>0</v>
      </c>
      <c r="L33" s="218">
        <v>0.59039905322893416</v>
      </c>
    </row>
    <row r="34" spans="1:12">
      <c r="A34" s="208">
        <v>39021</v>
      </c>
      <c r="B34" s="216">
        <v>2.6442589440000002</v>
      </c>
      <c r="C34" s="216">
        <v>2.5670279679999997</v>
      </c>
      <c r="D34" s="216">
        <v>2.2060477759999997</v>
      </c>
      <c r="E34" s="216">
        <v>0</v>
      </c>
      <c r="F34" s="217">
        <v>0.79891232000000001</v>
      </c>
      <c r="G34" s="216">
        <v>1.3826795520000001</v>
      </c>
      <c r="H34" s="216">
        <v>3.5203357280000001</v>
      </c>
      <c r="I34" s="216">
        <v>0</v>
      </c>
      <c r="J34" s="216">
        <v>0</v>
      </c>
      <c r="K34" s="216">
        <v>0</v>
      </c>
      <c r="L34" s="218">
        <v>0.66989924982890292</v>
      </c>
    </row>
    <row r="35" spans="1:12">
      <c r="A35" s="208">
        <v>39051</v>
      </c>
      <c r="B35" s="216">
        <v>2.497254656</v>
      </c>
      <c r="C35" s="216">
        <v>2.5966584320000003</v>
      </c>
      <c r="D35" s="216">
        <v>2.2332589440000001</v>
      </c>
      <c r="E35" s="216">
        <v>0.43586912</v>
      </c>
      <c r="F35" s="217">
        <v>0.80891296000000001</v>
      </c>
      <c r="G35" s="216">
        <v>2.1582076160000003</v>
      </c>
      <c r="H35" s="216">
        <v>2.7480087519999996</v>
      </c>
      <c r="I35" s="216">
        <v>1.535237376</v>
      </c>
      <c r="J35" s="216">
        <v>0</v>
      </c>
      <c r="K35" s="216">
        <v>1.5056897280000001</v>
      </c>
      <c r="L35" s="218">
        <v>0.72646341573900342</v>
      </c>
    </row>
    <row r="36" spans="1:12">
      <c r="A36" s="208">
        <v>39082</v>
      </c>
      <c r="B36" s="216">
        <v>3.3096927999999997</v>
      </c>
      <c r="C36" s="216">
        <v>3.1092369279999996</v>
      </c>
      <c r="D36" s="216">
        <v>2.2394542400000002</v>
      </c>
      <c r="E36" s="216">
        <v>1.052400832</v>
      </c>
      <c r="F36" s="217">
        <v>1.5356977919999999</v>
      </c>
      <c r="G36" s="216">
        <v>2.253265152</v>
      </c>
      <c r="H36" s="216">
        <v>3.5110479040000002</v>
      </c>
      <c r="I36" s="216">
        <v>1.547939328</v>
      </c>
      <c r="J36" s="216">
        <v>0</v>
      </c>
      <c r="K36" s="216">
        <v>0</v>
      </c>
      <c r="L36" s="218">
        <v>0.66067512836425391</v>
      </c>
    </row>
    <row r="37" spans="1:12">
      <c r="A37" s="208">
        <v>39113</v>
      </c>
      <c r="B37" s="216">
        <v>3.7006353920000001</v>
      </c>
      <c r="C37" s="216">
        <v>4.0761214079999997</v>
      </c>
      <c r="D37" s="216">
        <v>2.9247551039999999</v>
      </c>
      <c r="E37" s="216">
        <v>1.2434931200000001</v>
      </c>
      <c r="F37" s="217">
        <v>1.554921472</v>
      </c>
      <c r="G37" s="216">
        <v>2.256504064</v>
      </c>
      <c r="H37" s="216">
        <v>3.743147504</v>
      </c>
      <c r="I37" s="216">
        <v>1.5694704639999999</v>
      </c>
      <c r="J37" s="216">
        <v>0</v>
      </c>
      <c r="K37" s="216">
        <v>1.8426828800000001</v>
      </c>
      <c r="L37" s="218">
        <v>0.71813277984089907</v>
      </c>
    </row>
    <row r="38" spans="1:12">
      <c r="A38" s="208">
        <v>39141</v>
      </c>
      <c r="B38" s="216">
        <v>4.261933312</v>
      </c>
      <c r="C38" s="216">
        <v>6.1601159680000004</v>
      </c>
      <c r="D38" s="216">
        <v>3.1103425599999999</v>
      </c>
      <c r="E38" s="216">
        <v>1.528073856</v>
      </c>
      <c r="F38" s="217">
        <v>1.5730805760000002</v>
      </c>
      <c r="G38" s="216">
        <v>1.4798032640000001</v>
      </c>
      <c r="H38" s="216">
        <v>2.9095569599999997</v>
      </c>
      <c r="I38" s="216">
        <v>1.5237536</v>
      </c>
      <c r="J38" s="216">
        <v>0</v>
      </c>
      <c r="K38" s="216">
        <v>1.8512935359999998</v>
      </c>
      <c r="L38" s="218">
        <v>0.74728558894795383</v>
      </c>
    </row>
    <row r="39" spans="1:12">
      <c r="A39" s="208">
        <v>39172</v>
      </c>
      <c r="B39" s="216">
        <v>6.7928758080000007</v>
      </c>
      <c r="C39" s="216">
        <v>5.5640953599999996</v>
      </c>
      <c r="D39" s="216">
        <v>3.792614784</v>
      </c>
      <c r="E39" s="216">
        <v>1.5479275520000002</v>
      </c>
      <c r="F39" s="217">
        <v>1.5940935679999999</v>
      </c>
      <c r="G39" s="216">
        <v>0.69527008000000001</v>
      </c>
      <c r="H39" s="216">
        <v>2.6416181919999997</v>
      </c>
      <c r="I39" s="216">
        <v>1.5449482240000001</v>
      </c>
      <c r="J39" s="216">
        <v>0</v>
      </c>
      <c r="K39" s="216">
        <v>1.8769357439999999</v>
      </c>
      <c r="L39" s="218">
        <v>0.75721262166878867</v>
      </c>
    </row>
    <row r="40" spans="1:12">
      <c r="A40" s="208">
        <v>39202</v>
      </c>
      <c r="B40" s="216">
        <v>6.8945473920000007</v>
      </c>
      <c r="C40" s="216">
        <v>5.6332650879999999</v>
      </c>
      <c r="D40" s="216">
        <v>4.2589045759999999</v>
      </c>
      <c r="E40" s="216">
        <v>1.5667745279999998</v>
      </c>
      <c r="F40" s="217">
        <v>1.614048256</v>
      </c>
      <c r="G40" s="216">
        <v>0.97219596799999997</v>
      </c>
      <c r="H40" s="216">
        <v>2.6702291200000001</v>
      </c>
      <c r="I40" s="216">
        <v>1.565739904</v>
      </c>
      <c r="J40" s="216">
        <v>0</v>
      </c>
      <c r="K40" s="216">
        <v>1.8984226879999999</v>
      </c>
      <c r="L40" s="218">
        <v>0.84002664783065206</v>
      </c>
    </row>
    <row r="41" spans="1:12">
      <c r="A41" s="208">
        <v>39233</v>
      </c>
      <c r="B41" s="216">
        <v>7.8421639039999995</v>
      </c>
      <c r="C41" s="216">
        <v>6.5938094080000011</v>
      </c>
      <c r="D41" s="216">
        <v>4.3104052480000004</v>
      </c>
      <c r="E41" s="216">
        <v>2.6079985919999999</v>
      </c>
      <c r="F41" s="217">
        <v>4.6558385920000003</v>
      </c>
      <c r="G41" s="216">
        <v>0.98307769599999995</v>
      </c>
      <c r="H41" s="216">
        <v>8.1730862399999999</v>
      </c>
      <c r="I41" s="216">
        <v>1.524145664</v>
      </c>
      <c r="J41" s="216">
        <v>0</v>
      </c>
      <c r="K41" s="216">
        <v>1.9231698240000001</v>
      </c>
      <c r="L41" s="218">
        <v>0.86949106401176379</v>
      </c>
    </row>
    <row r="42" spans="1:12">
      <c r="A42" s="208">
        <v>39263</v>
      </c>
      <c r="B42" s="216">
        <v>9.0777868799999997</v>
      </c>
      <c r="C42" s="216">
        <v>9.798101248</v>
      </c>
      <c r="D42" s="216">
        <v>5.5409132479999998</v>
      </c>
      <c r="E42" s="216">
        <v>2.6353959679999996</v>
      </c>
      <c r="F42" s="217">
        <v>4.7123738880000001</v>
      </c>
      <c r="G42" s="216">
        <v>1.97675296</v>
      </c>
      <c r="H42" s="216">
        <v>7.2659815359999991</v>
      </c>
      <c r="I42" s="216">
        <v>2.3576243839999997</v>
      </c>
      <c r="J42" s="216">
        <v>0</v>
      </c>
      <c r="K42" s="216">
        <v>1.950303136</v>
      </c>
      <c r="L42" s="218">
        <v>0.79473245138893389</v>
      </c>
    </row>
    <row r="43" spans="1:12">
      <c r="A43" s="208">
        <v>39294</v>
      </c>
      <c r="B43" s="216">
        <v>13.245927551999998</v>
      </c>
      <c r="C43" s="216">
        <v>11.111831552</v>
      </c>
      <c r="D43" s="216">
        <v>4.0610475599999996</v>
      </c>
      <c r="E43" s="216">
        <v>2.6451862400000001</v>
      </c>
      <c r="F43" s="217">
        <v>4.7748435200000001</v>
      </c>
      <c r="G43" s="216">
        <v>2.415820128</v>
      </c>
      <c r="H43" s="216">
        <v>7.2194244800000007</v>
      </c>
      <c r="I43" s="216">
        <v>2.3911100160000003</v>
      </c>
      <c r="J43" s="216">
        <v>1.9867424</v>
      </c>
      <c r="K43" s="216">
        <v>1.9841546559999999</v>
      </c>
      <c r="L43" s="218">
        <v>0.77155886919118832</v>
      </c>
    </row>
    <row r="44" spans="1:12">
      <c r="A44" s="208">
        <v>39325</v>
      </c>
      <c r="B44" s="216">
        <v>20.568925759999999</v>
      </c>
      <c r="C44" s="216">
        <v>11.158377088</v>
      </c>
      <c r="D44" s="216">
        <v>4.0596096079999997</v>
      </c>
      <c r="E44" s="216">
        <v>2.678642688</v>
      </c>
      <c r="F44" s="217">
        <v>4.8349355520000001</v>
      </c>
      <c r="G44" s="216">
        <v>2.420591328</v>
      </c>
      <c r="H44" s="216">
        <v>6.9081928879999994</v>
      </c>
      <c r="I44" s="216">
        <v>2.3595624960000001</v>
      </c>
      <c r="J44" s="216">
        <v>2.562802048</v>
      </c>
      <c r="K44" s="216">
        <v>2.0069103999999998</v>
      </c>
      <c r="L44" s="218">
        <v>0.80684904619084274</v>
      </c>
    </row>
    <row r="45" spans="1:12">
      <c r="A45" s="208">
        <v>39355</v>
      </c>
      <c r="B45" s="216">
        <v>21.914586303999997</v>
      </c>
      <c r="C45" s="216">
        <v>9.6729861760000002</v>
      </c>
      <c r="D45" s="216">
        <v>4.1149172079999996</v>
      </c>
      <c r="E45" s="216">
        <v>5.0513439360000003</v>
      </c>
      <c r="F45" s="217">
        <v>4.8950707199999997</v>
      </c>
      <c r="G45" s="216">
        <v>4.3254034240000001</v>
      </c>
      <c r="H45" s="216">
        <v>3.2153100000000001</v>
      </c>
      <c r="I45" s="216">
        <v>2.3540462079999998</v>
      </c>
      <c r="J45" s="216">
        <v>2.3390407039999999</v>
      </c>
      <c r="K45" s="216">
        <v>2.028675808</v>
      </c>
      <c r="L45" s="218">
        <v>0.7944534756150281</v>
      </c>
    </row>
    <row r="46" spans="1:12">
      <c r="A46" s="208">
        <v>39386</v>
      </c>
      <c r="B46" s="216">
        <v>22.190594239999999</v>
      </c>
      <c r="C46" s="216">
        <v>11.487151488</v>
      </c>
      <c r="D46" s="216">
        <v>6.9383305599999998</v>
      </c>
      <c r="E46" s="216">
        <v>5.0772831360000001</v>
      </c>
      <c r="F46" s="217">
        <v>4.8606575360000006</v>
      </c>
      <c r="G46" s="216">
        <v>4.3927933759999993</v>
      </c>
      <c r="H46" s="216">
        <v>3.2550933519999998</v>
      </c>
      <c r="I46" s="216">
        <v>2.3874805759999997</v>
      </c>
      <c r="J46" s="216">
        <v>2.3698906239999999</v>
      </c>
      <c r="K46" s="216">
        <v>2.070793696</v>
      </c>
      <c r="L46" s="218">
        <v>0.81163475491207215</v>
      </c>
    </row>
    <row r="47" spans="1:12">
      <c r="A47" s="208">
        <v>39416</v>
      </c>
      <c r="B47" s="216">
        <v>15.477963808</v>
      </c>
      <c r="C47" s="216">
        <v>13.465081536</v>
      </c>
      <c r="D47" s="216">
        <v>6.9362972000000003</v>
      </c>
      <c r="E47" s="216">
        <v>3.4621155839999997</v>
      </c>
      <c r="F47" s="217">
        <v>4.9829864639999997</v>
      </c>
      <c r="G47" s="216">
        <v>4.8385325120000005</v>
      </c>
      <c r="H47" s="216">
        <v>5.7706972719999996</v>
      </c>
      <c r="I47" s="216">
        <v>2.3539071360000001</v>
      </c>
      <c r="J47" s="216">
        <v>2.3865982080000006</v>
      </c>
      <c r="K47" s="216">
        <v>1.8263374720000001</v>
      </c>
      <c r="L47" s="218">
        <v>0.78049831472769815</v>
      </c>
    </row>
    <row r="48" spans="1:12">
      <c r="A48" s="208">
        <v>39447</v>
      </c>
      <c r="B48" s="216">
        <v>16.458381215999999</v>
      </c>
      <c r="C48" s="216">
        <v>8.2727668640000012</v>
      </c>
      <c r="D48" s="216">
        <v>7.0135633120000005</v>
      </c>
      <c r="E48" s="216">
        <v>3.4519962639999999</v>
      </c>
      <c r="F48" s="217">
        <v>5.0466273639999999</v>
      </c>
      <c r="G48" s="216">
        <v>4.3966151679999994</v>
      </c>
      <c r="H48" s="216">
        <v>12.482512099999999</v>
      </c>
      <c r="I48" s="216">
        <v>2.3498729599999999</v>
      </c>
      <c r="J48" s="216">
        <v>2.4151436480000004</v>
      </c>
      <c r="K48" s="216">
        <v>1.81760016</v>
      </c>
      <c r="L48" s="218">
        <v>0.78017606576954257</v>
      </c>
    </row>
    <row r="49" spans="1:12">
      <c r="A49" s="208">
        <v>39478</v>
      </c>
      <c r="B49" s="216">
        <v>16.819058367999997</v>
      </c>
      <c r="C49" s="216">
        <v>12.550622304000001</v>
      </c>
      <c r="D49" s="216">
        <v>7.0981232319999998</v>
      </c>
      <c r="E49" s="216">
        <v>3.4493255920000001</v>
      </c>
      <c r="F49" s="217">
        <v>5.1110436279999991</v>
      </c>
      <c r="G49" s="216">
        <v>3.001198848</v>
      </c>
      <c r="H49" s="216">
        <v>16.270210523999999</v>
      </c>
      <c r="I49" s="216">
        <v>2.3915851520000002</v>
      </c>
      <c r="J49" s="216">
        <v>2.4439291839999999</v>
      </c>
      <c r="K49" s="216">
        <v>1.5306524159999999</v>
      </c>
      <c r="L49" s="218">
        <v>0.79515202499139104</v>
      </c>
    </row>
    <row r="50" spans="1:12">
      <c r="A50" s="208">
        <v>39507</v>
      </c>
      <c r="B50" s="216">
        <v>21.100444768000003</v>
      </c>
      <c r="C50" s="216">
        <v>12.295275552</v>
      </c>
      <c r="D50" s="216">
        <v>7.3613902720000004</v>
      </c>
      <c r="E50" s="216">
        <v>3.4984623920000004</v>
      </c>
      <c r="F50" s="217">
        <v>5.1730610439999998</v>
      </c>
      <c r="G50" s="216">
        <v>1.5301368319999999</v>
      </c>
      <c r="H50" s="216">
        <v>12.755803763999998</v>
      </c>
      <c r="I50" s="216">
        <v>2.357182592</v>
      </c>
      <c r="J50" s="216">
        <v>2.4615034880000004</v>
      </c>
      <c r="K50" s="216">
        <v>1.554276736</v>
      </c>
      <c r="L50" s="218">
        <v>0.77908603143373767</v>
      </c>
    </row>
    <row r="51" spans="1:12">
      <c r="A51" s="208">
        <v>39538</v>
      </c>
      <c r="B51" s="216">
        <v>20.166585215999998</v>
      </c>
      <c r="C51" s="216">
        <v>12.099150384</v>
      </c>
      <c r="D51" s="216">
        <v>4.7151941439999998</v>
      </c>
      <c r="E51" s="216">
        <v>3.5250461839999998</v>
      </c>
      <c r="F51" s="217">
        <v>5.2422347439999992</v>
      </c>
      <c r="G51" s="216">
        <v>1.5497689600000002</v>
      </c>
      <c r="H51" s="216">
        <v>12.852514127999999</v>
      </c>
      <c r="I51" s="216">
        <v>2.3523452160000002</v>
      </c>
      <c r="J51" s="216">
        <v>2.4976223360000005</v>
      </c>
      <c r="K51" s="216">
        <v>1.5942387200000001</v>
      </c>
      <c r="L51" s="218">
        <v>0.77899210835045662</v>
      </c>
    </row>
    <row r="52" spans="1:12">
      <c r="A52" s="208">
        <v>39568</v>
      </c>
      <c r="B52" s="216">
        <v>20.754699072000001</v>
      </c>
      <c r="C52" s="216">
        <v>12.434124607999999</v>
      </c>
      <c r="D52" s="216">
        <v>4.7850701280000001</v>
      </c>
      <c r="E52" s="216">
        <v>3.5411991200000004</v>
      </c>
      <c r="F52" s="217">
        <v>5.30550152</v>
      </c>
      <c r="G52" s="216">
        <v>0</v>
      </c>
      <c r="H52" s="216">
        <v>12.959224224000002</v>
      </c>
      <c r="I52" s="216">
        <v>2.3850685439999997</v>
      </c>
      <c r="J52" s="216">
        <v>2.5308911040000002</v>
      </c>
      <c r="K52" s="216">
        <v>1.6241812480000002</v>
      </c>
      <c r="L52" s="218">
        <v>0.78314671099146005</v>
      </c>
    </row>
    <row r="53" spans="1:12">
      <c r="A53" s="208">
        <v>39599</v>
      </c>
      <c r="B53" s="216">
        <v>19.020617856000001</v>
      </c>
      <c r="C53" s="216">
        <v>12.603156704000002</v>
      </c>
      <c r="D53" s="216">
        <v>4.7984414879999999</v>
      </c>
      <c r="E53" s="216">
        <v>3.5886441119999999</v>
      </c>
      <c r="F53" s="217">
        <v>2.3779957160000005</v>
      </c>
      <c r="G53" s="216">
        <v>0</v>
      </c>
      <c r="H53" s="216">
        <v>3.1732584959999999</v>
      </c>
      <c r="I53" s="216">
        <v>1.485683136</v>
      </c>
      <c r="J53" s="216">
        <v>2.5500490559999998</v>
      </c>
      <c r="K53" s="216">
        <v>1.6454428160000001</v>
      </c>
      <c r="L53" s="218">
        <v>0.75800167157576193</v>
      </c>
    </row>
    <row r="54" spans="1:12">
      <c r="A54" s="208">
        <v>39629</v>
      </c>
      <c r="B54" s="216">
        <v>19.356758272</v>
      </c>
      <c r="C54" s="216">
        <v>11.872530912</v>
      </c>
      <c r="D54" s="216">
        <v>4.8535692799999994</v>
      </c>
      <c r="E54" s="216">
        <v>3.5875408759999998</v>
      </c>
      <c r="F54" s="217">
        <v>2.4115207120000002</v>
      </c>
      <c r="G54" s="216">
        <v>0</v>
      </c>
      <c r="H54" s="216">
        <v>3.2167805440000001</v>
      </c>
      <c r="I54" s="216">
        <v>1.5111568</v>
      </c>
      <c r="J54" s="216">
        <v>2.5819256319999999</v>
      </c>
      <c r="K54" s="216">
        <v>1.668319616</v>
      </c>
      <c r="L54" s="218">
        <v>0.75712709928132249</v>
      </c>
    </row>
    <row r="55" spans="1:12">
      <c r="A55" s="208">
        <v>39660</v>
      </c>
      <c r="B55" s="216">
        <v>17.763911103999998</v>
      </c>
      <c r="C55" s="216">
        <v>11.262064735999999</v>
      </c>
      <c r="D55" s="216">
        <v>4.7126551680000004</v>
      </c>
      <c r="E55" s="216">
        <v>3.588873816</v>
      </c>
      <c r="F55" s="217">
        <v>2.4423586839999998</v>
      </c>
      <c r="G55" s="216">
        <v>0</v>
      </c>
      <c r="H55" s="216">
        <v>3.262380544</v>
      </c>
      <c r="I55" s="216">
        <v>1.4953928959999998</v>
      </c>
      <c r="J55" s="216">
        <v>2.6135244800000001</v>
      </c>
      <c r="K55" s="216">
        <v>1.6734950399999999</v>
      </c>
      <c r="L55" s="218">
        <v>0.7568267057270851</v>
      </c>
    </row>
    <row r="56" spans="1:12">
      <c r="A56" s="208">
        <v>39691</v>
      </c>
      <c r="B56" s="216">
        <v>17.965168767999998</v>
      </c>
      <c r="C56" s="216">
        <v>11.488428063999997</v>
      </c>
      <c r="D56" s="216">
        <v>4.7127436319999996</v>
      </c>
      <c r="E56" s="216">
        <v>3.6383628640000003</v>
      </c>
      <c r="F56" s="217">
        <v>2.4778864560000002</v>
      </c>
      <c r="G56" s="216">
        <v>0</v>
      </c>
      <c r="H56" s="216">
        <v>0</v>
      </c>
      <c r="I56" s="216">
        <v>1.4286434560000001</v>
      </c>
      <c r="J56" s="216">
        <v>2.6327234560000004</v>
      </c>
      <c r="K56" s="216">
        <v>1.6965857280000001</v>
      </c>
      <c r="L56" s="218">
        <v>0.7328888934572324</v>
      </c>
    </row>
    <row r="57" spans="1:12">
      <c r="A57" s="208">
        <v>39721</v>
      </c>
      <c r="B57" s="216">
        <v>0.99890995199999999</v>
      </c>
      <c r="C57" s="216">
        <v>12.520612831999999</v>
      </c>
      <c r="D57" s="216">
        <v>4.7561436640000005</v>
      </c>
      <c r="E57" s="216">
        <v>3.4491821519999992</v>
      </c>
      <c r="F57" s="217">
        <v>2.5106687719999994</v>
      </c>
      <c r="G57" s="216">
        <v>0</v>
      </c>
      <c r="H57" s="216">
        <v>8</v>
      </c>
      <c r="I57" s="216">
        <v>1.0098265280000001</v>
      </c>
      <c r="J57" s="216">
        <v>0.31048918400000003</v>
      </c>
      <c r="K57" s="216">
        <v>1.7192348159999999</v>
      </c>
      <c r="L57" s="218">
        <v>0.68782789566836056</v>
      </c>
    </row>
    <row r="58" spans="1:12">
      <c r="A58" s="208"/>
      <c r="B58" s="216"/>
      <c r="C58" s="216"/>
      <c r="D58" s="216"/>
      <c r="E58" s="216"/>
      <c r="F58" s="219"/>
      <c r="G58" s="217"/>
      <c r="H58" s="216"/>
      <c r="I58" s="216"/>
      <c r="J58" s="216"/>
      <c r="K58" s="216"/>
    </row>
    <row r="59" spans="1:12">
      <c r="A59" s="208"/>
      <c r="G59" s="32"/>
    </row>
    <row r="60" spans="1:12">
      <c r="A60" s="208"/>
      <c r="G60" s="32"/>
    </row>
    <row r="61" spans="1:12">
      <c r="A61" s="208"/>
      <c r="G61" s="32"/>
    </row>
    <row r="62" spans="1:12">
      <c r="A62" s="208"/>
      <c r="G62" s="32"/>
    </row>
    <row r="63" spans="1:12">
      <c r="A63" s="208"/>
      <c r="G63" s="32"/>
    </row>
    <row r="64" spans="1:12">
      <c r="A64" s="208"/>
      <c r="G64" s="32"/>
    </row>
    <row r="65" spans="1:7">
      <c r="A65" s="208"/>
      <c r="G65" s="32"/>
    </row>
    <row r="66" spans="1:7">
      <c r="A66" s="208"/>
      <c r="G66" s="32"/>
    </row>
    <row r="67" spans="1:7">
      <c r="A67" s="208"/>
      <c r="G67" s="32"/>
    </row>
    <row r="68" spans="1:7">
      <c r="A68" s="208"/>
      <c r="G68" s="32"/>
    </row>
    <row r="69" spans="1:7">
      <c r="A69" s="208"/>
      <c r="G69" s="32"/>
    </row>
    <row r="70" spans="1:7">
      <c r="A70" s="208"/>
      <c r="G70" s="32"/>
    </row>
    <row r="71" spans="1:7">
      <c r="A71" s="208"/>
      <c r="G71" s="32"/>
    </row>
    <row r="72" spans="1:7">
      <c r="A72" s="208"/>
      <c r="G72" s="32"/>
    </row>
    <row r="73" spans="1:7">
      <c r="A73" s="208"/>
      <c r="G73" s="32"/>
    </row>
    <row r="74" spans="1:7">
      <c r="A74" s="208"/>
      <c r="G74" s="32"/>
    </row>
    <row r="75" spans="1:7">
      <c r="A75" s="208"/>
      <c r="G75" s="32"/>
    </row>
    <row r="76" spans="1:7">
      <c r="A76" s="208"/>
      <c r="G76" s="32"/>
    </row>
    <row r="77" spans="1:7">
      <c r="A77" s="208"/>
      <c r="G77" s="32"/>
    </row>
    <row r="78" spans="1:7">
      <c r="A78" s="208"/>
      <c r="G78" s="32"/>
    </row>
    <row r="79" spans="1:7">
      <c r="A79" s="208"/>
      <c r="G79" s="32"/>
    </row>
    <row r="80" spans="1:7">
      <c r="A80" s="208"/>
      <c r="G80" s="32"/>
    </row>
    <row r="81" spans="1:7">
      <c r="A81" s="208"/>
      <c r="G81" s="32"/>
    </row>
    <row r="82" spans="1:7">
      <c r="A82" s="208"/>
      <c r="G82" s="32"/>
    </row>
    <row r="83" spans="1:7">
      <c r="A83" s="208"/>
      <c r="G83" s="32"/>
    </row>
    <row r="84" spans="1:7">
      <c r="A84" s="208"/>
      <c r="G84" s="32"/>
    </row>
    <row r="85" spans="1:7">
      <c r="A85" s="208"/>
      <c r="G85" s="32"/>
    </row>
    <row r="86" spans="1:7">
      <c r="A86" s="208"/>
      <c r="G86" s="32"/>
    </row>
    <row r="87" spans="1:7">
      <c r="A87" s="208"/>
      <c r="G87" s="32"/>
    </row>
    <row r="88" spans="1:7">
      <c r="A88" s="208"/>
      <c r="G88" s="32"/>
    </row>
    <row r="89" spans="1:7">
      <c r="A89" s="208"/>
      <c r="G89" s="32"/>
    </row>
    <row r="90" spans="1:7">
      <c r="A90" s="208"/>
      <c r="G90" s="32"/>
    </row>
    <row r="91" spans="1:7">
      <c r="A91" s="208"/>
      <c r="G91" s="32"/>
    </row>
    <row r="92" spans="1:7">
      <c r="A92" s="208"/>
      <c r="G92" s="32"/>
    </row>
    <row r="93" spans="1:7">
      <c r="A93" s="208"/>
      <c r="G93" s="32"/>
    </row>
    <row r="94" spans="1:7">
      <c r="A94" s="208"/>
      <c r="G94" s="32"/>
    </row>
    <row r="95" spans="1:7">
      <c r="A95" s="208"/>
      <c r="G95" s="32"/>
    </row>
    <row r="96" spans="1:7">
      <c r="A96" s="208"/>
      <c r="G96" s="32"/>
    </row>
    <row r="97" spans="1:7">
      <c r="A97" s="208"/>
      <c r="G97" s="32"/>
    </row>
    <row r="98" spans="1:7">
      <c r="A98" s="208"/>
      <c r="G98" s="32"/>
    </row>
    <row r="99" spans="1:7">
      <c r="A99" s="208"/>
      <c r="G99" s="32"/>
    </row>
    <row r="100" spans="1:7">
      <c r="A100" s="208"/>
      <c r="G100" s="32"/>
    </row>
    <row r="101" spans="1:7">
      <c r="A101" s="208"/>
      <c r="G101" s="32"/>
    </row>
    <row r="102" spans="1:7">
      <c r="A102" s="208"/>
      <c r="G102" s="32"/>
    </row>
    <row r="103" spans="1:7">
      <c r="A103" s="208"/>
      <c r="G103" s="32"/>
    </row>
    <row r="104" spans="1:7">
      <c r="A104" s="208"/>
      <c r="G104" s="32"/>
    </row>
    <row r="105" spans="1:7">
      <c r="A105" s="208"/>
      <c r="G105" s="32"/>
    </row>
    <row r="106" spans="1:7">
      <c r="A106" s="208"/>
      <c r="G106" s="32"/>
    </row>
    <row r="107" spans="1:7">
      <c r="A107" s="208"/>
      <c r="G107" s="32"/>
    </row>
    <row r="108" spans="1:7">
      <c r="A108" s="208"/>
      <c r="G108" s="32"/>
    </row>
    <row r="109" spans="1:7">
      <c r="A109" s="208"/>
      <c r="G109" s="32"/>
    </row>
    <row r="110" spans="1:7">
      <c r="A110" s="208"/>
      <c r="G110" s="32"/>
    </row>
    <row r="111" spans="1:7">
      <c r="A111" s="208"/>
      <c r="G111" s="32"/>
    </row>
    <row r="112" spans="1:7">
      <c r="A112" s="208"/>
      <c r="G112" s="32"/>
    </row>
    <row r="113" spans="1:7">
      <c r="A113" s="208"/>
      <c r="G113" s="32"/>
    </row>
    <row r="114" spans="1:7">
      <c r="A114" s="208"/>
      <c r="G114" s="32"/>
    </row>
    <row r="115" spans="1:7">
      <c r="A115" s="208"/>
      <c r="G115" s="32"/>
    </row>
    <row r="116" spans="1:7">
      <c r="A116" s="208"/>
      <c r="G116" s="32"/>
    </row>
    <row r="117" spans="1:7">
      <c r="A117" s="208"/>
      <c r="G117" s="32"/>
    </row>
    <row r="118" spans="1:7">
      <c r="A118" s="208"/>
      <c r="G118" s="32"/>
    </row>
    <row r="119" spans="1:7">
      <c r="A119" s="208"/>
      <c r="G119" s="32"/>
    </row>
    <row r="120" spans="1:7">
      <c r="A120" s="208"/>
      <c r="G120" s="32"/>
    </row>
    <row r="121" spans="1:7">
      <c r="A121" s="208"/>
      <c r="G121" s="32"/>
    </row>
    <row r="122" spans="1:7">
      <c r="A122" s="208"/>
      <c r="G122" s="32"/>
    </row>
    <row r="123" spans="1:7">
      <c r="A123" s="208"/>
      <c r="G123" s="32"/>
    </row>
    <row r="124" spans="1:7">
      <c r="A124" s="208"/>
      <c r="G124" s="32"/>
    </row>
    <row r="125" spans="1:7">
      <c r="A125" s="208"/>
      <c r="G125" s="32"/>
    </row>
    <row r="126" spans="1:7">
      <c r="A126" s="208"/>
      <c r="G126" s="32"/>
    </row>
    <row r="127" spans="1:7">
      <c r="A127" s="208"/>
      <c r="G127" s="32"/>
    </row>
    <row r="128" spans="1:7">
      <c r="A128" s="208"/>
      <c r="G128" s="32"/>
    </row>
    <row r="129" spans="1:7">
      <c r="A129" s="208"/>
      <c r="G129" s="32"/>
    </row>
    <row r="130" spans="1:7">
      <c r="A130" s="208"/>
      <c r="G130" s="32"/>
    </row>
    <row r="131" spans="1:7">
      <c r="A131" s="208"/>
      <c r="G131" s="32"/>
    </row>
    <row r="132" spans="1:7">
      <c r="A132" s="208"/>
      <c r="G132" s="32"/>
    </row>
    <row r="133" spans="1:7">
      <c r="A133" s="208"/>
      <c r="G133" s="32"/>
    </row>
    <row r="134" spans="1:7">
      <c r="A134" s="208"/>
      <c r="G134" s="32"/>
    </row>
    <row r="135" spans="1:7">
      <c r="A135" s="208"/>
      <c r="G135" s="32"/>
    </row>
    <row r="136" spans="1:7">
      <c r="A136" s="208"/>
      <c r="G136" s="32"/>
    </row>
    <row r="137" spans="1:7">
      <c r="A137" s="208"/>
      <c r="G137" s="32"/>
    </row>
    <row r="138" spans="1:7">
      <c r="A138" s="208"/>
      <c r="G138" s="32"/>
    </row>
    <row r="139" spans="1:7">
      <c r="A139" s="208"/>
      <c r="G139" s="32"/>
    </row>
    <row r="140" spans="1:7">
      <c r="A140" s="208"/>
      <c r="G140" s="32"/>
    </row>
    <row r="141" spans="1:7">
      <c r="A141" s="208"/>
      <c r="G141" s="32"/>
    </row>
    <row r="142" spans="1:7">
      <c r="A142" s="208"/>
      <c r="G142" s="32"/>
    </row>
    <row r="143" spans="1:7">
      <c r="A143" s="208"/>
      <c r="G143" s="32"/>
    </row>
    <row r="144" spans="1:7">
      <c r="A144" s="208"/>
      <c r="G144" s="32"/>
    </row>
    <row r="145" spans="1:7">
      <c r="A145" s="208"/>
      <c r="G145" s="32"/>
    </row>
    <row r="146" spans="1:7">
      <c r="A146" s="208"/>
      <c r="G146" s="32"/>
    </row>
    <row r="147" spans="1:7">
      <c r="A147" s="208"/>
      <c r="G147" s="32"/>
    </row>
    <row r="148" spans="1:7">
      <c r="A148" s="208"/>
      <c r="G148" s="32"/>
    </row>
    <row r="149" spans="1:7">
      <c r="A149" s="208"/>
      <c r="G149" s="32"/>
    </row>
    <row r="150" spans="1:7">
      <c r="A150" s="208"/>
      <c r="G150" s="32"/>
    </row>
    <row r="151" spans="1:7">
      <c r="A151" s="208"/>
      <c r="G151" s="32"/>
    </row>
    <row r="152" spans="1:7">
      <c r="A152" s="208"/>
      <c r="G152" s="32"/>
    </row>
    <row r="153" spans="1:7">
      <c r="A153" s="208"/>
      <c r="G153" s="32"/>
    </row>
    <row r="154" spans="1:7">
      <c r="A154" s="208"/>
      <c r="G154" s="32"/>
    </row>
    <row r="155" spans="1:7">
      <c r="A155" s="208"/>
      <c r="G155" s="32"/>
    </row>
    <row r="156" spans="1:7">
      <c r="A156" s="208"/>
      <c r="G156" s="32"/>
    </row>
    <row r="157" spans="1:7">
      <c r="A157" s="208"/>
      <c r="G157" s="32"/>
    </row>
    <row r="158" spans="1:7">
      <c r="A158" s="208"/>
      <c r="G158" s="32"/>
    </row>
    <row r="159" spans="1:7">
      <c r="A159" s="208"/>
      <c r="G159" s="32"/>
    </row>
    <row r="160" spans="1:7">
      <c r="A160" s="208"/>
      <c r="G160" s="32"/>
    </row>
    <row r="161" spans="1:7">
      <c r="A161" s="208"/>
      <c r="G161" s="32"/>
    </row>
    <row r="162" spans="1:7">
      <c r="A162" s="208"/>
      <c r="G162" s="32"/>
    </row>
    <row r="163" spans="1:7">
      <c r="A163" s="208"/>
      <c r="G163" s="32"/>
    </row>
    <row r="164" spans="1:7">
      <c r="A164" s="208"/>
      <c r="G164" s="32"/>
    </row>
    <row r="165" spans="1:7">
      <c r="A165" s="208"/>
      <c r="G165" s="32"/>
    </row>
    <row r="166" spans="1:7">
      <c r="A166" s="208"/>
      <c r="G166" s="32"/>
    </row>
    <row r="167" spans="1:7">
      <c r="A167" s="208"/>
      <c r="G167" s="32"/>
    </row>
    <row r="168" spans="1:7">
      <c r="A168" s="208"/>
      <c r="G168" s="32"/>
    </row>
    <row r="169" spans="1:7">
      <c r="A169" s="208"/>
      <c r="G169" s="32"/>
    </row>
    <row r="170" spans="1:7">
      <c r="A170" s="208"/>
      <c r="G170" s="32"/>
    </row>
    <row r="171" spans="1:7">
      <c r="A171" s="208"/>
      <c r="G171" s="32"/>
    </row>
    <row r="172" spans="1:7">
      <c r="A172" s="208"/>
      <c r="G172" s="32"/>
    </row>
    <row r="173" spans="1:7">
      <c r="A173" s="208"/>
      <c r="G173" s="32"/>
    </row>
    <row r="174" spans="1:7">
      <c r="A174" s="208"/>
      <c r="G174" s="32"/>
    </row>
    <row r="175" spans="1:7">
      <c r="A175" s="208"/>
      <c r="G175" s="32"/>
    </row>
    <row r="176" spans="1:7">
      <c r="A176" s="208"/>
      <c r="G176" s="32"/>
    </row>
    <row r="177" spans="1:7">
      <c r="A177" s="208"/>
      <c r="G177" s="32"/>
    </row>
    <row r="178" spans="1:7">
      <c r="A178" s="208"/>
      <c r="G178" s="32"/>
    </row>
    <row r="179" spans="1:7">
      <c r="A179" s="208"/>
      <c r="G179" s="32"/>
    </row>
    <row r="180" spans="1:7">
      <c r="A180" s="208"/>
      <c r="G180" s="32"/>
    </row>
    <row r="181" spans="1:7">
      <c r="A181" s="208"/>
      <c r="G181" s="32"/>
    </row>
    <row r="182" spans="1:7">
      <c r="A182" s="208"/>
      <c r="G182" s="32"/>
    </row>
    <row r="183" spans="1:7">
      <c r="A183" s="208"/>
      <c r="G183" s="32"/>
    </row>
    <row r="184" spans="1:7">
      <c r="A184" s="208"/>
      <c r="G184" s="32"/>
    </row>
    <row r="185" spans="1:7">
      <c r="A185" s="208"/>
      <c r="G185" s="32"/>
    </row>
    <row r="186" spans="1:7">
      <c r="A186" s="208"/>
      <c r="G186" s="32"/>
    </row>
    <row r="187" spans="1:7">
      <c r="A187" s="208"/>
      <c r="G187" s="32"/>
    </row>
    <row r="188" spans="1:7">
      <c r="A188" s="208"/>
      <c r="G188" s="32"/>
    </row>
    <row r="189" spans="1:7">
      <c r="A189" s="208"/>
      <c r="G189" s="32"/>
    </row>
    <row r="190" spans="1:7">
      <c r="A190" s="208"/>
      <c r="G190" s="32"/>
    </row>
    <row r="191" spans="1:7">
      <c r="A191" s="208"/>
      <c r="G191" s="32"/>
    </row>
    <row r="192" spans="1:7">
      <c r="A192" s="208"/>
      <c r="G192" s="32"/>
    </row>
    <row r="193" spans="1:7">
      <c r="A193" s="208"/>
      <c r="G193" s="32"/>
    </row>
    <row r="194" spans="1:7">
      <c r="A194" s="208"/>
      <c r="G194" s="32"/>
    </row>
    <row r="195" spans="1:7">
      <c r="A195" s="208"/>
      <c r="G195" s="32"/>
    </row>
    <row r="196" spans="1:7">
      <c r="A196" s="208"/>
      <c r="G196" s="32"/>
    </row>
    <row r="197" spans="1:7">
      <c r="A197" s="208"/>
      <c r="G197" s="32"/>
    </row>
    <row r="198" spans="1:7">
      <c r="A198" s="208"/>
      <c r="G198" s="32"/>
    </row>
    <row r="199" spans="1:7">
      <c r="A199" s="208"/>
      <c r="G199" s="32"/>
    </row>
    <row r="200" spans="1:7">
      <c r="A200" s="208"/>
      <c r="G200" s="32"/>
    </row>
    <row r="201" spans="1:7">
      <c r="A201" s="208"/>
      <c r="G201" s="32"/>
    </row>
    <row r="202" spans="1:7">
      <c r="A202" s="208"/>
      <c r="G202" s="32"/>
    </row>
    <row r="203" spans="1:7">
      <c r="A203" s="208"/>
      <c r="G203" s="32"/>
    </row>
    <row r="204" spans="1:7">
      <c r="A204" s="208"/>
      <c r="G204" s="32"/>
    </row>
    <row r="205" spans="1:7">
      <c r="A205" s="208"/>
      <c r="G205" s="32"/>
    </row>
    <row r="206" spans="1:7">
      <c r="A206" s="208"/>
      <c r="G206" s="32"/>
    </row>
    <row r="207" spans="1:7">
      <c r="A207" s="208"/>
      <c r="G207" s="32"/>
    </row>
    <row r="208" spans="1:7">
      <c r="A208" s="208"/>
      <c r="G208" s="32"/>
    </row>
    <row r="209" spans="1:7">
      <c r="A209" s="208"/>
      <c r="G209" s="32"/>
    </row>
    <row r="210" spans="1:7">
      <c r="A210" s="208"/>
      <c r="G210" s="32"/>
    </row>
    <row r="211" spans="1:7">
      <c r="A211" s="208"/>
      <c r="G211" s="32"/>
    </row>
    <row r="212" spans="1:7">
      <c r="A212" s="208"/>
      <c r="G212" s="32"/>
    </row>
    <row r="213" spans="1:7">
      <c r="A213" s="208"/>
      <c r="G213" s="32"/>
    </row>
    <row r="214" spans="1:7">
      <c r="A214" s="208"/>
      <c r="G214" s="32"/>
    </row>
    <row r="215" spans="1:7">
      <c r="A215" s="208"/>
      <c r="G215" s="32"/>
    </row>
    <row r="216" spans="1:7">
      <c r="A216" s="208"/>
      <c r="G216" s="32"/>
    </row>
    <row r="217" spans="1:7">
      <c r="A217" s="208"/>
      <c r="G217" s="32"/>
    </row>
    <row r="218" spans="1:7">
      <c r="A218" s="208"/>
      <c r="G218" s="32"/>
    </row>
    <row r="219" spans="1:7">
      <c r="A219" s="208"/>
      <c r="G219" s="32"/>
    </row>
    <row r="220" spans="1:7">
      <c r="A220" s="208"/>
      <c r="G220" s="32"/>
    </row>
    <row r="221" spans="1:7">
      <c r="A221" s="208"/>
      <c r="G221" s="32"/>
    </row>
    <row r="222" spans="1:7">
      <c r="A222" s="208"/>
      <c r="G222" s="32"/>
    </row>
    <row r="223" spans="1:7">
      <c r="A223" s="208"/>
      <c r="G223" s="32"/>
    </row>
    <row r="224" spans="1:7">
      <c r="A224" s="208"/>
      <c r="G224" s="32"/>
    </row>
    <row r="225" spans="1:7">
      <c r="A225" s="208"/>
      <c r="G225" s="32"/>
    </row>
    <row r="226" spans="1:7">
      <c r="A226" s="208"/>
      <c r="G226" s="32"/>
    </row>
    <row r="227" spans="1:7">
      <c r="A227" s="208"/>
      <c r="G227" s="32"/>
    </row>
    <row r="228" spans="1:7">
      <c r="A228" s="208"/>
      <c r="G228" s="32"/>
    </row>
    <row r="229" spans="1:7">
      <c r="A229" s="208"/>
      <c r="G229" s="32"/>
    </row>
    <row r="230" spans="1:7">
      <c r="A230" s="208"/>
      <c r="G230" s="32"/>
    </row>
    <row r="231" spans="1:7">
      <c r="A231" s="208"/>
      <c r="G231" s="32"/>
    </row>
    <row r="232" spans="1:7">
      <c r="A232" s="208"/>
      <c r="G232" s="32"/>
    </row>
    <row r="233" spans="1:7">
      <c r="A233" s="208"/>
      <c r="G233" s="32"/>
    </row>
    <row r="234" spans="1:7">
      <c r="A234" s="208"/>
      <c r="G234" s="32"/>
    </row>
    <row r="235" spans="1:7">
      <c r="A235" s="208"/>
      <c r="G235" s="32"/>
    </row>
    <row r="236" spans="1:7">
      <c r="A236" s="208"/>
      <c r="G236" s="32"/>
    </row>
    <row r="237" spans="1:7">
      <c r="A237" s="208"/>
      <c r="G237" s="32"/>
    </row>
    <row r="238" spans="1:7">
      <c r="A238" s="208"/>
      <c r="G238" s="32"/>
    </row>
    <row r="239" spans="1:7">
      <c r="A239" s="208"/>
      <c r="G239" s="32"/>
    </row>
    <row r="240" spans="1:7">
      <c r="A240" s="208"/>
      <c r="G240" s="32"/>
    </row>
    <row r="241" spans="1:7">
      <c r="A241" s="208"/>
      <c r="G241" s="32"/>
    </row>
    <row r="242" spans="1:7">
      <c r="A242" s="208"/>
      <c r="G242" s="32"/>
    </row>
    <row r="243" spans="1:7">
      <c r="A243" s="208"/>
      <c r="G243" s="32"/>
    </row>
    <row r="244" spans="1:7">
      <c r="A244" s="208"/>
      <c r="G244" s="32"/>
    </row>
    <row r="245" spans="1:7">
      <c r="A245" s="208"/>
      <c r="G245" s="32"/>
    </row>
    <row r="246" spans="1:7">
      <c r="A246" s="208"/>
      <c r="G246" s="32"/>
    </row>
    <row r="247" spans="1:7">
      <c r="A247" s="208"/>
      <c r="G247" s="32"/>
    </row>
    <row r="248" spans="1:7">
      <c r="A248" s="208"/>
      <c r="G248" s="32"/>
    </row>
    <row r="249" spans="1:7">
      <c r="A249" s="208"/>
      <c r="G249" s="32"/>
    </row>
    <row r="250" spans="1:7">
      <c r="A250" s="208"/>
      <c r="G250" s="32"/>
    </row>
    <row r="251" spans="1:7">
      <c r="A251" s="208"/>
      <c r="G251" s="32"/>
    </row>
    <row r="252" spans="1:7">
      <c r="A252" s="208"/>
      <c r="G252" s="32"/>
    </row>
    <row r="253" spans="1:7">
      <c r="A253" s="208"/>
      <c r="G253" s="32"/>
    </row>
    <row r="254" spans="1:7">
      <c r="A254" s="208"/>
      <c r="G254" s="32"/>
    </row>
    <row r="255" spans="1:7">
      <c r="A255" s="208"/>
      <c r="G255" s="32"/>
    </row>
    <row r="256" spans="1:7">
      <c r="A256" s="208"/>
      <c r="G256" s="32"/>
    </row>
    <row r="257" spans="1:7">
      <c r="A257" s="208"/>
      <c r="G257" s="32"/>
    </row>
    <row r="258" spans="1:7">
      <c r="A258" s="208"/>
      <c r="G258" s="32"/>
    </row>
    <row r="259" spans="1:7">
      <c r="A259" s="208"/>
      <c r="G259" s="32"/>
    </row>
    <row r="260" spans="1:7">
      <c r="A260" s="208"/>
      <c r="G260" s="32"/>
    </row>
    <row r="261" spans="1:7">
      <c r="A261" s="208"/>
      <c r="G261" s="32"/>
    </row>
    <row r="262" spans="1:7">
      <c r="A262" s="208"/>
      <c r="G262" s="32"/>
    </row>
    <row r="263" spans="1:7">
      <c r="A263" s="208"/>
      <c r="G263" s="32"/>
    </row>
    <row r="264" spans="1:7">
      <c r="A264" s="208"/>
      <c r="G264" s="32"/>
    </row>
    <row r="265" spans="1:7">
      <c r="A265" s="208"/>
      <c r="G265" s="32"/>
    </row>
    <row r="266" spans="1:7">
      <c r="A266" s="208"/>
      <c r="G266" s="32"/>
    </row>
    <row r="267" spans="1:7">
      <c r="A267" s="208"/>
      <c r="G267" s="32"/>
    </row>
    <row r="268" spans="1:7">
      <c r="A268" s="208"/>
      <c r="G268" s="32"/>
    </row>
    <row r="269" spans="1:7">
      <c r="A269" s="208"/>
      <c r="G269" s="32"/>
    </row>
    <row r="270" spans="1:7">
      <c r="A270" s="208"/>
      <c r="G270" s="32"/>
    </row>
    <row r="271" spans="1:7">
      <c r="A271" s="208"/>
      <c r="G271" s="32"/>
    </row>
    <row r="272" spans="1:7">
      <c r="A272" s="208"/>
      <c r="G272" s="32"/>
    </row>
    <row r="273" spans="1:7">
      <c r="A273" s="208"/>
      <c r="G273" s="32"/>
    </row>
    <row r="274" spans="1:7">
      <c r="A274" s="208"/>
      <c r="G274" s="32"/>
    </row>
    <row r="275" spans="1:7">
      <c r="A275" s="208"/>
      <c r="G275" s="32"/>
    </row>
    <row r="276" spans="1:7">
      <c r="A276" s="208"/>
      <c r="G276" s="32"/>
    </row>
    <row r="277" spans="1:7">
      <c r="A277" s="208"/>
      <c r="G277" s="32"/>
    </row>
    <row r="278" spans="1:7">
      <c r="A278" s="208"/>
      <c r="G278" s="32"/>
    </row>
    <row r="279" spans="1:7">
      <c r="A279" s="208"/>
      <c r="G279" s="32"/>
    </row>
    <row r="280" spans="1:7">
      <c r="A280" s="208"/>
      <c r="G280" s="32"/>
    </row>
    <row r="281" spans="1:7">
      <c r="A281" s="208"/>
      <c r="G281" s="32"/>
    </row>
    <row r="282" spans="1:7">
      <c r="A282" s="208"/>
      <c r="G282" s="32"/>
    </row>
    <row r="283" spans="1:7">
      <c r="A283" s="208"/>
      <c r="G283" s="32"/>
    </row>
    <row r="284" spans="1:7">
      <c r="A284" s="208"/>
      <c r="G284" s="32"/>
    </row>
    <row r="285" spans="1:7">
      <c r="A285" s="208"/>
      <c r="G285" s="32"/>
    </row>
    <row r="286" spans="1:7">
      <c r="A286" s="208"/>
      <c r="G286" s="32"/>
    </row>
    <row r="287" spans="1:7">
      <c r="A287" s="208"/>
      <c r="G287" s="32"/>
    </row>
    <row r="288" spans="1:7">
      <c r="A288" s="208"/>
      <c r="G288" s="32"/>
    </row>
    <row r="289" spans="1:7">
      <c r="A289" s="208"/>
      <c r="G289" s="32"/>
    </row>
    <row r="290" spans="1:7">
      <c r="A290" s="208"/>
      <c r="G290" s="32"/>
    </row>
    <row r="291" spans="1:7">
      <c r="A291" s="208"/>
      <c r="G291" s="32"/>
    </row>
    <row r="292" spans="1:7">
      <c r="A292" s="208"/>
      <c r="G292" s="32"/>
    </row>
    <row r="293" spans="1:7">
      <c r="A293" s="208"/>
      <c r="G293" s="32"/>
    </row>
    <row r="294" spans="1:7">
      <c r="A294" s="208"/>
      <c r="G294" s="32"/>
    </row>
    <row r="295" spans="1:7">
      <c r="A295" s="208"/>
      <c r="G295" s="32"/>
    </row>
    <row r="296" spans="1:7">
      <c r="A296" s="208"/>
      <c r="G296" s="32"/>
    </row>
    <row r="297" spans="1:7">
      <c r="A297" s="208"/>
      <c r="G297" s="32"/>
    </row>
    <row r="298" spans="1:7">
      <c r="A298" s="208"/>
      <c r="G298" s="32"/>
    </row>
    <row r="299" spans="1:7">
      <c r="A299" s="208"/>
      <c r="G299" s="32"/>
    </row>
    <row r="300" spans="1:7">
      <c r="A300" s="208"/>
      <c r="G300" s="32"/>
    </row>
    <row r="301" spans="1:7">
      <c r="A301" s="208"/>
      <c r="G301" s="32"/>
    </row>
    <row r="302" spans="1:7">
      <c r="A302" s="208"/>
      <c r="G302" s="32"/>
    </row>
    <row r="303" spans="1:7">
      <c r="A303" s="208"/>
      <c r="G303" s="32"/>
    </row>
    <row r="304" spans="1:7">
      <c r="A304" s="208"/>
      <c r="G304" s="32"/>
    </row>
    <row r="305" spans="1:7">
      <c r="A305" s="208"/>
      <c r="G305" s="32"/>
    </row>
    <row r="306" spans="1:7">
      <c r="A306" s="208"/>
      <c r="G306" s="32"/>
    </row>
    <row r="307" spans="1:7">
      <c r="A307" s="208"/>
      <c r="G307" s="32"/>
    </row>
    <row r="308" spans="1:7">
      <c r="A308" s="208"/>
      <c r="G308" s="32"/>
    </row>
    <row r="309" spans="1:7">
      <c r="A309" s="208"/>
      <c r="G309" s="32"/>
    </row>
    <row r="310" spans="1:7">
      <c r="A310" s="208"/>
      <c r="G310" s="32"/>
    </row>
    <row r="311" spans="1:7">
      <c r="A311" s="208"/>
      <c r="G311" s="32"/>
    </row>
    <row r="312" spans="1:7">
      <c r="A312" s="208"/>
      <c r="G312" s="32"/>
    </row>
    <row r="313" spans="1:7">
      <c r="A313" s="208"/>
      <c r="G313" s="32"/>
    </row>
    <row r="314" spans="1:7">
      <c r="A314" s="208"/>
      <c r="G314" s="32"/>
    </row>
    <row r="315" spans="1:7">
      <c r="A315" s="208"/>
      <c r="G315" s="32"/>
    </row>
    <row r="316" spans="1:7">
      <c r="A316" s="208"/>
      <c r="G316" s="32"/>
    </row>
    <row r="317" spans="1:7">
      <c r="A317" s="208"/>
      <c r="G317" s="32"/>
    </row>
    <row r="318" spans="1:7">
      <c r="A318" s="208"/>
      <c r="G318" s="32"/>
    </row>
    <row r="319" spans="1:7">
      <c r="A319" s="208"/>
      <c r="G319" s="32"/>
    </row>
    <row r="320" spans="1:7">
      <c r="A320" s="208"/>
      <c r="G320" s="32"/>
    </row>
    <row r="321" spans="1:7">
      <c r="A321" s="208"/>
      <c r="G321" s="32"/>
    </row>
    <row r="322" spans="1:7">
      <c r="A322" s="208"/>
      <c r="G322" s="32"/>
    </row>
    <row r="323" spans="1:7">
      <c r="A323" s="208"/>
      <c r="G323" s="32"/>
    </row>
    <row r="324" spans="1:7">
      <c r="A324" s="208"/>
      <c r="G324" s="32"/>
    </row>
    <row r="325" spans="1:7">
      <c r="A325" s="208"/>
      <c r="G325" s="32"/>
    </row>
    <row r="326" spans="1:7">
      <c r="A326" s="208"/>
      <c r="G326" s="32"/>
    </row>
    <row r="327" spans="1:7">
      <c r="A327" s="208"/>
      <c r="G327" s="32"/>
    </row>
    <row r="328" spans="1:7">
      <c r="A328" s="208"/>
      <c r="G328" s="32"/>
    </row>
    <row r="329" spans="1:7">
      <c r="A329" s="208"/>
      <c r="G329" s="32"/>
    </row>
    <row r="330" spans="1:7">
      <c r="A330" s="208"/>
      <c r="G330" s="32"/>
    </row>
    <row r="331" spans="1:7">
      <c r="A331" s="208"/>
      <c r="G331" s="32"/>
    </row>
    <row r="332" spans="1:7">
      <c r="A332" s="208"/>
      <c r="G332" s="32"/>
    </row>
    <row r="333" spans="1:7">
      <c r="A333" s="208"/>
      <c r="G333" s="32"/>
    </row>
    <row r="334" spans="1:7">
      <c r="A334" s="208"/>
      <c r="G334" s="32"/>
    </row>
    <row r="335" spans="1:7">
      <c r="A335" s="208"/>
      <c r="G335" s="32"/>
    </row>
    <row r="336" spans="1:7">
      <c r="A336" s="208"/>
      <c r="G336" s="32"/>
    </row>
    <row r="337" spans="1:7">
      <c r="A337" s="208"/>
      <c r="G337" s="32"/>
    </row>
    <row r="338" spans="1:7">
      <c r="A338" s="208"/>
      <c r="G338" s="32"/>
    </row>
    <row r="339" spans="1:7">
      <c r="A339" s="208"/>
      <c r="G339" s="32"/>
    </row>
    <row r="340" spans="1:7">
      <c r="A340" s="208"/>
      <c r="G340" s="32"/>
    </row>
    <row r="341" spans="1:7">
      <c r="A341" s="208"/>
      <c r="G341" s="32"/>
    </row>
    <row r="342" spans="1:7">
      <c r="A342" s="208"/>
      <c r="G342" s="32"/>
    </row>
    <row r="343" spans="1:7">
      <c r="A343" s="208"/>
      <c r="G343" s="32"/>
    </row>
    <row r="344" spans="1:7">
      <c r="A344" s="208"/>
      <c r="G344" s="32"/>
    </row>
    <row r="345" spans="1:7">
      <c r="A345" s="208"/>
      <c r="G345" s="32"/>
    </row>
    <row r="346" spans="1:7">
      <c r="A346" s="208"/>
      <c r="G346" s="32"/>
    </row>
    <row r="347" spans="1:7">
      <c r="A347" s="208"/>
      <c r="G347" s="32"/>
    </row>
    <row r="348" spans="1:7">
      <c r="A348" s="208"/>
      <c r="G348" s="32"/>
    </row>
    <row r="349" spans="1:7">
      <c r="A349" s="208"/>
      <c r="G349" s="32"/>
    </row>
    <row r="350" spans="1:7">
      <c r="A350" s="208"/>
      <c r="G350" s="32"/>
    </row>
    <row r="351" spans="1:7">
      <c r="A351" s="208"/>
      <c r="G351" s="32"/>
    </row>
    <row r="352" spans="1:7">
      <c r="A352" s="208"/>
      <c r="G352" s="32"/>
    </row>
    <row r="353" spans="1:7">
      <c r="A353" s="208"/>
      <c r="G353" s="32"/>
    </row>
    <row r="354" spans="1:7">
      <c r="A354" s="208"/>
      <c r="G354" s="32"/>
    </row>
    <row r="355" spans="1:7">
      <c r="A355" s="208"/>
      <c r="G355" s="32"/>
    </row>
    <row r="356" spans="1:7">
      <c r="A356" s="208"/>
      <c r="G356" s="32"/>
    </row>
    <row r="357" spans="1:7">
      <c r="A357" s="208"/>
      <c r="G357" s="32"/>
    </row>
    <row r="358" spans="1:7">
      <c r="A358" s="208"/>
      <c r="G358" s="32"/>
    </row>
    <row r="359" spans="1:7">
      <c r="A359" s="208"/>
      <c r="G359" s="32"/>
    </row>
    <row r="360" spans="1:7">
      <c r="A360" s="208"/>
      <c r="G360" s="32"/>
    </row>
    <row r="361" spans="1:7">
      <c r="A361" s="208"/>
      <c r="G361" s="32"/>
    </row>
    <row r="362" spans="1:7">
      <c r="A362" s="208"/>
      <c r="G362" s="32"/>
    </row>
    <row r="363" spans="1:7">
      <c r="A363" s="208"/>
      <c r="G363" s="32"/>
    </row>
    <row r="364" spans="1:7">
      <c r="A364" s="208"/>
      <c r="G364" s="32"/>
    </row>
    <row r="365" spans="1:7">
      <c r="A365" s="208"/>
      <c r="G365" s="32"/>
    </row>
    <row r="366" spans="1:7">
      <c r="A366" s="208"/>
      <c r="G366" s="32"/>
    </row>
    <row r="367" spans="1:7">
      <c r="A367" s="208"/>
      <c r="G367" s="32"/>
    </row>
    <row r="368" spans="1:7">
      <c r="A368" s="208"/>
      <c r="G368" s="32"/>
    </row>
    <row r="369" spans="1:7">
      <c r="A369" s="208"/>
      <c r="G369" s="32"/>
    </row>
    <row r="370" spans="1:7">
      <c r="A370" s="208"/>
      <c r="G370" s="32"/>
    </row>
    <row r="371" spans="1:7">
      <c r="A371" s="208"/>
      <c r="G371" s="32"/>
    </row>
    <row r="372" spans="1:7">
      <c r="A372" s="208"/>
      <c r="G372" s="32"/>
    </row>
    <row r="373" spans="1:7">
      <c r="A373" s="208"/>
      <c r="G373" s="32"/>
    </row>
    <row r="374" spans="1:7">
      <c r="A374" s="208"/>
      <c r="G374" s="32"/>
    </row>
    <row r="375" spans="1:7">
      <c r="A375" s="208"/>
      <c r="G375" s="32"/>
    </row>
    <row r="376" spans="1:7">
      <c r="A376" s="208"/>
      <c r="G376" s="32"/>
    </row>
    <row r="377" spans="1:7">
      <c r="A377" s="208"/>
      <c r="G377" s="32"/>
    </row>
    <row r="378" spans="1:7">
      <c r="A378" s="208"/>
      <c r="G378" s="32"/>
    </row>
    <row r="379" spans="1:7">
      <c r="A379" s="208"/>
      <c r="G379" s="32"/>
    </row>
    <row r="380" spans="1:7">
      <c r="A380" s="208"/>
      <c r="G380" s="32"/>
    </row>
    <row r="381" spans="1:7">
      <c r="A381" s="208"/>
      <c r="G381" s="32"/>
    </row>
    <row r="382" spans="1:7">
      <c r="A382" s="208"/>
      <c r="G382" s="32"/>
    </row>
    <row r="383" spans="1:7">
      <c r="A383" s="208"/>
      <c r="G383" s="32"/>
    </row>
    <row r="384" spans="1:7">
      <c r="A384" s="208"/>
      <c r="G384" s="32"/>
    </row>
    <row r="385" spans="1:7">
      <c r="A385" s="208"/>
      <c r="G385" s="32"/>
    </row>
    <row r="386" spans="1:7">
      <c r="A386" s="208"/>
      <c r="G386" s="32"/>
    </row>
    <row r="387" spans="1:7">
      <c r="A387" s="208"/>
      <c r="G387" s="32"/>
    </row>
    <row r="388" spans="1:7">
      <c r="A388" s="208"/>
      <c r="G388" s="32"/>
    </row>
    <row r="389" spans="1:7">
      <c r="A389" s="208"/>
      <c r="G389" s="32"/>
    </row>
    <row r="390" spans="1:7">
      <c r="A390" s="208"/>
      <c r="G390" s="32"/>
    </row>
    <row r="391" spans="1:7">
      <c r="A391" s="208"/>
    </row>
    <row r="392" spans="1:7">
      <c r="A392" s="208"/>
    </row>
    <row r="393" spans="1:7">
      <c r="A393" s="208"/>
    </row>
    <row r="394" spans="1:7">
      <c r="A394" s="208"/>
    </row>
    <row r="395" spans="1:7">
      <c r="A395" s="208"/>
    </row>
    <row r="396" spans="1:7">
      <c r="A396" s="208"/>
    </row>
    <row r="397" spans="1:7">
      <c r="A397" s="208"/>
    </row>
    <row r="398" spans="1:7">
      <c r="A398" s="208"/>
    </row>
    <row r="399" spans="1:7">
      <c r="A399" s="208"/>
    </row>
    <row r="400" spans="1:7">
      <c r="A400" s="208"/>
    </row>
    <row r="401" spans="1:1">
      <c r="A401" s="208"/>
    </row>
    <row r="402" spans="1:1">
      <c r="A402" s="208"/>
    </row>
    <row r="403" spans="1:1">
      <c r="A403" s="208"/>
    </row>
    <row r="404" spans="1:1">
      <c r="A404" s="208"/>
    </row>
    <row r="405" spans="1:1">
      <c r="A405" s="208"/>
    </row>
    <row r="406" spans="1:1">
      <c r="A406" s="208"/>
    </row>
    <row r="407" spans="1:1">
      <c r="A407" s="208"/>
    </row>
    <row r="408" spans="1:1">
      <c r="A408" s="208"/>
    </row>
    <row r="409" spans="1:1">
      <c r="A409" s="208"/>
    </row>
    <row r="410" spans="1:1">
      <c r="A410" s="208"/>
    </row>
    <row r="411" spans="1:1">
      <c r="A411" s="208"/>
    </row>
    <row r="412" spans="1:1">
      <c r="A412" s="208"/>
    </row>
    <row r="413" spans="1:1">
      <c r="A413" s="208"/>
    </row>
    <row r="414" spans="1:1">
      <c r="A414" s="208"/>
    </row>
    <row r="415" spans="1:1">
      <c r="A415" s="208"/>
    </row>
    <row r="416" spans="1:1">
      <c r="A416" s="208"/>
    </row>
    <row r="417" spans="1:1">
      <c r="A417" s="208"/>
    </row>
    <row r="418" spans="1:1">
      <c r="A418" s="208"/>
    </row>
    <row r="419" spans="1:1">
      <c r="A419" s="208"/>
    </row>
    <row r="420" spans="1:1">
      <c r="A420" s="208"/>
    </row>
    <row r="421" spans="1:1">
      <c r="A421" s="208"/>
    </row>
    <row r="422" spans="1:1">
      <c r="A422" s="208"/>
    </row>
    <row r="423" spans="1:1">
      <c r="A423" s="208"/>
    </row>
    <row r="424" spans="1:1">
      <c r="A424" s="208"/>
    </row>
    <row r="425" spans="1:1">
      <c r="A425" s="208"/>
    </row>
    <row r="426" spans="1:1">
      <c r="A426" s="208"/>
    </row>
    <row r="427" spans="1:1">
      <c r="A427" s="208"/>
    </row>
    <row r="428" spans="1:1">
      <c r="A428" s="208"/>
    </row>
    <row r="429" spans="1:1">
      <c r="A429" s="208"/>
    </row>
    <row r="430" spans="1:1">
      <c r="A430" s="208"/>
    </row>
    <row r="431" spans="1:1">
      <c r="A431" s="208"/>
    </row>
    <row r="432" spans="1:1">
      <c r="A432" s="208"/>
    </row>
    <row r="433" spans="1:1">
      <c r="A433" s="208"/>
    </row>
    <row r="434" spans="1:1">
      <c r="A434" s="208"/>
    </row>
    <row r="435" spans="1:1">
      <c r="A435" s="208"/>
    </row>
    <row r="436" spans="1:1">
      <c r="A436" s="208"/>
    </row>
    <row r="437" spans="1:1">
      <c r="A437" s="208"/>
    </row>
    <row r="438" spans="1:1">
      <c r="A438" s="208"/>
    </row>
    <row r="439" spans="1:1">
      <c r="A439" s="208"/>
    </row>
    <row r="440" spans="1:1">
      <c r="A440" s="208"/>
    </row>
    <row r="441" spans="1:1">
      <c r="A441" s="208"/>
    </row>
    <row r="442" spans="1:1">
      <c r="A442" s="208"/>
    </row>
    <row r="443" spans="1:1">
      <c r="A443" s="208"/>
    </row>
    <row r="444" spans="1:1">
      <c r="A444" s="208"/>
    </row>
    <row r="445" spans="1:1">
      <c r="A445" s="208"/>
    </row>
    <row r="446" spans="1:1">
      <c r="A446" s="208"/>
    </row>
    <row r="447" spans="1:1">
      <c r="A447" s="208"/>
    </row>
    <row r="448" spans="1:1">
      <c r="A448" s="208"/>
    </row>
    <row r="449" spans="1:1">
      <c r="A449" s="208"/>
    </row>
    <row r="450" spans="1:1">
      <c r="A450" s="208"/>
    </row>
    <row r="451" spans="1:1">
      <c r="A451" s="208"/>
    </row>
    <row r="452" spans="1:1">
      <c r="A452" s="208"/>
    </row>
    <row r="453" spans="1:1">
      <c r="A453" s="208"/>
    </row>
    <row r="454" spans="1:1">
      <c r="A454" s="208"/>
    </row>
    <row r="455" spans="1:1">
      <c r="A455" s="208"/>
    </row>
    <row r="456" spans="1:1">
      <c r="A456" s="208"/>
    </row>
    <row r="457" spans="1:1">
      <c r="A457" s="208"/>
    </row>
    <row r="458" spans="1:1">
      <c r="A458" s="208"/>
    </row>
    <row r="459" spans="1:1">
      <c r="A459" s="208"/>
    </row>
    <row r="460" spans="1:1">
      <c r="A460" s="208"/>
    </row>
    <row r="461" spans="1:1">
      <c r="A461" s="208"/>
    </row>
    <row r="462" spans="1:1">
      <c r="A462" s="208"/>
    </row>
    <row r="463" spans="1:1">
      <c r="A463" s="208"/>
    </row>
    <row r="464" spans="1:1">
      <c r="A464" s="208"/>
    </row>
    <row r="465" spans="1:1">
      <c r="A465" s="208"/>
    </row>
    <row r="466" spans="1:1">
      <c r="A466" s="208"/>
    </row>
    <row r="467" spans="1:1">
      <c r="A467" s="208"/>
    </row>
    <row r="468" spans="1:1">
      <c r="A468" s="208"/>
    </row>
    <row r="469" spans="1:1">
      <c r="A469" s="208"/>
    </row>
    <row r="470" spans="1:1">
      <c r="A470" s="208"/>
    </row>
    <row r="471" spans="1:1">
      <c r="A471" s="208"/>
    </row>
    <row r="472" spans="1:1">
      <c r="A472" s="208"/>
    </row>
    <row r="473" spans="1:1">
      <c r="A473" s="208"/>
    </row>
    <row r="474" spans="1:1">
      <c r="A474" s="208"/>
    </row>
    <row r="475" spans="1:1">
      <c r="A475" s="208"/>
    </row>
    <row r="476" spans="1:1">
      <c r="A476" s="208"/>
    </row>
    <row r="477" spans="1:1">
      <c r="A477" s="208"/>
    </row>
    <row r="478" spans="1:1">
      <c r="A478" s="208"/>
    </row>
    <row r="479" spans="1:1">
      <c r="A479" s="208"/>
    </row>
    <row r="480" spans="1:1">
      <c r="A480" s="208"/>
    </row>
    <row r="481" spans="1:1">
      <c r="A481" s="208"/>
    </row>
    <row r="482" spans="1:1">
      <c r="A482" s="208"/>
    </row>
    <row r="483" spans="1:1">
      <c r="A483" s="208"/>
    </row>
    <row r="484" spans="1:1">
      <c r="A484" s="208"/>
    </row>
    <row r="485" spans="1:1">
      <c r="A485" s="208"/>
    </row>
    <row r="486" spans="1:1">
      <c r="A486" s="208"/>
    </row>
    <row r="487" spans="1:1">
      <c r="A487" s="208"/>
    </row>
    <row r="488" spans="1:1">
      <c r="A488" s="208"/>
    </row>
    <row r="489" spans="1:1">
      <c r="A489" s="208"/>
    </row>
    <row r="490" spans="1:1">
      <c r="A490" s="208"/>
    </row>
    <row r="491" spans="1:1">
      <c r="A491" s="208"/>
    </row>
    <row r="492" spans="1:1">
      <c r="A492" s="208"/>
    </row>
    <row r="493" spans="1:1">
      <c r="A493" s="208"/>
    </row>
    <row r="494" spans="1:1">
      <c r="A494" s="208"/>
    </row>
    <row r="495" spans="1:1">
      <c r="A495" s="208"/>
    </row>
    <row r="496" spans="1:1">
      <c r="A496" s="208"/>
    </row>
    <row r="497" spans="1:1">
      <c r="A497" s="208"/>
    </row>
    <row r="498" spans="1:1">
      <c r="A498" s="208"/>
    </row>
    <row r="499" spans="1:1">
      <c r="A499" s="208"/>
    </row>
    <row r="500" spans="1:1">
      <c r="A500" s="208"/>
    </row>
    <row r="501" spans="1:1">
      <c r="A501" s="208"/>
    </row>
    <row r="502" spans="1:1">
      <c r="A502" s="208"/>
    </row>
    <row r="503" spans="1:1">
      <c r="A503" s="208"/>
    </row>
    <row r="504" spans="1:1">
      <c r="A504" s="208"/>
    </row>
    <row r="505" spans="1:1">
      <c r="A505" s="208"/>
    </row>
    <row r="506" spans="1:1">
      <c r="A506" s="208"/>
    </row>
    <row r="507" spans="1:1">
      <c r="A507" s="208"/>
    </row>
    <row r="508" spans="1:1">
      <c r="A508" s="208"/>
    </row>
    <row r="509" spans="1:1">
      <c r="A509" s="208"/>
    </row>
    <row r="510" spans="1:1">
      <c r="A510" s="208"/>
    </row>
    <row r="511" spans="1:1">
      <c r="A511" s="208"/>
    </row>
    <row r="512" spans="1:1">
      <c r="A512" s="208"/>
    </row>
    <row r="513" spans="1:1">
      <c r="A513" s="208"/>
    </row>
    <row r="514" spans="1:1">
      <c r="A514" s="208"/>
    </row>
    <row r="515" spans="1:1">
      <c r="A515" s="208"/>
    </row>
    <row r="516" spans="1:1">
      <c r="A516" s="208"/>
    </row>
    <row r="517" spans="1:1">
      <c r="A517" s="208"/>
    </row>
    <row r="518" spans="1:1">
      <c r="A518" s="208"/>
    </row>
    <row r="519" spans="1:1">
      <c r="A519" s="208"/>
    </row>
    <row r="520" spans="1:1">
      <c r="A520" s="208"/>
    </row>
    <row r="521" spans="1:1">
      <c r="A521" s="208"/>
    </row>
    <row r="522" spans="1:1">
      <c r="A522" s="208"/>
    </row>
    <row r="523" spans="1:1">
      <c r="A523" s="208"/>
    </row>
    <row r="524" spans="1:1">
      <c r="A524" s="208"/>
    </row>
    <row r="525" spans="1:1">
      <c r="A525" s="208"/>
    </row>
    <row r="526" spans="1:1">
      <c r="A526" s="208"/>
    </row>
    <row r="527" spans="1:1">
      <c r="A527" s="208"/>
    </row>
    <row r="528" spans="1:1">
      <c r="A528" s="208"/>
    </row>
    <row r="529" spans="1:1">
      <c r="A529" s="208"/>
    </row>
    <row r="530" spans="1:1">
      <c r="A530" s="208"/>
    </row>
    <row r="531" spans="1:1">
      <c r="A531" s="208"/>
    </row>
    <row r="532" spans="1:1">
      <c r="A532" s="208"/>
    </row>
    <row r="533" spans="1:1">
      <c r="A533" s="208"/>
    </row>
    <row r="534" spans="1:1">
      <c r="A534" s="208"/>
    </row>
    <row r="535" spans="1:1">
      <c r="A535" s="208"/>
    </row>
    <row r="536" spans="1:1">
      <c r="A536" s="208"/>
    </row>
    <row r="537" spans="1:1">
      <c r="A537" s="208"/>
    </row>
    <row r="538" spans="1:1">
      <c r="A538" s="208"/>
    </row>
    <row r="539" spans="1:1">
      <c r="A539" s="208"/>
    </row>
    <row r="540" spans="1:1">
      <c r="A540" s="208"/>
    </row>
    <row r="541" spans="1:1">
      <c r="A541" s="208"/>
    </row>
    <row r="542" spans="1:1">
      <c r="A542" s="208"/>
    </row>
    <row r="543" spans="1:1">
      <c r="A543" s="208"/>
    </row>
    <row r="544" spans="1:1">
      <c r="A544" s="208"/>
    </row>
    <row r="545" spans="1:1">
      <c r="A545" s="208"/>
    </row>
    <row r="546" spans="1:1">
      <c r="A546" s="208"/>
    </row>
    <row r="547" spans="1:1">
      <c r="A547" s="208"/>
    </row>
    <row r="548" spans="1:1">
      <c r="A548" s="208"/>
    </row>
    <row r="549" spans="1:1">
      <c r="A549" s="208"/>
    </row>
    <row r="550" spans="1:1">
      <c r="A550" s="208"/>
    </row>
    <row r="551" spans="1:1">
      <c r="A551" s="208"/>
    </row>
    <row r="552" spans="1:1">
      <c r="A552" s="208"/>
    </row>
    <row r="553" spans="1:1">
      <c r="A553" s="208"/>
    </row>
    <row r="554" spans="1:1">
      <c r="A554" s="208"/>
    </row>
    <row r="555" spans="1:1">
      <c r="A555" s="208"/>
    </row>
    <row r="556" spans="1:1">
      <c r="A556" s="208"/>
    </row>
    <row r="557" spans="1:1">
      <c r="A557" s="208"/>
    </row>
    <row r="558" spans="1:1">
      <c r="A558" s="208"/>
    </row>
    <row r="559" spans="1:1">
      <c r="A559" s="208"/>
    </row>
    <row r="560" spans="1:1">
      <c r="A560" s="208"/>
    </row>
    <row r="561" spans="1:1">
      <c r="A561" s="208"/>
    </row>
    <row r="562" spans="1:1">
      <c r="A562" s="208"/>
    </row>
    <row r="563" spans="1:1">
      <c r="A563" s="208"/>
    </row>
    <row r="564" spans="1:1">
      <c r="A564" s="208"/>
    </row>
    <row r="565" spans="1:1">
      <c r="A565" s="208"/>
    </row>
    <row r="566" spans="1:1">
      <c r="A566" s="208"/>
    </row>
    <row r="567" spans="1:1">
      <c r="A567" s="208"/>
    </row>
    <row r="568" spans="1:1">
      <c r="A568" s="208"/>
    </row>
    <row r="569" spans="1:1">
      <c r="A569" s="208"/>
    </row>
    <row r="570" spans="1:1">
      <c r="A570" s="208"/>
    </row>
    <row r="571" spans="1:1">
      <c r="A571" s="208"/>
    </row>
    <row r="572" spans="1:1">
      <c r="A572" s="208"/>
    </row>
    <row r="573" spans="1:1">
      <c r="A573" s="208"/>
    </row>
    <row r="574" spans="1:1">
      <c r="A574" s="208"/>
    </row>
    <row r="575" spans="1:1">
      <c r="A575" s="208"/>
    </row>
    <row r="576" spans="1:1">
      <c r="A576" s="208"/>
    </row>
    <row r="577" spans="1:1">
      <c r="A577" s="208"/>
    </row>
    <row r="578" spans="1:1">
      <c r="A578" s="208"/>
    </row>
    <row r="579" spans="1:1">
      <c r="A579" s="208"/>
    </row>
    <row r="580" spans="1:1">
      <c r="A580" s="208"/>
    </row>
    <row r="581" spans="1:1">
      <c r="A581" s="208"/>
    </row>
    <row r="582" spans="1:1">
      <c r="A582" s="208"/>
    </row>
    <row r="583" spans="1:1">
      <c r="A583" s="208"/>
    </row>
    <row r="584" spans="1:1">
      <c r="A584" s="208"/>
    </row>
    <row r="585" spans="1:1">
      <c r="A585" s="208"/>
    </row>
    <row r="586" spans="1:1">
      <c r="A586" s="208"/>
    </row>
    <row r="587" spans="1:1">
      <c r="A587" s="208"/>
    </row>
    <row r="588" spans="1:1">
      <c r="A588" s="208"/>
    </row>
    <row r="589" spans="1:1">
      <c r="A589" s="208"/>
    </row>
    <row r="590" spans="1:1">
      <c r="A590" s="208"/>
    </row>
    <row r="591" spans="1:1">
      <c r="A591" s="208"/>
    </row>
    <row r="592" spans="1:1">
      <c r="A592" s="208"/>
    </row>
    <row r="593" spans="1:1">
      <c r="A593" s="208"/>
    </row>
    <row r="594" spans="1:1">
      <c r="A594" s="208"/>
    </row>
    <row r="595" spans="1:1">
      <c r="A595" s="208"/>
    </row>
    <row r="596" spans="1:1">
      <c r="A596" s="208"/>
    </row>
    <row r="597" spans="1:1">
      <c r="A597" s="208"/>
    </row>
    <row r="598" spans="1:1">
      <c r="A598" s="208"/>
    </row>
    <row r="599" spans="1:1">
      <c r="A599" s="208"/>
    </row>
    <row r="600" spans="1:1">
      <c r="A600" s="208"/>
    </row>
    <row r="601" spans="1:1">
      <c r="A601" s="208"/>
    </row>
    <row r="602" spans="1:1">
      <c r="A602" s="208"/>
    </row>
    <row r="603" spans="1:1">
      <c r="A603" s="208"/>
    </row>
    <row r="604" spans="1:1">
      <c r="A604" s="208"/>
    </row>
    <row r="605" spans="1:1">
      <c r="A605" s="208"/>
    </row>
    <row r="606" spans="1:1">
      <c r="A606" s="208"/>
    </row>
    <row r="607" spans="1:1">
      <c r="A607" s="208"/>
    </row>
    <row r="608" spans="1:1">
      <c r="A608" s="208"/>
    </row>
    <row r="609" spans="1:1">
      <c r="A609" s="208"/>
    </row>
    <row r="610" spans="1:1">
      <c r="A610" s="208"/>
    </row>
    <row r="611" spans="1:1">
      <c r="A611" s="208"/>
    </row>
    <row r="612" spans="1:1">
      <c r="A612" s="208"/>
    </row>
    <row r="613" spans="1:1">
      <c r="A613" s="208"/>
    </row>
    <row r="614" spans="1:1">
      <c r="A614" s="208"/>
    </row>
    <row r="615" spans="1:1">
      <c r="A615" s="208"/>
    </row>
    <row r="616" spans="1:1">
      <c r="A616" s="208"/>
    </row>
    <row r="617" spans="1:1">
      <c r="A617" s="208"/>
    </row>
    <row r="618" spans="1:1">
      <c r="A618" s="208"/>
    </row>
    <row r="619" spans="1:1">
      <c r="A619" s="208"/>
    </row>
    <row r="620" spans="1:1">
      <c r="A620" s="208"/>
    </row>
    <row r="621" spans="1:1">
      <c r="A621" s="208"/>
    </row>
    <row r="622" spans="1:1">
      <c r="A622" s="208"/>
    </row>
    <row r="623" spans="1:1">
      <c r="A623" s="208"/>
    </row>
    <row r="624" spans="1:1">
      <c r="A624" s="208"/>
    </row>
    <row r="625" spans="1:1">
      <c r="A625" s="208"/>
    </row>
    <row r="626" spans="1:1">
      <c r="A626" s="208"/>
    </row>
    <row r="627" spans="1:1">
      <c r="A627" s="208"/>
    </row>
    <row r="628" spans="1:1">
      <c r="A628" s="208"/>
    </row>
    <row r="629" spans="1:1">
      <c r="A629" s="208"/>
    </row>
    <row r="630" spans="1:1">
      <c r="A630" s="208"/>
    </row>
    <row r="631" spans="1:1">
      <c r="A631" s="208"/>
    </row>
    <row r="632" spans="1:1">
      <c r="A632" s="208"/>
    </row>
    <row r="633" spans="1:1">
      <c r="A633" s="208"/>
    </row>
    <row r="634" spans="1:1">
      <c r="A634" s="208"/>
    </row>
    <row r="635" spans="1:1">
      <c r="A635" s="208"/>
    </row>
    <row r="636" spans="1:1">
      <c r="A636" s="208"/>
    </row>
    <row r="637" spans="1:1">
      <c r="A637" s="208"/>
    </row>
    <row r="638" spans="1:1">
      <c r="A638" s="208"/>
    </row>
    <row r="639" spans="1:1">
      <c r="A639" s="208"/>
    </row>
    <row r="640" spans="1:1">
      <c r="A640" s="208"/>
    </row>
    <row r="641" spans="1:1">
      <c r="A641" s="208"/>
    </row>
    <row r="642" spans="1:1">
      <c r="A642" s="208"/>
    </row>
    <row r="643" spans="1:1">
      <c r="A643" s="208"/>
    </row>
    <row r="644" spans="1:1">
      <c r="A644" s="208"/>
    </row>
    <row r="645" spans="1:1">
      <c r="A645" s="208"/>
    </row>
    <row r="646" spans="1:1">
      <c r="A646" s="208"/>
    </row>
    <row r="647" spans="1:1">
      <c r="A647" s="208"/>
    </row>
    <row r="648" spans="1:1">
      <c r="A648" s="208"/>
    </row>
    <row r="649" spans="1:1">
      <c r="A649" s="208"/>
    </row>
    <row r="650" spans="1:1">
      <c r="A650" s="208"/>
    </row>
    <row r="651" spans="1:1">
      <c r="A651" s="208"/>
    </row>
    <row r="652" spans="1:1">
      <c r="A652" s="208"/>
    </row>
    <row r="653" spans="1:1">
      <c r="A653" s="208"/>
    </row>
    <row r="654" spans="1:1">
      <c r="A654" s="208"/>
    </row>
    <row r="655" spans="1:1">
      <c r="A655" s="208"/>
    </row>
    <row r="656" spans="1:1">
      <c r="A656" s="208"/>
    </row>
    <row r="657" spans="1:1">
      <c r="A657" s="208"/>
    </row>
    <row r="658" spans="1:1">
      <c r="A658" s="208"/>
    </row>
    <row r="659" spans="1:1">
      <c r="A659" s="208"/>
    </row>
    <row r="660" spans="1:1">
      <c r="A660" s="208"/>
    </row>
    <row r="661" spans="1:1">
      <c r="A661" s="208"/>
    </row>
    <row r="662" spans="1:1">
      <c r="A662" s="208"/>
    </row>
    <row r="663" spans="1:1">
      <c r="A663" s="208"/>
    </row>
    <row r="664" spans="1:1">
      <c r="A664" s="208"/>
    </row>
    <row r="665" spans="1:1">
      <c r="A665" s="208"/>
    </row>
    <row r="666" spans="1:1">
      <c r="A666" s="208"/>
    </row>
    <row r="667" spans="1:1">
      <c r="A667" s="208"/>
    </row>
    <row r="668" spans="1:1">
      <c r="A668" s="208"/>
    </row>
    <row r="669" spans="1:1">
      <c r="A669" s="208"/>
    </row>
    <row r="670" spans="1:1">
      <c r="A670" s="208"/>
    </row>
    <row r="671" spans="1:1">
      <c r="A671" s="208"/>
    </row>
    <row r="672" spans="1:1">
      <c r="A672" s="208"/>
    </row>
    <row r="673" spans="1:1">
      <c r="A673" s="208"/>
    </row>
    <row r="674" spans="1:1">
      <c r="A674" s="208"/>
    </row>
    <row r="675" spans="1:1">
      <c r="A675" s="208"/>
    </row>
    <row r="676" spans="1:1">
      <c r="A676" s="208"/>
    </row>
    <row r="677" spans="1:1">
      <c r="A677" s="208"/>
    </row>
    <row r="678" spans="1:1">
      <c r="A678" s="208"/>
    </row>
    <row r="679" spans="1:1">
      <c r="A679" s="208"/>
    </row>
    <row r="680" spans="1:1">
      <c r="A680" s="208"/>
    </row>
    <row r="681" spans="1:1">
      <c r="A681" s="208"/>
    </row>
    <row r="682" spans="1:1">
      <c r="A682" s="208"/>
    </row>
    <row r="683" spans="1:1">
      <c r="A683" s="208"/>
    </row>
    <row r="684" spans="1:1">
      <c r="A684" s="208"/>
    </row>
    <row r="685" spans="1:1">
      <c r="A685" s="208"/>
    </row>
    <row r="686" spans="1:1">
      <c r="A686" s="208"/>
    </row>
    <row r="687" spans="1:1">
      <c r="A687" s="208"/>
    </row>
    <row r="688" spans="1:1">
      <c r="A688" s="208"/>
    </row>
    <row r="689" spans="1:1">
      <c r="A689" s="208"/>
    </row>
    <row r="690" spans="1:1">
      <c r="A690" s="208"/>
    </row>
    <row r="691" spans="1:1">
      <c r="A691" s="208"/>
    </row>
    <row r="692" spans="1:1">
      <c r="A692" s="208"/>
    </row>
    <row r="693" spans="1:1">
      <c r="A693" s="208"/>
    </row>
    <row r="694" spans="1:1">
      <c r="A694" s="208"/>
    </row>
    <row r="695" spans="1:1">
      <c r="A695" s="208"/>
    </row>
    <row r="696" spans="1:1">
      <c r="A696" s="208"/>
    </row>
    <row r="697" spans="1:1">
      <c r="A697" s="208"/>
    </row>
    <row r="698" spans="1:1">
      <c r="A698" s="208"/>
    </row>
    <row r="699" spans="1:1">
      <c r="A699" s="208"/>
    </row>
    <row r="700" spans="1:1">
      <c r="A700" s="208"/>
    </row>
    <row r="701" spans="1:1">
      <c r="A701" s="208"/>
    </row>
    <row r="702" spans="1:1">
      <c r="A702" s="208"/>
    </row>
    <row r="703" spans="1:1">
      <c r="A703" s="208"/>
    </row>
    <row r="704" spans="1:1">
      <c r="A704" s="208"/>
    </row>
    <row r="705" spans="1:1">
      <c r="A705" s="208"/>
    </row>
    <row r="706" spans="1:1">
      <c r="A706" s="208"/>
    </row>
    <row r="707" spans="1:1">
      <c r="A707" s="208"/>
    </row>
    <row r="708" spans="1:1">
      <c r="A708" s="208"/>
    </row>
    <row r="709" spans="1:1">
      <c r="A709" s="208"/>
    </row>
    <row r="710" spans="1:1">
      <c r="A710" s="208"/>
    </row>
    <row r="711" spans="1:1">
      <c r="A711" s="208"/>
    </row>
    <row r="712" spans="1:1">
      <c r="A712" s="208"/>
    </row>
    <row r="713" spans="1:1">
      <c r="A713" s="208"/>
    </row>
    <row r="714" spans="1:1">
      <c r="A714" s="208"/>
    </row>
    <row r="715" spans="1:1">
      <c r="A715" s="208"/>
    </row>
    <row r="716" spans="1:1">
      <c r="A716" s="208"/>
    </row>
    <row r="717" spans="1:1">
      <c r="A717" s="208"/>
    </row>
    <row r="718" spans="1:1">
      <c r="A718" s="208"/>
    </row>
    <row r="719" spans="1:1">
      <c r="A719" s="208"/>
    </row>
    <row r="720" spans="1:1">
      <c r="A720" s="208"/>
    </row>
    <row r="721" spans="1:1">
      <c r="A721" s="208"/>
    </row>
    <row r="722" spans="1:1">
      <c r="A722" s="208"/>
    </row>
    <row r="723" spans="1:1">
      <c r="A723" s="208"/>
    </row>
    <row r="724" spans="1:1">
      <c r="A724" s="208"/>
    </row>
    <row r="725" spans="1:1">
      <c r="A725" s="208"/>
    </row>
    <row r="726" spans="1:1">
      <c r="A726" s="208"/>
    </row>
    <row r="727" spans="1:1">
      <c r="A727" s="208"/>
    </row>
    <row r="728" spans="1:1">
      <c r="A728" s="208"/>
    </row>
    <row r="729" spans="1:1">
      <c r="A729" s="208"/>
    </row>
    <row r="730" spans="1:1">
      <c r="A730" s="208"/>
    </row>
    <row r="731" spans="1:1">
      <c r="A731" s="208"/>
    </row>
    <row r="732" spans="1:1">
      <c r="A732" s="208"/>
    </row>
    <row r="733" spans="1:1">
      <c r="A733" s="208"/>
    </row>
    <row r="734" spans="1:1">
      <c r="A734" s="208"/>
    </row>
    <row r="735" spans="1:1">
      <c r="A735" s="208"/>
    </row>
    <row r="736" spans="1:1">
      <c r="A736" s="208"/>
    </row>
    <row r="737" spans="1:1">
      <c r="A737" s="208"/>
    </row>
    <row r="738" spans="1:1">
      <c r="A738" s="208"/>
    </row>
    <row r="739" spans="1:1">
      <c r="A739" s="208"/>
    </row>
    <row r="740" spans="1:1">
      <c r="A740" s="208"/>
    </row>
    <row r="741" spans="1:1">
      <c r="A741" s="208"/>
    </row>
    <row r="742" spans="1:1">
      <c r="A742" s="208"/>
    </row>
    <row r="743" spans="1:1">
      <c r="A743" s="208"/>
    </row>
    <row r="744" spans="1:1">
      <c r="A744" s="208"/>
    </row>
    <row r="745" spans="1:1">
      <c r="A745" s="208"/>
    </row>
    <row r="746" spans="1:1">
      <c r="A746" s="208"/>
    </row>
    <row r="747" spans="1:1">
      <c r="A747" s="208"/>
    </row>
    <row r="748" spans="1:1">
      <c r="A748" s="208"/>
    </row>
    <row r="749" spans="1:1">
      <c r="A749" s="208"/>
    </row>
    <row r="750" spans="1:1">
      <c r="A750" s="208"/>
    </row>
    <row r="751" spans="1:1">
      <c r="A751" s="208"/>
    </row>
    <row r="752" spans="1:1">
      <c r="A752" s="208"/>
    </row>
    <row r="753" spans="1:1">
      <c r="A753" s="208"/>
    </row>
    <row r="754" spans="1:1">
      <c r="A754" s="208"/>
    </row>
    <row r="755" spans="1:1">
      <c r="A755" s="208"/>
    </row>
    <row r="756" spans="1:1">
      <c r="A756" s="208"/>
    </row>
    <row r="757" spans="1:1">
      <c r="A757" s="208"/>
    </row>
    <row r="758" spans="1:1">
      <c r="A758" s="208"/>
    </row>
    <row r="759" spans="1:1">
      <c r="A759" s="208"/>
    </row>
    <row r="760" spans="1:1">
      <c r="A760" s="208"/>
    </row>
    <row r="761" spans="1:1">
      <c r="A761" s="208"/>
    </row>
    <row r="762" spans="1:1">
      <c r="A762" s="208"/>
    </row>
    <row r="763" spans="1:1">
      <c r="A763" s="208"/>
    </row>
    <row r="764" spans="1:1">
      <c r="A764" s="208"/>
    </row>
    <row r="765" spans="1:1">
      <c r="A765" s="208"/>
    </row>
    <row r="766" spans="1:1">
      <c r="A766" s="208"/>
    </row>
    <row r="767" spans="1:1">
      <c r="A767" s="208"/>
    </row>
    <row r="768" spans="1:1">
      <c r="A768" s="208"/>
    </row>
    <row r="769" spans="1:1">
      <c r="A769" s="208"/>
    </row>
    <row r="770" spans="1:1">
      <c r="A770" s="208"/>
    </row>
    <row r="771" spans="1:1">
      <c r="A771" s="208"/>
    </row>
    <row r="772" spans="1:1">
      <c r="A772" s="208"/>
    </row>
    <row r="773" spans="1:1">
      <c r="A773" s="208"/>
    </row>
    <row r="774" spans="1:1">
      <c r="A774" s="208"/>
    </row>
    <row r="775" spans="1:1">
      <c r="A775" s="208"/>
    </row>
    <row r="776" spans="1:1">
      <c r="A776" s="208"/>
    </row>
    <row r="777" spans="1:1">
      <c r="A777" s="208"/>
    </row>
    <row r="778" spans="1:1">
      <c r="A778" s="208"/>
    </row>
    <row r="779" spans="1:1">
      <c r="A779" s="208"/>
    </row>
    <row r="780" spans="1:1">
      <c r="A780" s="208"/>
    </row>
    <row r="781" spans="1:1">
      <c r="A781" s="208"/>
    </row>
    <row r="782" spans="1:1">
      <c r="A782" s="208"/>
    </row>
    <row r="783" spans="1:1">
      <c r="A783" s="208"/>
    </row>
    <row r="784" spans="1:1">
      <c r="A784" s="208"/>
    </row>
    <row r="785" spans="1:1">
      <c r="A785" s="208"/>
    </row>
    <row r="786" spans="1:1">
      <c r="A786" s="208"/>
    </row>
    <row r="787" spans="1:1">
      <c r="A787" s="208"/>
    </row>
    <row r="788" spans="1:1">
      <c r="A788" s="208"/>
    </row>
    <row r="789" spans="1:1">
      <c r="A789" s="208"/>
    </row>
    <row r="790" spans="1:1">
      <c r="A790" s="208"/>
    </row>
    <row r="791" spans="1:1">
      <c r="A791" s="208"/>
    </row>
    <row r="792" spans="1:1">
      <c r="A792" s="208"/>
    </row>
    <row r="793" spans="1:1">
      <c r="A793" s="208"/>
    </row>
    <row r="794" spans="1:1">
      <c r="A794" s="208"/>
    </row>
    <row r="795" spans="1:1">
      <c r="A795" s="208"/>
    </row>
    <row r="796" spans="1:1">
      <c r="A796" s="208"/>
    </row>
    <row r="797" spans="1:1">
      <c r="A797" s="208"/>
    </row>
    <row r="798" spans="1:1">
      <c r="A798" s="208"/>
    </row>
    <row r="799" spans="1:1">
      <c r="A799" s="208"/>
    </row>
    <row r="800" spans="1:1">
      <c r="A800" s="208"/>
    </row>
    <row r="801" spans="1:1">
      <c r="A801" s="208"/>
    </row>
    <row r="802" spans="1:1">
      <c r="A802" s="208"/>
    </row>
    <row r="803" spans="1:1">
      <c r="A803" s="208"/>
    </row>
    <row r="804" spans="1:1">
      <c r="A804" s="208"/>
    </row>
    <row r="805" spans="1:1">
      <c r="A805" s="208"/>
    </row>
    <row r="806" spans="1:1">
      <c r="A806" s="208"/>
    </row>
    <row r="807" spans="1:1">
      <c r="A807" s="208"/>
    </row>
    <row r="808" spans="1:1">
      <c r="A808" s="208"/>
    </row>
    <row r="809" spans="1:1">
      <c r="A809" s="208"/>
    </row>
    <row r="810" spans="1:1">
      <c r="A810" s="208"/>
    </row>
    <row r="811" spans="1:1">
      <c r="A811" s="208"/>
    </row>
    <row r="812" spans="1:1">
      <c r="A812" s="208"/>
    </row>
    <row r="813" spans="1:1">
      <c r="A813" s="208"/>
    </row>
    <row r="814" spans="1:1">
      <c r="A814" s="208"/>
    </row>
    <row r="815" spans="1:1">
      <c r="A815" s="208"/>
    </row>
    <row r="816" spans="1:1">
      <c r="A816" s="208"/>
    </row>
    <row r="817" spans="1:1">
      <c r="A817" s="208"/>
    </row>
    <row r="818" spans="1:1">
      <c r="A818" s="208"/>
    </row>
    <row r="819" spans="1:1">
      <c r="A819" s="208"/>
    </row>
    <row r="820" spans="1:1">
      <c r="A820" s="208"/>
    </row>
    <row r="821" spans="1:1">
      <c r="A821" s="208"/>
    </row>
    <row r="822" spans="1:1">
      <c r="A822" s="208"/>
    </row>
    <row r="823" spans="1:1">
      <c r="A823" s="208"/>
    </row>
    <row r="824" spans="1:1">
      <c r="A824" s="208"/>
    </row>
    <row r="825" spans="1:1">
      <c r="A825" s="208"/>
    </row>
    <row r="826" spans="1:1">
      <c r="A826" s="208"/>
    </row>
    <row r="827" spans="1:1">
      <c r="A827" s="208"/>
    </row>
    <row r="828" spans="1:1">
      <c r="A828" s="208"/>
    </row>
    <row r="829" spans="1:1">
      <c r="A829" s="208"/>
    </row>
    <row r="830" spans="1:1">
      <c r="A830" s="208"/>
    </row>
    <row r="831" spans="1:1">
      <c r="A831" s="208"/>
    </row>
    <row r="832" spans="1:1">
      <c r="A832" s="208"/>
    </row>
    <row r="833" spans="1:1">
      <c r="A833" s="208"/>
    </row>
    <row r="834" spans="1:1">
      <c r="A834" s="208"/>
    </row>
    <row r="835" spans="1:1">
      <c r="A835" s="208"/>
    </row>
    <row r="836" spans="1:1">
      <c r="A836" s="208"/>
    </row>
    <row r="837" spans="1:1">
      <c r="A837" s="208"/>
    </row>
    <row r="838" spans="1:1">
      <c r="A838" s="208"/>
    </row>
    <row r="839" spans="1:1">
      <c r="A839" s="208"/>
    </row>
    <row r="840" spans="1:1">
      <c r="A840" s="208"/>
    </row>
    <row r="841" spans="1:1">
      <c r="A841" s="208"/>
    </row>
    <row r="842" spans="1:1">
      <c r="A842" s="208"/>
    </row>
    <row r="843" spans="1:1">
      <c r="A843" s="208"/>
    </row>
    <row r="844" spans="1:1">
      <c r="A844" s="208"/>
    </row>
    <row r="845" spans="1:1">
      <c r="A845" s="208"/>
    </row>
    <row r="846" spans="1:1">
      <c r="A846" s="208"/>
    </row>
    <row r="847" spans="1:1">
      <c r="A847" s="208"/>
    </row>
    <row r="848" spans="1:1">
      <c r="A848" s="208"/>
    </row>
    <row r="849" spans="1:1">
      <c r="A849" s="208"/>
    </row>
    <row r="850" spans="1:1">
      <c r="A850" s="208"/>
    </row>
    <row r="851" spans="1:1">
      <c r="A851" s="208"/>
    </row>
    <row r="852" spans="1:1">
      <c r="A852" s="208"/>
    </row>
    <row r="853" spans="1:1">
      <c r="A853" s="208"/>
    </row>
    <row r="854" spans="1:1">
      <c r="A854" s="208"/>
    </row>
    <row r="855" spans="1:1">
      <c r="A855" s="208"/>
    </row>
    <row r="856" spans="1:1">
      <c r="A856" s="208"/>
    </row>
    <row r="857" spans="1:1">
      <c r="A857" s="208"/>
    </row>
    <row r="858" spans="1:1">
      <c r="A858" s="208"/>
    </row>
    <row r="859" spans="1:1">
      <c r="A859" s="208"/>
    </row>
    <row r="860" spans="1:1">
      <c r="A860" s="208"/>
    </row>
    <row r="861" spans="1:1">
      <c r="A861" s="208"/>
    </row>
    <row r="862" spans="1:1">
      <c r="A862" s="208"/>
    </row>
    <row r="863" spans="1:1">
      <c r="A863" s="208"/>
    </row>
    <row r="864" spans="1:1">
      <c r="A864" s="208"/>
    </row>
    <row r="865" spans="1:1">
      <c r="A865" s="208"/>
    </row>
    <row r="866" spans="1:1">
      <c r="A866" s="208"/>
    </row>
    <row r="867" spans="1:1">
      <c r="A867" s="208"/>
    </row>
    <row r="868" spans="1:1">
      <c r="A868" s="208"/>
    </row>
    <row r="869" spans="1:1">
      <c r="A869" s="208"/>
    </row>
    <row r="870" spans="1:1">
      <c r="A870" s="208"/>
    </row>
    <row r="871" spans="1:1">
      <c r="A871" s="208"/>
    </row>
    <row r="872" spans="1:1">
      <c r="A872" s="208"/>
    </row>
    <row r="873" spans="1:1">
      <c r="A873" s="208"/>
    </row>
    <row r="874" spans="1:1">
      <c r="A874" s="208"/>
    </row>
    <row r="875" spans="1:1">
      <c r="A875" s="208"/>
    </row>
    <row r="876" spans="1:1">
      <c r="A876" s="208"/>
    </row>
    <row r="877" spans="1:1">
      <c r="A877" s="208"/>
    </row>
    <row r="878" spans="1:1">
      <c r="A878" s="208"/>
    </row>
    <row r="879" spans="1:1">
      <c r="A879" s="208"/>
    </row>
    <row r="880" spans="1:1">
      <c r="A880" s="208"/>
    </row>
    <row r="881" spans="1:1">
      <c r="A881" s="208"/>
    </row>
    <row r="882" spans="1:1">
      <c r="A882" s="208"/>
    </row>
    <row r="883" spans="1:1">
      <c r="A883" s="208"/>
    </row>
    <row r="884" spans="1:1">
      <c r="A884" s="208"/>
    </row>
    <row r="885" spans="1:1">
      <c r="A885" s="208"/>
    </row>
    <row r="886" spans="1:1">
      <c r="A886" s="208"/>
    </row>
    <row r="887" spans="1:1">
      <c r="A887" s="208"/>
    </row>
    <row r="888" spans="1:1">
      <c r="A888" s="208"/>
    </row>
    <row r="889" spans="1:1">
      <c r="A889" s="208"/>
    </row>
    <row r="890" spans="1:1">
      <c r="A890" s="208"/>
    </row>
    <row r="891" spans="1:1">
      <c r="A891" s="208"/>
    </row>
    <row r="892" spans="1:1">
      <c r="A892" s="208"/>
    </row>
    <row r="893" spans="1:1">
      <c r="A893" s="208"/>
    </row>
    <row r="894" spans="1:1">
      <c r="A894" s="208"/>
    </row>
    <row r="895" spans="1:1">
      <c r="A895" s="208"/>
    </row>
    <row r="896" spans="1:1">
      <c r="A896" s="208"/>
    </row>
    <row r="897" spans="1:1">
      <c r="A897" s="208"/>
    </row>
    <row r="898" spans="1:1">
      <c r="A898" s="208"/>
    </row>
    <row r="899" spans="1:1">
      <c r="A899" s="208"/>
    </row>
    <row r="900" spans="1:1">
      <c r="A900" s="208"/>
    </row>
    <row r="901" spans="1:1">
      <c r="A901" s="208"/>
    </row>
    <row r="902" spans="1:1">
      <c r="A902" s="208"/>
    </row>
    <row r="903" spans="1:1">
      <c r="A903" s="208"/>
    </row>
    <row r="904" spans="1:1">
      <c r="A904" s="208"/>
    </row>
    <row r="905" spans="1:1">
      <c r="A905" s="208"/>
    </row>
    <row r="906" spans="1:1">
      <c r="A906" s="208"/>
    </row>
    <row r="907" spans="1:1">
      <c r="A907" s="208"/>
    </row>
    <row r="908" spans="1:1">
      <c r="A908" s="208"/>
    </row>
    <row r="909" spans="1:1">
      <c r="A909" s="208"/>
    </row>
    <row r="910" spans="1:1">
      <c r="A910" s="208"/>
    </row>
    <row r="911" spans="1:1">
      <c r="A911" s="208"/>
    </row>
    <row r="912" spans="1:1">
      <c r="A912" s="208"/>
    </row>
    <row r="913" spans="1:1">
      <c r="A913" s="208"/>
    </row>
    <row r="914" spans="1:1">
      <c r="A914" s="208"/>
    </row>
    <row r="915" spans="1:1">
      <c r="A915" s="208"/>
    </row>
    <row r="916" spans="1:1">
      <c r="A916" s="208"/>
    </row>
    <row r="917" spans="1:1">
      <c r="A917" s="208"/>
    </row>
  </sheetData>
  <pageMargins left="0.7" right="0.7" top="0.75" bottom="0.75" header="0.3" footer="0.3"/>
  <pageSetup paperSize="9" orientation="portrait" r:id="rId1"/>
</worksheet>
</file>

<file path=xl/worksheets/sheet40.xml><?xml version="1.0" encoding="utf-8"?>
<worksheet xmlns="http://schemas.openxmlformats.org/spreadsheetml/2006/main" xmlns:r="http://schemas.openxmlformats.org/officeDocument/2006/relationships">
  <sheetPr codeName="Sheet79"/>
  <dimension ref="A1:O62"/>
  <sheetViews>
    <sheetView workbookViewId="0"/>
  </sheetViews>
  <sheetFormatPr defaultRowHeight="15"/>
  <cols>
    <col min="1" max="1" width="14.7109375" style="9" customWidth="1"/>
    <col min="2" max="5" width="23.7109375" style="9" customWidth="1"/>
    <col min="6" max="6" width="17.5703125" style="9" bestFit="1" customWidth="1"/>
    <col min="7" max="7" width="12.140625" style="9" customWidth="1"/>
    <col min="8" max="8" width="13.28515625" style="9" customWidth="1"/>
    <col min="9" max="16384" width="9.140625" style="9"/>
  </cols>
  <sheetData>
    <row r="1" spans="1:15" ht="15.75">
      <c r="B1" s="31" t="s">
        <v>15</v>
      </c>
    </row>
    <row r="2" spans="1:15" ht="15.75">
      <c r="B2" s="31" t="s">
        <v>954</v>
      </c>
    </row>
    <row r="3" spans="1:15">
      <c r="B3" s="9" t="s">
        <v>526</v>
      </c>
    </row>
    <row r="4" spans="1:15" ht="15.75">
      <c r="A4" s="38" t="s">
        <v>14</v>
      </c>
      <c r="B4" s="9" t="s">
        <v>533</v>
      </c>
    </row>
    <row r="5" spans="1:15" ht="15.75">
      <c r="A5" s="38" t="s">
        <v>12</v>
      </c>
      <c r="B5" s="9" t="s">
        <v>53</v>
      </c>
    </row>
    <row r="6" spans="1:15" ht="15.75">
      <c r="A6" s="38" t="s">
        <v>11</v>
      </c>
      <c r="E6" s="222"/>
    </row>
    <row r="7" spans="1:15" ht="15.75">
      <c r="A7" s="38" t="s">
        <v>10</v>
      </c>
    </row>
    <row r="8" spans="1:15" ht="15.75">
      <c r="A8" s="38" t="s">
        <v>9</v>
      </c>
      <c r="B8" s="9" t="s">
        <v>534</v>
      </c>
    </row>
    <row r="9" spans="1:15" ht="15.75">
      <c r="A9" s="38" t="s">
        <v>7</v>
      </c>
      <c r="B9" s="9" t="s">
        <v>211</v>
      </c>
    </row>
    <row r="10" spans="1:15" s="6" customFormat="1" ht="15.75">
      <c r="A10" s="67" t="s">
        <v>5</v>
      </c>
    </row>
    <row r="11" spans="1:15" s="20" customFormat="1" ht="16.5" thickBot="1">
      <c r="A11" s="51" t="s">
        <v>4</v>
      </c>
      <c r="B11" s="35"/>
      <c r="C11" s="35"/>
    </row>
    <row r="12" spans="1:15">
      <c r="A12" s="223" t="s">
        <v>30</v>
      </c>
      <c r="B12" s="223" t="s">
        <v>535</v>
      </c>
      <c r="C12" s="223" t="s">
        <v>536</v>
      </c>
      <c r="D12" s="223" t="s">
        <v>537</v>
      </c>
      <c r="E12" s="223" t="s">
        <v>538</v>
      </c>
      <c r="F12" s="224"/>
      <c r="G12" s="225"/>
      <c r="H12" s="225"/>
      <c r="I12" s="225"/>
      <c r="J12" s="225"/>
      <c r="K12" s="225"/>
      <c r="L12" s="225"/>
      <c r="M12" s="225"/>
      <c r="N12" s="225"/>
      <c r="O12" s="32"/>
    </row>
    <row r="13" spans="1:15">
      <c r="A13" s="208">
        <v>38383</v>
      </c>
      <c r="B13" s="185">
        <v>9.2724374538499976</v>
      </c>
      <c r="C13" s="226">
        <v>0</v>
      </c>
      <c r="D13" s="189">
        <v>10.437911871000006</v>
      </c>
      <c r="E13" s="185">
        <v>8.8672156057100011</v>
      </c>
      <c r="F13" s="185"/>
      <c r="G13" s="185"/>
      <c r="H13" s="185"/>
      <c r="I13" s="185"/>
      <c r="J13" s="185"/>
      <c r="K13" s="185"/>
      <c r="L13" s="185"/>
      <c r="M13" s="185"/>
      <c r="N13" s="185"/>
      <c r="O13" s="183"/>
    </row>
    <row r="14" spans="1:15">
      <c r="A14" s="208">
        <v>38411</v>
      </c>
      <c r="B14" s="185">
        <v>8.3225980928500007</v>
      </c>
      <c r="C14" s="226">
        <v>0</v>
      </c>
      <c r="D14" s="189">
        <v>11.505849821000004</v>
      </c>
      <c r="E14" s="185">
        <v>9.2554815927100034</v>
      </c>
      <c r="F14" s="185"/>
      <c r="G14" s="185"/>
      <c r="H14" s="185"/>
      <c r="I14" s="185"/>
      <c r="J14" s="185"/>
      <c r="K14" s="185"/>
      <c r="L14" s="185"/>
      <c r="M14" s="185"/>
      <c r="N14" s="185"/>
      <c r="O14" s="183"/>
    </row>
    <row r="15" spans="1:15">
      <c r="A15" s="208">
        <v>38442</v>
      </c>
      <c r="B15" s="185">
        <v>7.8544522488499995</v>
      </c>
      <c r="C15" s="226">
        <v>0</v>
      </c>
      <c r="D15" s="189">
        <v>11.442075552</v>
      </c>
      <c r="E15" s="185">
        <v>11.20704473871</v>
      </c>
      <c r="F15" s="185"/>
      <c r="G15" s="185"/>
      <c r="H15" s="185"/>
      <c r="I15" s="185"/>
      <c r="J15" s="185"/>
      <c r="K15" s="185"/>
      <c r="L15" s="185"/>
      <c r="M15" s="185"/>
      <c r="N15" s="185"/>
      <c r="O15" s="183"/>
    </row>
    <row r="16" spans="1:15">
      <c r="A16" s="208">
        <v>38472</v>
      </c>
      <c r="B16" s="185">
        <v>8.989784525850002</v>
      </c>
      <c r="C16" s="226">
        <v>0</v>
      </c>
      <c r="D16" s="189">
        <v>12.008424962000001</v>
      </c>
      <c r="E16" s="185">
        <v>9.9029036347099986</v>
      </c>
      <c r="F16" s="185"/>
      <c r="G16" s="185"/>
      <c r="H16" s="185"/>
      <c r="I16" s="185"/>
      <c r="J16" s="185"/>
      <c r="K16" s="185"/>
      <c r="L16" s="185"/>
      <c r="M16" s="185"/>
      <c r="N16" s="185"/>
      <c r="O16" s="183"/>
    </row>
    <row r="17" spans="1:15">
      <c r="A17" s="208">
        <v>38503</v>
      </c>
      <c r="B17" s="180">
        <v>9.0103339478500004</v>
      </c>
      <c r="C17" s="227">
        <v>0</v>
      </c>
      <c r="D17" s="228">
        <v>12.377206965000001</v>
      </c>
      <c r="E17" s="180">
        <v>11.403619783709997</v>
      </c>
      <c r="F17" s="180"/>
      <c r="G17" s="185"/>
      <c r="H17" s="185"/>
      <c r="I17" s="180"/>
      <c r="J17" s="180"/>
      <c r="K17" s="180"/>
      <c r="L17" s="180"/>
      <c r="M17" s="180"/>
      <c r="N17" s="180"/>
      <c r="O17" s="183"/>
    </row>
    <row r="18" spans="1:15">
      <c r="A18" s="208">
        <v>38533</v>
      </c>
      <c r="B18" s="180">
        <v>14.607148471850003</v>
      </c>
      <c r="C18" s="227">
        <v>0</v>
      </c>
      <c r="D18" s="228">
        <v>12.653422144999999</v>
      </c>
      <c r="E18" s="180">
        <v>11.567642274710003</v>
      </c>
      <c r="F18" s="180"/>
      <c r="G18" s="185"/>
      <c r="H18" s="185"/>
      <c r="I18" s="180"/>
      <c r="J18" s="180"/>
      <c r="K18" s="180"/>
      <c r="L18" s="180"/>
      <c r="M18" s="180"/>
      <c r="N18" s="180"/>
      <c r="O18" s="183"/>
    </row>
    <row r="19" spans="1:15">
      <c r="A19" s="208">
        <v>38564</v>
      </c>
      <c r="B19" s="180">
        <v>17.14161698385</v>
      </c>
      <c r="C19" s="227">
        <v>0</v>
      </c>
      <c r="D19" s="228">
        <v>12.511500462000001</v>
      </c>
      <c r="E19" s="180">
        <v>12.101154146709998</v>
      </c>
      <c r="F19" s="180"/>
      <c r="G19" s="185"/>
      <c r="H19" s="185"/>
      <c r="I19" s="180"/>
      <c r="J19" s="180"/>
      <c r="K19" s="180"/>
      <c r="L19" s="180"/>
      <c r="M19" s="180"/>
      <c r="N19" s="180"/>
      <c r="O19" s="183"/>
    </row>
    <row r="20" spans="1:15">
      <c r="A20" s="208">
        <v>38595</v>
      </c>
      <c r="B20" s="180">
        <v>15.966139100932404</v>
      </c>
      <c r="C20" s="227">
        <v>0</v>
      </c>
      <c r="D20" s="228">
        <v>13.380992009999996</v>
      </c>
      <c r="E20" s="180">
        <v>16.051474143709996</v>
      </c>
      <c r="F20" s="180"/>
      <c r="G20" s="185"/>
      <c r="H20" s="185"/>
      <c r="I20" s="180"/>
      <c r="J20" s="180"/>
      <c r="K20" s="180"/>
      <c r="L20" s="180"/>
      <c r="M20" s="180"/>
      <c r="N20" s="180"/>
      <c r="O20" s="183"/>
    </row>
    <row r="21" spans="1:15">
      <c r="A21" s="208">
        <v>38625</v>
      </c>
      <c r="B21" s="180">
        <v>10.956142816908999</v>
      </c>
      <c r="C21" s="227">
        <v>0</v>
      </c>
      <c r="D21" s="228">
        <v>14.947985295999997</v>
      </c>
      <c r="E21" s="180">
        <v>19.991380779709996</v>
      </c>
      <c r="F21" s="180"/>
      <c r="G21" s="185"/>
      <c r="H21" s="185"/>
      <c r="I21" s="180"/>
      <c r="J21" s="180"/>
      <c r="K21" s="180"/>
      <c r="L21" s="180"/>
      <c r="M21" s="180"/>
      <c r="N21" s="180"/>
      <c r="O21" s="183"/>
    </row>
    <row r="22" spans="1:15">
      <c r="A22" s="208">
        <v>38656</v>
      </c>
      <c r="B22" s="180">
        <v>12.532420979251997</v>
      </c>
      <c r="C22" s="227">
        <v>0</v>
      </c>
      <c r="D22" s="228">
        <v>13.492860251999996</v>
      </c>
      <c r="E22" s="180">
        <v>13.710474184710005</v>
      </c>
      <c r="F22" s="180"/>
      <c r="G22" s="185"/>
      <c r="H22" s="185"/>
      <c r="I22" s="180"/>
      <c r="J22" s="180"/>
      <c r="K22" s="180"/>
      <c r="L22" s="180"/>
      <c r="M22" s="180"/>
      <c r="N22" s="180"/>
      <c r="O22" s="183"/>
    </row>
    <row r="23" spans="1:15">
      <c r="A23" s="208">
        <v>38686</v>
      </c>
      <c r="B23" s="180">
        <v>24.907728568345995</v>
      </c>
      <c r="C23" s="227">
        <v>0</v>
      </c>
      <c r="D23" s="228">
        <v>14.085645420999997</v>
      </c>
      <c r="E23" s="180">
        <v>7.4447290517100013</v>
      </c>
      <c r="F23" s="180"/>
      <c r="G23" s="185"/>
      <c r="H23" s="185"/>
      <c r="I23" s="180"/>
      <c r="J23" s="180"/>
      <c r="K23" s="180"/>
      <c r="L23" s="180"/>
      <c r="M23" s="180"/>
      <c r="N23" s="180"/>
      <c r="O23" s="182"/>
    </row>
    <row r="24" spans="1:15">
      <c r="A24" s="208">
        <v>38717</v>
      </c>
      <c r="B24" s="180">
        <v>26.666293587016195</v>
      </c>
      <c r="C24" s="227">
        <v>0</v>
      </c>
      <c r="D24" s="228">
        <v>14.241806553</v>
      </c>
      <c r="E24" s="180">
        <v>6.4207803617100021</v>
      </c>
      <c r="F24" s="180"/>
      <c r="G24" s="185"/>
      <c r="H24" s="185"/>
      <c r="I24" s="180"/>
      <c r="J24" s="180"/>
      <c r="K24" s="180"/>
      <c r="L24" s="180"/>
      <c r="M24" s="180"/>
      <c r="N24" s="180"/>
      <c r="O24" s="182"/>
    </row>
    <row r="25" spans="1:15">
      <c r="A25" s="208">
        <v>38748</v>
      </c>
      <c r="B25" s="180">
        <v>28.9052062118832</v>
      </c>
      <c r="C25" s="227">
        <v>0</v>
      </c>
      <c r="D25" s="228">
        <v>15.147784829999999</v>
      </c>
      <c r="E25" s="180">
        <v>6.4634074657099996</v>
      </c>
      <c r="F25" s="180"/>
      <c r="G25" s="185"/>
      <c r="H25" s="185"/>
      <c r="I25" s="180"/>
      <c r="J25" s="180"/>
      <c r="K25" s="180"/>
      <c r="L25" s="180"/>
      <c r="M25" s="180"/>
      <c r="N25" s="180"/>
      <c r="O25" s="182"/>
    </row>
    <row r="26" spans="1:15">
      <c r="A26" s="208">
        <v>38776</v>
      </c>
      <c r="B26" s="180">
        <v>33.918559803658901</v>
      </c>
      <c r="C26" s="227">
        <v>0</v>
      </c>
      <c r="D26" s="228">
        <v>12.287139273999998</v>
      </c>
      <c r="E26" s="180">
        <v>8.5208974627100016</v>
      </c>
      <c r="F26" s="180"/>
      <c r="G26" s="185"/>
      <c r="H26" s="185"/>
      <c r="I26" s="180"/>
      <c r="J26" s="180"/>
      <c r="K26" s="180"/>
      <c r="L26" s="180"/>
      <c r="M26" s="180"/>
      <c r="N26" s="180"/>
      <c r="O26" s="182"/>
    </row>
    <row r="27" spans="1:15">
      <c r="A27" s="208">
        <v>38807</v>
      </c>
      <c r="B27" s="180">
        <v>29.768700030283007</v>
      </c>
      <c r="C27" s="227">
        <v>0</v>
      </c>
      <c r="D27" s="228">
        <v>13.625255923999999</v>
      </c>
      <c r="E27" s="180">
        <v>12.350913099710002</v>
      </c>
      <c r="F27" s="180"/>
      <c r="G27" s="185"/>
      <c r="H27" s="185"/>
      <c r="I27" s="180"/>
      <c r="J27" s="180"/>
      <c r="K27" s="180"/>
      <c r="L27" s="180"/>
      <c r="M27" s="180"/>
      <c r="N27" s="180"/>
      <c r="O27" s="182"/>
    </row>
    <row r="28" spans="1:15">
      <c r="A28" s="208">
        <v>38837</v>
      </c>
      <c r="B28" s="180">
        <v>29.858505632612601</v>
      </c>
      <c r="C28" s="227">
        <v>0</v>
      </c>
      <c r="D28" s="228">
        <v>14.243600315999998</v>
      </c>
      <c r="E28" s="180">
        <v>17.990072869709998</v>
      </c>
      <c r="F28" s="180"/>
      <c r="G28" s="185"/>
      <c r="H28" s="185"/>
      <c r="I28" s="180"/>
      <c r="J28" s="180"/>
      <c r="K28" s="180"/>
      <c r="L28" s="180"/>
      <c r="M28" s="180"/>
      <c r="N28" s="180"/>
      <c r="O28" s="182"/>
    </row>
    <row r="29" spans="1:15">
      <c r="A29" s="208">
        <v>38868</v>
      </c>
      <c r="B29" s="180">
        <v>24.978566729444502</v>
      </c>
      <c r="C29" s="227">
        <v>8.4600249999999995E-3</v>
      </c>
      <c r="D29" s="228">
        <v>14.194266454999999</v>
      </c>
      <c r="E29" s="180">
        <v>21.792496227710011</v>
      </c>
      <c r="F29" s="180"/>
      <c r="G29" s="185"/>
      <c r="H29" s="185"/>
      <c r="I29" s="180"/>
      <c r="J29" s="180"/>
      <c r="K29" s="180"/>
      <c r="L29" s="180"/>
      <c r="M29" s="180"/>
      <c r="N29" s="180"/>
      <c r="O29" s="182"/>
    </row>
    <row r="30" spans="1:15">
      <c r="A30" s="208">
        <v>38898</v>
      </c>
      <c r="B30" s="180">
        <v>26.263125391083399</v>
      </c>
      <c r="C30" s="227">
        <v>5.6790990999999999E-2</v>
      </c>
      <c r="D30" s="228">
        <v>14.382119526000002</v>
      </c>
      <c r="E30" s="180">
        <v>22.377484950710002</v>
      </c>
      <c r="F30" s="180"/>
      <c r="G30" s="185"/>
      <c r="H30" s="185"/>
      <c r="I30" s="180"/>
      <c r="J30" s="180"/>
      <c r="K30" s="180"/>
      <c r="L30" s="180"/>
      <c r="M30" s="180"/>
      <c r="N30" s="180"/>
      <c r="O30" s="182"/>
    </row>
    <row r="31" spans="1:15">
      <c r="A31" s="208">
        <v>38929</v>
      </c>
      <c r="B31" s="180">
        <v>31.268446361846596</v>
      </c>
      <c r="C31" s="227">
        <v>6.0613191999999996E-2</v>
      </c>
      <c r="D31" s="228">
        <v>14.649068642000005</v>
      </c>
      <c r="E31" s="180">
        <v>22.719798943709996</v>
      </c>
      <c r="F31" s="180"/>
      <c r="G31" s="185"/>
      <c r="H31" s="185"/>
      <c r="I31" s="180"/>
      <c r="J31" s="180"/>
      <c r="K31" s="180"/>
      <c r="L31" s="180"/>
      <c r="M31" s="180"/>
      <c r="N31" s="180"/>
      <c r="O31" s="182"/>
    </row>
    <row r="32" spans="1:15">
      <c r="A32" s="208">
        <v>38960</v>
      </c>
      <c r="B32" s="180">
        <v>32.814194541000006</v>
      </c>
      <c r="C32" s="227">
        <v>5.7312803000000009E-2</v>
      </c>
      <c r="D32" s="228">
        <v>14.921575222</v>
      </c>
      <c r="E32" s="180">
        <v>19.18694469771</v>
      </c>
      <c r="F32" s="180"/>
      <c r="G32" s="185"/>
      <c r="H32" s="185"/>
      <c r="I32" s="180"/>
      <c r="J32" s="180"/>
      <c r="K32" s="180"/>
      <c r="L32" s="180"/>
      <c r="M32" s="180"/>
      <c r="N32" s="180"/>
      <c r="O32" s="182"/>
    </row>
    <row r="33" spans="1:15">
      <c r="A33" s="208">
        <v>38990</v>
      </c>
      <c r="B33" s="180">
        <v>29.594835276000001</v>
      </c>
      <c r="C33" s="227">
        <v>6.0591435000000006E-2</v>
      </c>
      <c r="D33" s="228">
        <v>13.318274161999998</v>
      </c>
      <c r="E33" s="180">
        <v>12.389138211999995</v>
      </c>
      <c r="F33" s="180"/>
      <c r="G33" s="185"/>
      <c r="H33" s="185"/>
      <c r="I33" s="180"/>
      <c r="J33" s="180"/>
      <c r="K33" s="180"/>
      <c r="L33" s="180"/>
      <c r="M33" s="180"/>
      <c r="N33" s="180"/>
      <c r="O33" s="182"/>
    </row>
    <row r="34" spans="1:15">
      <c r="A34" s="208">
        <v>39021</v>
      </c>
      <c r="B34" s="180">
        <v>30.866974664631606</v>
      </c>
      <c r="C34" s="227">
        <v>6.2268064000000005E-2</v>
      </c>
      <c r="D34" s="228">
        <v>11.104682624000002</v>
      </c>
      <c r="E34" s="180">
        <v>6.4698991239999994</v>
      </c>
      <c r="F34" s="180"/>
      <c r="G34" s="185"/>
      <c r="H34" s="185"/>
      <c r="I34" s="180"/>
      <c r="J34" s="180"/>
      <c r="K34" s="180"/>
      <c r="L34" s="180"/>
      <c r="M34" s="180"/>
      <c r="N34" s="180"/>
      <c r="O34" s="182"/>
    </row>
    <row r="35" spans="1:15">
      <c r="A35" s="208">
        <v>39051</v>
      </c>
      <c r="B35" s="180">
        <v>30.840102618999996</v>
      </c>
      <c r="C35" s="227">
        <v>6.377727100000001E-2</v>
      </c>
      <c r="D35" s="228">
        <v>10.563007612000002</v>
      </c>
      <c r="E35" s="180">
        <v>6.5984807137099981</v>
      </c>
      <c r="F35" s="180"/>
      <c r="G35" s="185"/>
      <c r="H35" s="185"/>
      <c r="I35" s="180"/>
      <c r="J35" s="180"/>
      <c r="K35" s="180"/>
      <c r="L35" s="180"/>
      <c r="M35" s="180"/>
      <c r="N35" s="180"/>
      <c r="O35" s="182"/>
    </row>
    <row r="36" spans="1:15">
      <c r="A36" s="208">
        <v>39082</v>
      </c>
      <c r="B36" s="180">
        <v>30.816590401537201</v>
      </c>
      <c r="C36" s="227">
        <v>6.4817708999999987E-2</v>
      </c>
      <c r="D36" s="228">
        <v>9.2087365909999974</v>
      </c>
      <c r="E36" s="180">
        <v>5.3516557787099996</v>
      </c>
      <c r="F36" s="180"/>
      <c r="G36" s="185"/>
      <c r="H36" s="185"/>
      <c r="I36" s="180"/>
      <c r="J36" s="180"/>
      <c r="K36" s="180"/>
      <c r="L36" s="180"/>
      <c r="M36" s="180"/>
      <c r="N36" s="180"/>
      <c r="O36" s="182"/>
    </row>
    <row r="37" spans="1:15">
      <c r="A37" s="208">
        <v>39113</v>
      </c>
      <c r="B37" s="180">
        <v>38.307493511209209</v>
      </c>
      <c r="C37" s="227">
        <v>6.6102044999999998E-2</v>
      </c>
      <c r="D37" s="228">
        <v>8.9959360529999977</v>
      </c>
      <c r="E37" s="180">
        <v>5.0351450757099991</v>
      </c>
      <c r="F37" s="180"/>
      <c r="G37" s="185"/>
      <c r="H37" s="185"/>
      <c r="I37" s="180"/>
      <c r="J37" s="180"/>
      <c r="K37" s="180"/>
      <c r="L37" s="180"/>
      <c r="M37" s="180"/>
      <c r="N37" s="180"/>
      <c r="O37" s="182"/>
    </row>
    <row r="38" spans="1:15">
      <c r="A38" s="208">
        <v>39141</v>
      </c>
      <c r="B38" s="180">
        <v>46.299048412878776</v>
      </c>
      <c r="C38" s="227">
        <v>6.7071938999999997E-2</v>
      </c>
      <c r="D38" s="228">
        <v>8.358679068999999</v>
      </c>
      <c r="E38" s="180">
        <v>4.64889115171</v>
      </c>
      <c r="F38" s="180"/>
      <c r="G38" s="185"/>
      <c r="H38" s="185"/>
      <c r="I38" s="180"/>
      <c r="J38" s="180"/>
      <c r="K38" s="180"/>
      <c r="L38" s="180"/>
      <c r="M38" s="180"/>
      <c r="N38" s="180"/>
      <c r="O38" s="182"/>
    </row>
    <row r="39" spans="1:15">
      <c r="A39" s="208">
        <v>39172</v>
      </c>
      <c r="B39" s="180">
        <v>52.167857699387532</v>
      </c>
      <c r="C39" s="227">
        <v>6.0848101999999994E-2</v>
      </c>
      <c r="D39" s="228">
        <v>7.7480178509999984</v>
      </c>
      <c r="E39" s="180">
        <v>4.8247658617100013</v>
      </c>
      <c r="F39" s="180"/>
      <c r="G39" s="185"/>
      <c r="H39" s="185"/>
      <c r="I39" s="180"/>
      <c r="J39" s="180"/>
      <c r="K39" s="180"/>
      <c r="L39" s="180"/>
      <c r="M39" s="180"/>
      <c r="N39" s="180"/>
      <c r="O39" s="182"/>
    </row>
    <row r="40" spans="1:15">
      <c r="A40" s="208">
        <v>39202</v>
      </c>
      <c r="B40" s="180">
        <v>65.921824393720726</v>
      </c>
      <c r="C40" s="227">
        <v>6.6796029000000007E-2</v>
      </c>
      <c r="D40" s="228">
        <v>7.5031414720000003</v>
      </c>
      <c r="E40" s="180">
        <v>4.5699559187100025</v>
      </c>
      <c r="F40" s="180"/>
      <c r="G40" s="185"/>
      <c r="H40" s="185"/>
      <c r="I40" s="180"/>
      <c r="J40" s="180"/>
      <c r="K40" s="180"/>
      <c r="L40" s="180"/>
      <c r="M40" s="180"/>
      <c r="N40" s="180"/>
      <c r="O40" s="182"/>
    </row>
    <row r="41" spans="1:15">
      <c r="A41" s="208">
        <v>39233</v>
      </c>
      <c r="B41" s="180">
        <v>76.129803391722788</v>
      </c>
      <c r="C41" s="227">
        <v>6.8788570000000007E-2</v>
      </c>
      <c r="D41" s="228">
        <v>7.5796842030000029</v>
      </c>
      <c r="E41" s="180">
        <v>4.56105608871</v>
      </c>
      <c r="F41" s="180"/>
      <c r="G41" s="185"/>
      <c r="H41" s="185"/>
      <c r="I41" s="180"/>
      <c r="J41" s="180"/>
      <c r="K41" s="180"/>
      <c r="L41" s="180"/>
      <c r="M41" s="180"/>
      <c r="N41" s="180"/>
      <c r="O41" s="182"/>
    </row>
    <row r="42" spans="1:15">
      <c r="A42" s="208">
        <v>39263</v>
      </c>
      <c r="B42" s="180">
        <v>74.998592295791326</v>
      </c>
      <c r="C42" s="227">
        <v>7.0387428000000002E-2</v>
      </c>
      <c r="D42" s="228">
        <v>6.7076581690000001</v>
      </c>
      <c r="E42" s="180">
        <v>4.5690782017100009</v>
      </c>
      <c r="F42" s="180"/>
      <c r="G42" s="185"/>
      <c r="H42" s="185"/>
      <c r="I42" s="180"/>
      <c r="J42" s="180"/>
      <c r="K42" s="180"/>
      <c r="L42" s="180"/>
      <c r="M42" s="180"/>
      <c r="N42" s="180"/>
      <c r="O42" s="182"/>
    </row>
    <row r="43" spans="1:15">
      <c r="A43" s="208">
        <v>39294</v>
      </c>
      <c r="B43" s="180">
        <v>91.872438956314994</v>
      </c>
      <c r="C43" s="227">
        <v>7.6332369999999983E-2</v>
      </c>
      <c r="D43" s="228">
        <v>6.5912741390000011</v>
      </c>
      <c r="E43" s="180">
        <v>4.6172811857099996</v>
      </c>
      <c r="F43" s="180"/>
      <c r="G43" s="185"/>
      <c r="H43" s="185"/>
      <c r="I43" s="180"/>
      <c r="J43" s="180"/>
      <c r="K43" s="180"/>
      <c r="L43" s="180"/>
      <c r="M43" s="180"/>
      <c r="N43" s="180"/>
      <c r="O43" s="182"/>
    </row>
    <row r="44" spans="1:15">
      <c r="A44" s="170">
        <v>39325</v>
      </c>
      <c r="B44" s="180">
        <v>90.634151176999993</v>
      </c>
      <c r="C44" s="227">
        <v>8.4136890999999991E-2</v>
      </c>
      <c r="D44" s="228">
        <v>7.1687180659999994</v>
      </c>
      <c r="E44" s="180">
        <v>4.8775466887099999</v>
      </c>
      <c r="F44" s="180"/>
      <c r="G44" s="185"/>
      <c r="H44" s="185"/>
      <c r="I44" s="165"/>
      <c r="J44" s="165"/>
      <c r="K44" s="212"/>
      <c r="L44" s="165"/>
    </row>
    <row r="45" spans="1:15">
      <c r="A45" s="170">
        <v>39355</v>
      </c>
      <c r="B45" s="180">
        <v>96.345733628999994</v>
      </c>
      <c r="C45" s="227">
        <v>8.062130599999999E-2</v>
      </c>
      <c r="D45" s="228">
        <v>7.2090508350000002</v>
      </c>
      <c r="E45" s="180">
        <v>5.2530052007100005</v>
      </c>
      <c r="F45" s="180"/>
      <c r="G45" s="185"/>
      <c r="H45" s="185"/>
      <c r="I45" s="165"/>
      <c r="J45" s="165"/>
      <c r="K45" s="212"/>
      <c r="L45" s="165"/>
    </row>
    <row r="46" spans="1:15">
      <c r="A46" s="170">
        <v>39386</v>
      </c>
      <c r="B46" s="180">
        <v>111.37220957</v>
      </c>
      <c r="C46" s="227">
        <v>8.4480609999999998E-2</v>
      </c>
      <c r="D46" s="228">
        <v>6.7058892639999996</v>
      </c>
      <c r="E46" s="180">
        <v>4.7031330830000009</v>
      </c>
      <c r="F46" s="180"/>
      <c r="G46" s="185"/>
      <c r="H46" s="185"/>
      <c r="I46" s="165"/>
      <c r="J46" s="165"/>
      <c r="K46" s="212"/>
      <c r="L46" s="165"/>
    </row>
    <row r="47" spans="1:15">
      <c r="A47" s="170">
        <v>39416</v>
      </c>
      <c r="B47" s="180">
        <v>114.080417062</v>
      </c>
      <c r="C47" s="227">
        <v>0.11175710799999999</v>
      </c>
      <c r="D47" s="228">
        <v>6.7600869139999977</v>
      </c>
      <c r="E47" s="180">
        <v>4.5399651577099993</v>
      </c>
      <c r="F47" s="180"/>
      <c r="G47" s="185"/>
      <c r="H47" s="185"/>
      <c r="I47" s="165"/>
      <c r="J47" s="165"/>
      <c r="K47" s="212"/>
      <c r="L47" s="165"/>
    </row>
    <row r="48" spans="1:15">
      <c r="A48" s="170">
        <v>39447</v>
      </c>
      <c r="B48" s="180">
        <v>83.50691126151068</v>
      </c>
      <c r="C48" s="227">
        <v>0.10901214300000001</v>
      </c>
      <c r="D48" s="228">
        <v>6.2711456000000005</v>
      </c>
      <c r="E48" s="180">
        <v>3.9169311149999992</v>
      </c>
      <c r="F48" s="180"/>
      <c r="G48" s="185"/>
      <c r="H48" s="185"/>
      <c r="I48" s="165"/>
      <c r="J48" s="165"/>
      <c r="K48" s="212"/>
      <c r="L48" s="165"/>
    </row>
    <row r="49" spans="1:12">
      <c r="A49" s="170">
        <v>39478</v>
      </c>
      <c r="B49" s="180">
        <v>63.750783178999988</v>
      </c>
      <c r="C49" s="227">
        <v>0.10207501000000001</v>
      </c>
      <c r="D49" s="228">
        <v>6.4707585909999983</v>
      </c>
      <c r="E49" s="180">
        <v>3.7998772069999998</v>
      </c>
      <c r="F49" s="180"/>
      <c r="G49" s="185"/>
      <c r="H49" s="185"/>
      <c r="I49" s="165"/>
      <c r="J49" s="165"/>
      <c r="K49" s="212"/>
      <c r="L49" s="165"/>
    </row>
    <row r="50" spans="1:12">
      <c r="A50" s="170">
        <v>39507</v>
      </c>
      <c r="B50" s="180">
        <v>58.92580153305363</v>
      </c>
      <c r="C50" s="227">
        <v>0.112524993</v>
      </c>
      <c r="D50" s="228">
        <v>6.6014496390000001</v>
      </c>
      <c r="E50" s="180">
        <v>5.0487353267100001</v>
      </c>
      <c r="F50" s="180"/>
      <c r="G50" s="185"/>
      <c r="H50" s="185"/>
      <c r="I50" s="165"/>
      <c r="J50" s="165"/>
      <c r="K50" s="212"/>
      <c r="L50" s="165"/>
    </row>
    <row r="51" spans="1:12">
      <c r="A51" s="170">
        <v>39538</v>
      </c>
      <c r="B51" s="180">
        <v>50.916822255949455</v>
      </c>
      <c r="C51" s="227">
        <v>0.115189797</v>
      </c>
      <c r="D51" s="228">
        <v>6.4491516919999992</v>
      </c>
      <c r="E51" s="180">
        <v>5.1302453327099995</v>
      </c>
      <c r="F51" s="180"/>
      <c r="G51" s="185"/>
      <c r="H51" s="185"/>
      <c r="I51" s="165"/>
      <c r="J51" s="165"/>
      <c r="K51" s="212"/>
      <c r="L51" s="165"/>
    </row>
    <row r="52" spans="1:12">
      <c r="A52" s="170">
        <v>39568</v>
      </c>
      <c r="B52" s="180">
        <v>48.268074752999993</v>
      </c>
      <c r="C52" s="227">
        <v>9.2924102999999994E-2</v>
      </c>
      <c r="D52" s="228">
        <v>6.4142330360000006</v>
      </c>
      <c r="E52" s="180">
        <v>6.6212975380000012</v>
      </c>
      <c r="F52" s="180"/>
      <c r="G52" s="185"/>
      <c r="H52" s="185"/>
      <c r="I52" s="165"/>
      <c r="J52" s="165"/>
      <c r="K52" s="212"/>
      <c r="L52" s="165"/>
    </row>
    <row r="53" spans="1:12">
      <c r="A53" s="170">
        <v>39599</v>
      </c>
      <c r="B53" s="180">
        <v>49.240283375644083</v>
      </c>
      <c r="C53" s="227">
        <v>0.102123543</v>
      </c>
      <c r="D53" s="228">
        <v>6.5991919540000001</v>
      </c>
      <c r="E53" s="180">
        <v>7.4068456789999981</v>
      </c>
      <c r="F53" s="180"/>
      <c r="G53" s="185"/>
      <c r="H53" s="185"/>
      <c r="I53" s="165"/>
      <c r="J53" s="165"/>
      <c r="K53" s="212"/>
      <c r="L53" s="165"/>
    </row>
    <row r="54" spans="1:12">
      <c r="A54" s="170">
        <v>39629</v>
      </c>
      <c r="B54" s="180">
        <v>48.508201084833843</v>
      </c>
      <c r="C54" s="227">
        <v>9.1843411999999999E-2</v>
      </c>
      <c r="D54" s="228">
        <v>7.0208379679999995</v>
      </c>
      <c r="E54" s="180">
        <v>7.4574591350000006</v>
      </c>
      <c r="F54" s="180"/>
      <c r="G54" s="185"/>
      <c r="H54" s="185"/>
      <c r="I54" s="165"/>
      <c r="J54" s="165"/>
      <c r="K54" s="212"/>
      <c r="L54" s="165"/>
    </row>
    <row r="55" spans="1:12">
      <c r="A55" s="170">
        <v>39660</v>
      </c>
      <c r="B55" s="180">
        <v>54.500837822499143</v>
      </c>
      <c r="C55" s="227">
        <v>8.2269439999999999E-2</v>
      </c>
      <c r="D55" s="228">
        <v>6.8950566180000008</v>
      </c>
      <c r="E55" s="180">
        <v>6.9045597210000027</v>
      </c>
      <c r="G55" s="185"/>
      <c r="H55" s="185"/>
    </row>
    <row r="56" spans="1:12">
      <c r="A56" s="170">
        <v>39691</v>
      </c>
      <c r="B56" s="180">
        <v>45.875378792000006</v>
      </c>
      <c r="C56" s="227">
        <v>0.36927473500000002</v>
      </c>
      <c r="D56" s="228">
        <v>6.9516636310000006</v>
      </c>
      <c r="E56" s="180">
        <v>9.1595123600000008</v>
      </c>
      <c r="G56" s="185"/>
      <c r="H56" s="185"/>
    </row>
    <row r="57" spans="1:12">
      <c r="A57" s="170">
        <v>39721</v>
      </c>
      <c r="B57" s="180">
        <v>45.165297408000001</v>
      </c>
      <c r="C57" s="227">
        <v>0.74126183899999987</v>
      </c>
      <c r="D57" s="228">
        <v>7.8348873529999974</v>
      </c>
      <c r="E57" s="180">
        <v>8.1843832500000016</v>
      </c>
      <c r="G57" s="185"/>
      <c r="H57" s="185"/>
    </row>
    <row r="58" spans="1:12">
      <c r="A58" s="170"/>
      <c r="B58" s="180"/>
      <c r="C58" s="180"/>
      <c r="D58" s="228"/>
      <c r="E58" s="180"/>
    </row>
    <row r="59" spans="1:12">
      <c r="B59" s="180"/>
      <c r="C59" s="180"/>
      <c r="D59" s="180"/>
      <c r="E59" s="180"/>
    </row>
    <row r="60" spans="1:12">
      <c r="B60" s="180"/>
      <c r="C60" s="180"/>
      <c r="D60" s="180"/>
      <c r="E60" s="180"/>
    </row>
    <row r="61" spans="1:12">
      <c r="B61" s="180"/>
      <c r="C61" s="180"/>
      <c r="D61" s="180"/>
      <c r="E61" s="180"/>
    </row>
    <row r="62" spans="1:12">
      <c r="B62" s="180"/>
      <c r="C62" s="180"/>
      <c r="D62" s="180"/>
      <c r="E62" s="180"/>
    </row>
  </sheetData>
  <pageMargins left="0.7" right="0.7" top="0.75" bottom="0.75" header="0.3" footer="0.3"/>
  <pageSetup paperSize="9" orientation="portrait" r:id="rId1"/>
</worksheet>
</file>

<file path=xl/worksheets/sheet41.xml><?xml version="1.0" encoding="utf-8"?>
<worksheet xmlns="http://schemas.openxmlformats.org/spreadsheetml/2006/main" xmlns:r="http://schemas.openxmlformats.org/officeDocument/2006/relationships">
  <sheetPr codeName="Sheet81"/>
  <dimension ref="A1:W61"/>
  <sheetViews>
    <sheetView workbookViewId="0"/>
  </sheetViews>
  <sheetFormatPr defaultRowHeight="15"/>
  <cols>
    <col min="1" max="1" width="14.7109375" style="9" customWidth="1"/>
    <col min="2" max="8" width="16.7109375" style="9" customWidth="1"/>
    <col min="9" max="9" width="24.140625" style="9" customWidth="1"/>
    <col min="10" max="10" width="12.140625" style="9" customWidth="1"/>
    <col min="11" max="11" width="13.28515625" style="9" customWidth="1"/>
    <col min="12" max="16384" width="9.140625" style="9"/>
  </cols>
  <sheetData>
    <row r="1" spans="1:23" ht="15.75">
      <c r="B1" s="31" t="s">
        <v>15</v>
      </c>
    </row>
    <row r="2" spans="1:23" ht="15.75">
      <c r="B2" s="31" t="s">
        <v>954</v>
      </c>
    </row>
    <row r="3" spans="1:23">
      <c r="B3" s="9" t="s">
        <v>527</v>
      </c>
    </row>
    <row r="4" spans="1:23" ht="15.75">
      <c r="A4" s="38" t="s">
        <v>14</v>
      </c>
      <c r="B4" t="s">
        <v>985</v>
      </c>
    </row>
    <row r="5" spans="1:23" ht="15.75">
      <c r="A5" s="38" t="s">
        <v>12</v>
      </c>
      <c r="B5" s="9" t="s">
        <v>528</v>
      </c>
    </row>
    <row r="6" spans="1:23" ht="15.75">
      <c r="A6" s="38" t="s">
        <v>11</v>
      </c>
    </row>
    <row r="7" spans="1:23" ht="15.75">
      <c r="A7" s="38" t="s">
        <v>10</v>
      </c>
    </row>
    <row r="8" spans="1:23" ht="15.75">
      <c r="A8" s="38" t="s">
        <v>9</v>
      </c>
      <c r="B8" s="9" t="s">
        <v>534</v>
      </c>
    </row>
    <row r="9" spans="1:23" ht="15.75">
      <c r="A9" s="38" t="s">
        <v>7</v>
      </c>
      <c r="B9" s="9" t="s">
        <v>197</v>
      </c>
    </row>
    <row r="10" spans="1:23" s="6" customFormat="1" ht="15.75">
      <c r="A10" s="67" t="s">
        <v>5</v>
      </c>
      <c r="B10" s="25" t="s">
        <v>39</v>
      </c>
    </row>
    <row r="11" spans="1:23" s="20" customFormat="1" ht="16.5" thickBot="1">
      <c r="A11" s="51" t="s">
        <v>4</v>
      </c>
    </row>
    <row r="12" spans="1:23" s="16" customFormat="1" ht="30">
      <c r="A12" s="229" t="s">
        <v>30</v>
      </c>
      <c r="B12" s="229" t="s">
        <v>529</v>
      </c>
      <c r="C12" s="229" t="s">
        <v>516</v>
      </c>
      <c r="D12" s="229" t="s">
        <v>541</v>
      </c>
      <c r="E12" s="229" t="s">
        <v>542</v>
      </c>
      <c r="F12" s="229" t="s">
        <v>530</v>
      </c>
      <c r="G12" s="229" t="s">
        <v>543</v>
      </c>
      <c r="H12" s="229" t="s">
        <v>544</v>
      </c>
      <c r="I12" s="196" t="s">
        <v>531</v>
      </c>
      <c r="J12" s="179"/>
      <c r="K12" s="179"/>
      <c r="L12" s="179"/>
      <c r="M12" s="179"/>
      <c r="N12" s="179"/>
      <c r="O12" s="179"/>
      <c r="P12" s="179"/>
      <c r="Q12" s="179"/>
      <c r="R12" s="47"/>
    </row>
    <row r="13" spans="1:23">
      <c r="A13" s="208">
        <v>38383</v>
      </c>
      <c r="B13" s="185">
        <v>648.28563199999996</v>
      </c>
      <c r="C13" s="185">
        <v>49.329000000000001</v>
      </c>
      <c r="D13" s="185">
        <v>0</v>
      </c>
      <c r="E13" s="185">
        <v>0</v>
      </c>
      <c r="F13" s="185">
        <v>3243.3078819999996</v>
      </c>
      <c r="G13" s="185">
        <v>0</v>
      </c>
      <c r="H13" s="185"/>
      <c r="I13" s="230">
        <v>0.42501473141387364</v>
      </c>
      <c r="J13" s="185"/>
      <c r="K13" s="185"/>
      <c r="L13" s="185"/>
      <c r="M13" s="185"/>
      <c r="N13" s="185"/>
      <c r="O13" s="230"/>
      <c r="P13" s="231"/>
      <c r="Q13" s="231"/>
      <c r="R13" s="231"/>
      <c r="S13" s="231"/>
      <c r="T13" s="231"/>
      <c r="U13" s="231"/>
      <c r="V13" s="231"/>
      <c r="W13" s="231"/>
    </row>
    <row r="14" spans="1:23">
      <c r="A14" s="208">
        <v>38411</v>
      </c>
      <c r="B14" s="185">
        <v>652.31340799999998</v>
      </c>
      <c r="C14" s="185">
        <v>49.702447999999997</v>
      </c>
      <c r="D14" s="185">
        <v>0</v>
      </c>
      <c r="E14" s="185">
        <v>0</v>
      </c>
      <c r="F14" s="185">
        <v>2756.8563160000003</v>
      </c>
      <c r="G14" s="185">
        <v>0</v>
      </c>
      <c r="H14" s="185"/>
      <c r="I14" s="230">
        <v>0.41560004861601335</v>
      </c>
      <c r="J14" s="185"/>
      <c r="K14" s="185"/>
      <c r="L14" s="185"/>
      <c r="M14" s="185"/>
      <c r="N14" s="185"/>
      <c r="O14" s="230"/>
      <c r="P14" s="231"/>
      <c r="Q14" s="231"/>
      <c r="R14" s="231"/>
      <c r="S14" s="231"/>
      <c r="T14" s="231"/>
      <c r="U14" s="231"/>
      <c r="V14" s="231"/>
      <c r="W14" s="231"/>
    </row>
    <row r="15" spans="1:23">
      <c r="A15" s="208">
        <v>38442</v>
      </c>
      <c r="B15" s="185">
        <v>661.20851200000004</v>
      </c>
      <c r="C15" s="185">
        <v>52.633299999999998</v>
      </c>
      <c r="D15" s="185">
        <v>0</v>
      </c>
      <c r="E15" s="185">
        <v>0</v>
      </c>
      <c r="F15" s="185">
        <v>1736.870688</v>
      </c>
      <c r="G15" s="185">
        <v>0</v>
      </c>
      <c r="H15" s="185"/>
      <c r="I15" s="230">
        <v>0.31201571062562872</v>
      </c>
      <c r="J15" s="185"/>
      <c r="K15" s="185"/>
      <c r="L15" s="185"/>
      <c r="M15" s="185"/>
      <c r="N15" s="185"/>
      <c r="O15" s="230"/>
      <c r="P15" s="231"/>
      <c r="Q15" s="231"/>
      <c r="R15" s="231"/>
      <c r="S15" s="231"/>
      <c r="T15" s="231"/>
      <c r="U15" s="231"/>
      <c r="V15" s="231"/>
      <c r="W15" s="231"/>
    </row>
    <row r="16" spans="1:23">
      <c r="A16" s="208">
        <v>38472</v>
      </c>
      <c r="B16" s="185">
        <v>665.44128000000001</v>
      </c>
      <c r="C16" s="185">
        <v>53.0092</v>
      </c>
      <c r="D16" s="185">
        <v>0</v>
      </c>
      <c r="E16" s="185">
        <v>0</v>
      </c>
      <c r="F16" s="185">
        <v>1874.7522660000002</v>
      </c>
      <c r="G16" s="185">
        <v>0</v>
      </c>
      <c r="H16" s="185"/>
      <c r="I16" s="230">
        <v>0.28846105694116259</v>
      </c>
      <c r="J16" s="185"/>
      <c r="K16" s="185"/>
      <c r="L16" s="185"/>
      <c r="M16" s="185"/>
      <c r="N16" s="185"/>
      <c r="O16" s="230"/>
      <c r="P16" s="231"/>
      <c r="Q16" s="231"/>
      <c r="R16" s="231"/>
      <c r="S16" s="231"/>
      <c r="T16" s="231"/>
      <c r="U16" s="231"/>
      <c r="V16" s="231"/>
      <c r="W16" s="231"/>
    </row>
    <row r="17" spans="1:23">
      <c r="A17" s="208">
        <v>38503</v>
      </c>
      <c r="B17" s="180">
        <v>663.05324800000005</v>
      </c>
      <c r="C17" s="180">
        <v>52.962552000000002</v>
      </c>
      <c r="D17" s="180">
        <v>0</v>
      </c>
      <c r="E17" s="180">
        <v>0</v>
      </c>
      <c r="F17" s="180">
        <v>1883.8537939999999</v>
      </c>
      <c r="G17" s="180">
        <v>0</v>
      </c>
      <c r="H17" s="180"/>
      <c r="I17" s="182">
        <v>0.28854308941794188</v>
      </c>
      <c r="J17" s="180"/>
      <c r="K17" s="180"/>
      <c r="L17" s="180"/>
      <c r="M17" s="180"/>
      <c r="N17" s="180"/>
      <c r="O17" s="182"/>
      <c r="P17" s="231"/>
      <c r="Q17" s="231"/>
      <c r="R17" s="231"/>
      <c r="S17" s="231"/>
      <c r="T17" s="231"/>
      <c r="U17" s="231"/>
      <c r="V17" s="231"/>
      <c r="W17" s="231"/>
    </row>
    <row r="18" spans="1:23">
      <c r="A18" s="208">
        <v>38533</v>
      </c>
      <c r="B18" s="180">
        <v>670.57945600000005</v>
      </c>
      <c r="C18" s="180">
        <v>53.592047999999998</v>
      </c>
      <c r="D18" s="180">
        <v>0</v>
      </c>
      <c r="E18" s="180">
        <v>0</v>
      </c>
      <c r="F18" s="180">
        <v>3945.2503559999996</v>
      </c>
      <c r="G18" s="180">
        <v>0</v>
      </c>
      <c r="H18" s="180"/>
      <c r="I18" s="182">
        <v>0.31966689932662912</v>
      </c>
      <c r="J18" s="180"/>
      <c r="K18" s="180"/>
      <c r="L18" s="180"/>
      <c r="M18" s="180"/>
      <c r="N18" s="180"/>
      <c r="O18" s="182"/>
      <c r="P18" s="231"/>
      <c r="Q18" s="231"/>
      <c r="R18" s="231"/>
      <c r="S18" s="231"/>
      <c r="T18" s="231"/>
      <c r="U18" s="231"/>
      <c r="V18" s="231"/>
      <c r="W18" s="231"/>
    </row>
    <row r="19" spans="1:23">
      <c r="A19" s="208">
        <v>38564</v>
      </c>
      <c r="B19" s="180">
        <v>674.32140800000002</v>
      </c>
      <c r="C19" s="180">
        <v>53.928448000000003</v>
      </c>
      <c r="D19" s="180">
        <v>0</v>
      </c>
      <c r="E19" s="180">
        <v>0</v>
      </c>
      <c r="F19" s="180">
        <v>4155.2190539999992</v>
      </c>
      <c r="G19" s="180">
        <v>0</v>
      </c>
      <c r="H19" s="180"/>
      <c r="I19" s="182">
        <v>0.28488962940899726</v>
      </c>
      <c r="J19" s="180"/>
      <c r="K19" s="180"/>
      <c r="L19" s="180"/>
      <c r="M19" s="180"/>
      <c r="N19" s="180"/>
      <c r="O19" s="182"/>
      <c r="P19" s="231"/>
      <c r="Q19" s="231"/>
      <c r="R19" s="231"/>
      <c r="S19" s="231"/>
      <c r="T19" s="231"/>
      <c r="U19" s="231"/>
      <c r="V19" s="231"/>
      <c r="W19" s="231"/>
    </row>
    <row r="20" spans="1:23">
      <c r="A20" s="208">
        <v>38595</v>
      </c>
      <c r="B20" s="180">
        <v>673.58188800000005</v>
      </c>
      <c r="C20" s="180">
        <v>54.2851</v>
      </c>
      <c r="D20" s="180">
        <v>0</v>
      </c>
      <c r="E20" s="180">
        <v>0</v>
      </c>
      <c r="F20" s="180">
        <v>3680.416252</v>
      </c>
      <c r="G20" s="180">
        <v>0</v>
      </c>
      <c r="H20" s="180"/>
      <c r="I20" s="182">
        <v>0.27610201891217151</v>
      </c>
      <c r="J20" s="180"/>
      <c r="K20" s="180"/>
      <c r="L20" s="180"/>
      <c r="M20" s="180"/>
      <c r="N20" s="180"/>
      <c r="O20" s="182"/>
      <c r="P20" s="231"/>
      <c r="Q20" s="231"/>
      <c r="R20" s="231"/>
      <c r="S20" s="231"/>
      <c r="T20" s="231"/>
      <c r="U20" s="231"/>
      <c r="V20" s="231"/>
      <c r="W20" s="231"/>
    </row>
    <row r="21" spans="1:23">
      <c r="A21" s="208">
        <v>38625</v>
      </c>
      <c r="B21" s="180">
        <v>681.85945600000002</v>
      </c>
      <c r="C21" s="180">
        <v>55.401299999999999</v>
      </c>
      <c r="D21" s="180">
        <v>0</v>
      </c>
      <c r="E21" s="180">
        <v>0</v>
      </c>
      <c r="F21" s="180">
        <v>3423.749198</v>
      </c>
      <c r="G21" s="180">
        <v>0</v>
      </c>
      <c r="H21" s="180"/>
      <c r="I21" s="182">
        <v>0.37978785267185156</v>
      </c>
      <c r="J21" s="180"/>
      <c r="K21" s="180"/>
      <c r="L21" s="180"/>
      <c r="M21" s="180"/>
      <c r="N21" s="180"/>
      <c r="O21" s="182"/>
      <c r="P21" s="231"/>
      <c r="Q21" s="231"/>
      <c r="R21" s="231"/>
      <c r="S21" s="231"/>
      <c r="T21" s="231"/>
      <c r="U21" s="231"/>
      <c r="V21" s="231"/>
      <c r="W21" s="231"/>
    </row>
    <row r="22" spans="1:23">
      <c r="A22" s="208">
        <v>38656</v>
      </c>
      <c r="B22" s="180">
        <v>688.74041599999998</v>
      </c>
      <c r="C22" s="180">
        <v>52.859352000000001</v>
      </c>
      <c r="D22" s="180">
        <v>0</v>
      </c>
      <c r="E22" s="180">
        <v>0</v>
      </c>
      <c r="F22" s="180">
        <v>1326.80763</v>
      </c>
      <c r="G22" s="180">
        <v>0</v>
      </c>
      <c r="H22" s="180"/>
      <c r="I22" s="182">
        <v>0.16504451944475407</v>
      </c>
      <c r="J22" s="180"/>
      <c r="K22" s="180"/>
      <c r="L22" s="180"/>
      <c r="M22" s="180"/>
      <c r="N22" s="180"/>
      <c r="O22" s="182"/>
      <c r="P22" s="231"/>
      <c r="Q22" s="231"/>
      <c r="R22" s="231"/>
      <c r="S22" s="231"/>
      <c r="T22" s="231"/>
      <c r="U22" s="231"/>
      <c r="V22" s="231"/>
      <c r="W22" s="231"/>
    </row>
    <row r="23" spans="1:23">
      <c r="A23" s="208">
        <v>38686</v>
      </c>
      <c r="B23" s="180">
        <v>690.69017599999995</v>
      </c>
      <c r="C23" s="180">
        <v>53.026952000000001</v>
      </c>
      <c r="D23" s="180">
        <v>0</v>
      </c>
      <c r="E23" s="180">
        <v>0</v>
      </c>
      <c r="F23" s="180">
        <v>5754.6963419999993</v>
      </c>
      <c r="G23" s="180">
        <v>0</v>
      </c>
      <c r="H23" s="180"/>
      <c r="I23" s="182">
        <v>0.26089948154720588</v>
      </c>
      <c r="J23" s="180"/>
      <c r="K23" s="180"/>
      <c r="L23" s="180"/>
      <c r="M23" s="180"/>
      <c r="N23" s="180"/>
      <c r="O23" s="182"/>
      <c r="P23" s="231"/>
      <c r="Q23" s="231"/>
      <c r="R23" s="231"/>
      <c r="S23" s="231"/>
      <c r="T23" s="231"/>
      <c r="U23" s="231"/>
      <c r="V23" s="231"/>
      <c r="W23" s="231"/>
    </row>
    <row r="24" spans="1:23">
      <c r="A24" s="208">
        <v>38717</v>
      </c>
      <c r="B24" s="180">
        <v>696.66419199999996</v>
      </c>
      <c r="C24" s="180">
        <v>53.504899999999999</v>
      </c>
      <c r="D24" s="180">
        <v>0</v>
      </c>
      <c r="E24" s="180">
        <v>0</v>
      </c>
      <c r="F24" s="180">
        <v>4638.8636719999995</v>
      </c>
      <c r="G24" s="180">
        <v>0</v>
      </c>
      <c r="H24" s="180"/>
      <c r="I24" s="182">
        <v>0.20209155600926546</v>
      </c>
      <c r="J24" s="180"/>
      <c r="K24" s="180"/>
      <c r="L24" s="180"/>
      <c r="M24" s="180"/>
      <c r="N24" s="180"/>
      <c r="O24" s="182"/>
      <c r="P24" s="231"/>
      <c r="Q24" s="231"/>
      <c r="R24" s="231"/>
      <c r="S24" s="231"/>
      <c r="T24" s="231"/>
      <c r="U24" s="231"/>
      <c r="V24" s="231"/>
      <c r="W24" s="231"/>
    </row>
    <row r="25" spans="1:23">
      <c r="A25" s="208">
        <v>38748</v>
      </c>
      <c r="B25" s="180">
        <v>701.62572799999998</v>
      </c>
      <c r="C25" s="180">
        <v>53.902999999999999</v>
      </c>
      <c r="D25" s="180">
        <v>0</v>
      </c>
      <c r="E25" s="180">
        <v>0</v>
      </c>
      <c r="F25" s="180">
        <v>5115.9490900000001</v>
      </c>
      <c r="G25" s="180">
        <v>0</v>
      </c>
      <c r="H25" s="180"/>
      <c r="I25" s="182">
        <v>0.20312872964684753</v>
      </c>
      <c r="J25" s="180"/>
      <c r="K25" s="180"/>
      <c r="L25" s="180"/>
      <c r="M25" s="180"/>
      <c r="N25" s="180"/>
      <c r="O25" s="182"/>
      <c r="P25" s="231"/>
      <c r="Q25" s="231"/>
      <c r="R25" s="231"/>
      <c r="S25" s="231"/>
      <c r="T25" s="231"/>
      <c r="U25" s="231"/>
      <c r="V25" s="231"/>
      <c r="W25" s="231"/>
    </row>
    <row r="26" spans="1:23">
      <c r="A26" s="208">
        <v>38776</v>
      </c>
      <c r="B26" s="180">
        <v>704.18265599999995</v>
      </c>
      <c r="C26" s="180">
        <v>54.117752000000003</v>
      </c>
      <c r="D26" s="180">
        <v>0</v>
      </c>
      <c r="E26" s="180">
        <v>0</v>
      </c>
      <c r="F26" s="180">
        <v>3445.0265260000001</v>
      </c>
      <c r="G26" s="180">
        <v>0</v>
      </c>
      <c r="H26" s="180"/>
      <c r="I26" s="182">
        <v>0.12392409814365331</v>
      </c>
      <c r="J26" s="180"/>
      <c r="K26" s="180"/>
      <c r="L26" s="180"/>
      <c r="M26" s="180"/>
      <c r="N26" s="180"/>
      <c r="O26" s="182"/>
      <c r="P26" s="231"/>
      <c r="Q26" s="231"/>
      <c r="R26" s="231"/>
      <c r="S26" s="231"/>
      <c r="T26" s="231"/>
      <c r="U26" s="231"/>
      <c r="V26" s="231"/>
      <c r="W26" s="231"/>
    </row>
    <row r="27" spans="1:23">
      <c r="A27" s="208">
        <v>38807</v>
      </c>
      <c r="B27" s="180">
        <v>715.63987199999997</v>
      </c>
      <c r="C27" s="180">
        <v>55.018099999999997</v>
      </c>
      <c r="D27" s="180">
        <v>0</v>
      </c>
      <c r="E27" s="180">
        <v>0</v>
      </c>
      <c r="F27" s="180">
        <v>5963.5451840000005</v>
      </c>
      <c r="G27" s="180">
        <v>0</v>
      </c>
      <c r="H27" s="180"/>
      <c r="I27" s="182">
        <v>0.22621757581451163</v>
      </c>
      <c r="J27" s="180"/>
      <c r="K27" s="180"/>
      <c r="L27" s="180"/>
      <c r="M27" s="180"/>
      <c r="N27" s="180"/>
      <c r="O27" s="182"/>
      <c r="P27" s="231"/>
      <c r="Q27" s="231"/>
      <c r="R27" s="231"/>
      <c r="S27" s="231"/>
      <c r="T27" s="231"/>
      <c r="U27" s="231"/>
      <c r="V27" s="231"/>
      <c r="W27" s="231"/>
    </row>
    <row r="28" spans="1:23">
      <c r="A28" s="208">
        <v>38837</v>
      </c>
      <c r="B28" s="180">
        <v>726.83238400000005</v>
      </c>
      <c r="C28" s="180">
        <v>1640.1309600000002</v>
      </c>
      <c r="D28" s="180">
        <v>0</v>
      </c>
      <c r="E28" s="180">
        <v>0</v>
      </c>
      <c r="F28" s="180">
        <v>7766.6787960000001</v>
      </c>
      <c r="G28" s="180">
        <v>0</v>
      </c>
      <c r="H28" s="180"/>
      <c r="I28" s="182">
        <v>0.33938879141130385</v>
      </c>
      <c r="J28" s="180"/>
      <c r="K28" s="180"/>
      <c r="L28" s="180"/>
      <c r="M28" s="180"/>
      <c r="N28" s="180"/>
      <c r="O28" s="182"/>
      <c r="P28" s="231"/>
      <c r="Q28" s="231"/>
      <c r="R28" s="231"/>
      <c r="S28" s="231"/>
      <c r="T28" s="231"/>
      <c r="U28" s="231"/>
      <c r="V28" s="231"/>
      <c r="W28" s="231"/>
    </row>
    <row r="29" spans="1:23">
      <c r="A29" s="208">
        <v>38868</v>
      </c>
      <c r="B29" s="180">
        <v>736.80537600000002</v>
      </c>
      <c r="C29" s="180">
        <v>1657.793948</v>
      </c>
      <c r="D29" s="180">
        <v>0</v>
      </c>
      <c r="E29" s="180">
        <v>0</v>
      </c>
      <c r="F29" s="180">
        <v>8363.9227559999999</v>
      </c>
      <c r="G29" s="180">
        <v>200.62384</v>
      </c>
      <c r="H29" s="180"/>
      <c r="I29" s="182">
        <v>0.4387419838257357</v>
      </c>
      <c r="J29" s="180"/>
      <c r="K29" s="180"/>
      <c r="L29" s="180"/>
      <c r="M29" s="180"/>
      <c r="N29" s="180"/>
      <c r="O29" s="182"/>
      <c r="P29" s="231"/>
      <c r="Q29" s="231"/>
      <c r="R29" s="231"/>
      <c r="S29" s="231"/>
      <c r="T29" s="231"/>
      <c r="U29" s="231"/>
      <c r="V29" s="231"/>
      <c r="W29" s="231"/>
    </row>
    <row r="30" spans="1:23">
      <c r="A30" s="208">
        <v>38898</v>
      </c>
      <c r="B30" s="180">
        <v>737.27763200000004</v>
      </c>
      <c r="C30" s="180">
        <v>1627.0040160000001</v>
      </c>
      <c r="D30" s="180">
        <v>0</v>
      </c>
      <c r="E30" s="180">
        <v>0</v>
      </c>
      <c r="F30" s="180">
        <v>7167.7509019999998</v>
      </c>
      <c r="G30" s="180">
        <v>202.740128</v>
      </c>
      <c r="H30" s="180">
        <v>1500</v>
      </c>
      <c r="I30" s="182">
        <v>0.4277774450185704</v>
      </c>
      <c r="J30" s="180"/>
      <c r="K30" s="180"/>
      <c r="L30" s="180"/>
      <c r="M30" s="180"/>
      <c r="N30" s="180"/>
      <c r="O30" s="182"/>
      <c r="P30" s="231"/>
      <c r="Q30" s="231"/>
      <c r="R30" s="231"/>
      <c r="S30" s="231"/>
      <c r="T30" s="231"/>
      <c r="U30" s="231"/>
      <c r="V30" s="231"/>
      <c r="W30" s="231"/>
    </row>
    <row r="31" spans="1:23">
      <c r="A31" s="208">
        <v>38929</v>
      </c>
      <c r="B31" s="180">
        <v>743.81555200000003</v>
      </c>
      <c r="C31" s="180">
        <v>1646.409496</v>
      </c>
      <c r="D31" s="180">
        <v>0</v>
      </c>
      <c r="E31" s="180">
        <v>0</v>
      </c>
      <c r="F31" s="180">
        <v>9391.3486439999997</v>
      </c>
      <c r="G31" s="180">
        <v>205.29713599999999</v>
      </c>
      <c r="H31" s="180">
        <v>1000</v>
      </c>
      <c r="I31" s="182">
        <v>0.41533470124203009</v>
      </c>
      <c r="J31" s="180"/>
      <c r="K31" s="180"/>
      <c r="L31" s="180"/>
      <c r="M31" s="180"/>
      <c r="N31" s="180"/>
      <c r="O31" s="182"/>
      <c r="P31" s="231"/>
      <c r="Q31" s="231"/>
      <c r="R31" s="231"/>
      <c r="S31" s="231"/>
      <c r="T31" s="231"/>
      <c r="U31" s="231"/>
      <c r="V31" s="231"/>
      <c r="W31" s="231"/>
    </row>
    <row r="32" spans="1:23">
      <c r="A32" s="208">
        <v>38960</v>
      </c>
      <c r="B32" s="180">
        <v>750.13971200000003</v>
      </c>
      <c r="C32" s="180">
        <v>3076.9984559999998</v>
      </c>
      <c r="D32" s="180">
        <v>0</v>
      </c>
      <c r="E32" s="180">
        <v>0</v>
      </c>
      <c r="F32" s="180">
        <v>8397.430957999999</v>
      </c>
      <c r="G32" s="180">
        <v>200.58846399999999</v>
      </c>
      <c r="H32" s="180">
        <v>2000</v>
      </c>
      <c r="I32" s="182">
        <v>0.43960114797199579</v>
      </c>
      <c r="J32" s="180"/>
      <c r="K32" s="180"/>
      <c r="L32" s="180"/>
      <c r="M32" s="180"/>
      <c r="N32" s="180"/>
      <c r="O32" s="182"/>
      <c r="P32" s="231"/>
      <c r="Q32" s="231"/>
      <c r="R32" s="231"/>
      <c r="S32" s="231"/>
      <c r="T32" s="231"/>
      <c r="U32" s="231"/>
      <c r="V32" s="231"/>
      <c r="W32" s="231"/>
    </row>
    <row r="33" spans="1:23">
      <c r="A33" s="208">
        <v>38990</v>
      </c>
      <c r="B33" s="180">
        <v>551.74796800000001</v>
      </c>
      <c r="C33" s="180">
        <v>3879.3224719999998</v>
      </c>
      <c r="D33" s="180">
        <v>0</v>
      </c>
      <c r="E33" s="180">
        <v>0</v>
      </c>
      <c r="F33" s="180">
        <v>9301.2738559999998</v>
      </c>
      <c r="G33" s="180">
        <v>202.926704</v>
      </c>
      <c r="H33" s="180">
        <v>500</v>
      </c>
      <c r="I33" s="182">
        <v>0.48776318115567668</v>
      </c>
      <c r="J33" s="180"/>
      <c r="K33" s="180"/>
      <c r="L33" s="180"/>
      <c r="M33" s="180"/>
      <c r="N33" s="180"/>
      <c r="O33" s="182"/>
      <c r="P33" s="231"/>
      <c r="Q33" s="231"/>
      <c r="R33" s="231"/>
      <c r="S33" s="231"/>
      <c r="T33" s="231"/>
      <c r="U33" s="231"/>
      <c r="V33" s="231"/>
      <c r="W33" s="231"/>
    </row>
    <row r="34" spans="1:23">
      <c r="A34" s="208">
        <v>39021</v>
      </c>
      <c r="B34" s="180">
        <v>902.26124800000002</v>
      </c>
      <c r="C34" s="180">
        <v>5755.7499639999996</v>
      </c>
      <c r="D34" s="180">
        <v>0</v>
      </c>
      <c r="E34" s="180">
        <v>0</v>
      </c>
      <c r="F34" s="180">
        <v>7443.6172340000003</v>
      </c>
      <c r="G34" s="180">
        <v>411.19551999999999</v>
      </c>
      <c r="H34" s="180">
        <v>708.91333299999997</v>
      </c>
      <c r="I34" s="182">
        <v>0.49313991618496922</v>
      </c>
      <c r="J34" s="180"/>
      <c r="K34" s="180"/>
      <c r="L34" s="180"/>
      <c r="M34" s="180"/>
      <c r="N34" s="180"/>
      <c r="O34" s="182"/>
      <c r="P34" s="231"/>
      <c r="Q34" s="231"/>
      <c r="R34" s="231"/>
      <c r="S34" s="231"/>
      <c r="T34" s="231"/>
      <c r="U34" s="231"/>
      <c r="V34" s="231"/>
      <c r="W34" s="231"/>
    </row>
    <row r="35" spans="1:23">
      <c r="A35" s="208">
        <v>39051</v>
      </c>
      <c r="B35" s="180">
        <v>894.97747200000003</v>
      </c>
      <c r="C35" s="180">
        <v>6865.7073320000009</v>
      </c>
      <c r="D35" s="180">
        <v>0</v>
      </c>
      <c r="E35" s="180">
        <v>0</v>
      </c>
      <c r="F35" s="180">
        <v>5957.7741119999991</v>
      </c>
      <c r="G35" s="180">
        <v>400.92870399999998</v>
      </c>
      <c r="H35" s="180">
        <v>1700</v>
      </c>
      <c r="I35" s="182">
        <v>0.51294860511436746</v>
      </c>
      <c r="J35" s="180"/>
      <c r="K35" s="180"/>
      <c r="L35" s="180"/>
      <c r="M35" s="180"/>
      <c r="N35" s="180"/>
      <c r="O35" s="182"/>
      <c r="P35" s="231"/>
      <c r="Q35" s="231"/>
      <c r="R35" s="231"/>
      <c r="S35" s="231"/>
      <c r="T35" s="231"/>
      <c r="U35" s="231"/>
      <c r="V35" s="231"/>
      <c r="W35" s="231"/>
    </row>
    <row r="36" spans="1:23">
      <c r="A36" s="208">
        <v>39082</v>
      </c>
      <c r="B36" s="180">
        <v>891.93439999999998</v>
      </c>
      <c r="C36" s="180">
        <v>6868.4908880000012</v>
      </c>
      <c r="D36" s="180">
        <v>0</v>
      </c>
      <c r="E36" s="180">
        <v>0</v>
      </c>
      <c r="F36" s="180">
        <v>5903.3669360000004</v>
      </c>
      <c r="G36" s="180">
        <v>405.68812800000001</v>
      </c>
      <c r="H36" s="180">
        <v>1850</v>
      </c>
      <c r="I36" s="182">
        <v>0.51658798538614126</v>
      </c>
      <c r="J36" s="180"/>
      <c r="K36" s="180"/>
      <c r="L36" s="180"/>
      <c r="M36" s="180"/>
      <c r="N36" s="180"/>
      <c r="O36" s="182"/>
      <c r="P36" s="231"/>
      <c r="Q36" s="231"/>
      <c r="R36" s="231"/>
      <c r="S36" s="231"/>
      <c r="T36" s="231"/>
      <c r="U36" s="231"/>
      <c r="V36" s="231"/>
      <c r="W36" s="231"/>
    </row>
    <row r="37" spans="1:23">
      <c r="A37" s="208">
        <v>39113</v>
      </c>
      <c r="B37" s="180">
        <v>890.27187200000003</v>
      </c>
      <c r="C37" s="180">
        <v>7868.3187279999993</v>
      </c>
      <c r="D37" s="180">
        <v>0</v>
      </c>
      <c r="E37" s="180">
        <v>0</v>
      </c>
      <c r="F37" s="180">
        <v>5925.3711499999999</v>
      </c>
      <c r="G37" s="180">
        <v>1460.433888</v>
      </c>
      <c r="H37" s="180">
        <v>0</v>
      </c>
      <c r="I37" s="182">
        <v>0.42144223383542351</v>
      </c>
      <c r="J37" s="180"/>
      <c r="K37" s="180"/>
      <c r="L37" s="180"/>
      <c r="M37" s="180"/>
      <c r="N37" s="180"/>
      <c r="O37" s="182"/>
      <c r="P37" s="231"/>
      <c r="Q37" s="231"/>
      <c r="R37" s="231"/>
      <c r="S37" s="231"/>
      <c r="T37" s="231"/>
      <c r="U37" s="231"/>
      <c r="V37" s="231"/>
      <c r="W37" s="231"/>
    </row>
    <row r="38" spans="1:23">
      <c r="A38" s="208">
        <v>39141</v>
      </c>
      <c r="B38" s="180">
        <v>898.56627200000003</v>
      </c>
      <c r="C38" s="180">
        <v>7978.6136800000004</v>
      </c>
      <c r="D38" s="180">
        <v>0</v>
      </c>
      <c r="E38" s="180">
        <v>0</v>
      </c>
      <c r="F38" s="180">
        <v>5926.5887240000002</v>
      </c>
      <c r="G38" s="180">
        <v>1461.9025280000001</v>
      </c>
      <c r="H38" s="180">
        <v>0</v>
      </c>
      <c r="I38" s="182">
        <v>0.35131761367854508</v>
      </c>
      <c r="J38" s="180"/>
      <c r="K38" s="180"/>
      <c r="L38" s="180"/>
      <c r="M38" s="180"/>
      <c r="N38" s="180"/>
      <c r="O38" s="182"/>
      <c r="P38" s="231"/>
      <c r="Q38" s="231"/>
      <c r="R38" s="231"/>
      <c r="S38" s="231"/>
      <c r="T38" s="231"/>
      <c r="U38" s="231"/>
      <c r="V38" s="231"/>
      <c r="W38" s="231"/>
    </row>
    <row r="39" spans="1:23">
      <c r="A39" s="208">
        <v>39172</v>
      </c>
      <c r="B39" s="180">
        <v>902.36249599999996</v>
      </c>
      <c r="C39" s="180">
        <v>8489.0742599999994</v>
      </c>
      <c r="D39" s="180">
        <v>0</v>
      </c>
      <c r="E39" s="180">
        <v>1812.1042849999999</v>
      </c>
      <c r="F39" s="180">
        <v>3560.6592760000003</v>
      </c>
      <c r="G39" s="180">
        <v>1919.382016</v>
      </c>
      <c r="H39" s="180">
        <v>0</v>
      </c>
      <c r="I39" s="182">
        <v>0.31980577828473622</v>
      </c>
      <c r="J39" s="180"/>
      <c r="K39" s="180"/>
      <c r="L39" s="180"/>
      <c r="M39" s="180"/>
      <c r="N39" s="180"/>
      <c r="O39" s="182"/>
      <c r="P39" s="231"/>
      <c r="Q39" s="231"/>
      <c r="R39" s="231"/>
      <c r="S39" s="231"/>
      <c r="T39" s="231"/>
      <c r="U39" s="231"/>
      <c r="V39" s="231"/>
      <c r="W39" s="231"/>
    </row>
    <row r="40" spans="1:23">
      <c r="A40" s="208">
        <v>39202</v>
      </c>
      <c r="B40" s="180">
        <v>914.38003200000003</v>
      </c>
      <c r="C40" s="180">
        <v>11746.172008</v>
      </c>
      <c r="D40" s="180">
        <v>0</v>
      </c>
      <c r="E40" s="180">
        <v>2763.869275</v>
      </c>
      <c r="F40" s="180">
        <v>1283.1416959999999</v>
      </c>
      <c r="G40" s="180">
        <v>1925.415808</v>
      </c>
      <c r="H40" s="180">
        <v>10700</v>
      </c>
      <c r="I40" s="182">
        <v>0.44496612599505153</v>
      </c>
      <c r="J40" s="180"/>
      <c r="K40" s="180"/>
      <c r="L40" s="180"/>
      <c r="M40" s="180"/>
      <c r="N40" s="180"/>
      <c r="O40" s="182"/>
      <c r="P40" s="231"/>
      <c r="Q40" s="231"/>
      <c r="R40" s="231"/>
      <c r="S40" s="231"/>
      <c r="T40" s="231"/>
      <c r="U40" s="231"/>
      <c r="V40" s="231"/>
      <c r="W40" s="231"/>
    </row>
    <row r="41" spans="1:23">
      <c r="A41" s="208">
        <v>39233</v>
      </c>
      <c r="B41" s="180">
        <v>928.63814400000001</v>
      </c>
      <c r="C41" s="180">
        <v>12985.49034</v>
      </c>
      <c r="D41" s="180">
        <v>0</v>
      </c>
      <c r="E41" s="180">
        <v>2801.4295000000002</v>
      </c>
      <c r="F41" s="180">
        <v>1587.9972640000001</v>
      </c>
      <c r="G41" s="180">
        <v>1960.4832960000001</v>
      </c>
      <c r="H41" s="180">
        <v>10650</v>
      </c>
      <c r="I41" s="182">
        <v>0.40607012190656894</v>
      </c>
      <c r="J41" s="180"/>
      <c r="K41" s="180"/>
      <c r="L41" s="180"/>
      <c r="M41" s="180"/>
      <c r="N41" s="180"/>
      <c r="O41" s="182"/>
      <c r="P41" s="231"/>
      <c r="Q41" s="231"/>
      <c r="R41" s="231"/>
      <c r="S41" s="231"/>
      <c r="T41" s="231"/>
      <c r="U41" s="231"/>
      <c r="V41" s="231"/>
      <c r="W41" s="231"/>
    </row>
    <row r="42" spans="1:23">
      <c r="A42" s="208">
        <v>39263</v>
      </c>
      <c r="B42" s="180">
        <v>940.49875199999997</v>
      </c>
      <c r="C42" s="180">
        <v>13400.333712</v>
      </c>
      <c r="D42" s="180">
        <v>0</v>
      </c>
      <c r="E42" s="180">
        <v>2711.1014249999998</v>
      </c>
      <c r="F42" s="180">
        <v>1579.2945599999998</v>
      </c>
      <c r="G42" s="180">
        <v>1986.0685119999998</v>
      </c>
      <c r="H42" s="180">
        <v>13300</v>
      </c>
      <c r="I42" s="182">
        <v>0.45223911439872888</v>
      </c>
      <c r="J42" s="180"/>
      <c r="K42" s="180"/>
      <c r="L42" s="180"/>
      <c r="M42" s="180"/>
      <c r="N42" s="180"/>
      <c r="O42" s="182"/>
      <c r="P42" s="231"/>
      <c r="Q42" s="231"/>
      <c r="R42" s="231"/>
      <c r="S42" s="231"/>
      <c r="T42" s="231"/>
      <c r="U42" s="231"/>
      <c r="V42" s="231"/>
      <c r="W42" s="231"/>
    </row>
    <row r="43" spans="1:23">
      <c r="A43" s="208">
        <v>39294</v>
      </c>
      <c r="B43" s="180">
        <v>949.16934400000002</v>
      </c>
      <c r="C43" s="180">
        <v>13641.446</v>
      </c>
      <c r="D43" s="180">
        <v>0</v>
      </c>
      <c r="E43" s="180">
        <v>2743.0174099999999</v>
      </c>
      <c r="F43" s="180">
        <v>1595.9382799999998</v>
      </c>
      <c r="G43" s="180">
        <v>2011.1478079999999</v>
      </c>
      <c r="H43" s="180">
        <v>16800</v>
      </c>
      <c r="I43" s="182">
        <v>0.41079478536479885</v>
      </c>
      <c r="J43" s="180"/>
      <c r="K43" s="180"/>
      <c r="L43" s="180"/>
      <c r="M43" s="180"/>
      <c r="N43" s="180"/>
      <c r="O43" s="182"/>
      <c r="P43" s="231"/>
      <c r="Q43" s="231"/>
      <c r="R43" s="231"/>
      <c r="S43" s="231"/>
      <c r="T43" s="231"/>
      <c r="U43" s="231"/>
      <c r="V43" s="231"/>
      <c r="W43" s="231"/>
    </row>
    <row r="44" spans="1:23">
      <c r="A44" s="208">
        <v>39325</v>
      </c>
      <c r="B44" s="180">
        <v>957.13497600000005</v>
      </c>
      <c r="C44" s="180">
        <v>13664.127892</v>
      </c>
      <c r="D44" s="180">
        <v>0</v>
      </c>
      <c r="E44" s="180">
        <v>2778.55773</v>
      </c>
      <c r="F44" s="180">
        <v>1612.0642</v>
      </c>
      <c r="G44" s="180">
        <v>2039.099328</v>
      </c>
      <c r="H44" s="180">
        <v>16100</v>
      </c>
      <c r="I44" s="182">
        <v>0.40990050266425082</v>
      </c>
      <c r="J44" s="180"/>
      <c r="K44" s="180"/>
      <c r="L44" s="180"/>
      <c r="M44" s="180"/>
      <c r="N44" s="180"/>
      <c r="O44" s="182"/>
      <c r="P44" s="231"/>
      <c r="Q44" s="231"/>
      <c r="R44" s="231"/>
      <c r="S44" s="231"/>
      <c r="T44" s="231"/>
      <c r="U44" s="231"/>
      <c r="V44" s="231"/>
      <c r="W44" s="231"/>
    </row>
    <row r="45" spans="1:23">
      <c r="A45" s="170">
        <v>39355</v>
      </c>
      <c r="B45" s="180">
        <v>979.00127999999995</v>
      </c>
      <c r="C45" s="180">
        <v>14103.243472</v>
      </c>
      <c r="D45" s="180">
        <v>526.88585599999999</v>
      </c>
      <c r="E45" s="180">
        <v>1226.674295</v>
      </c>
      <c r="F45" s="180">
        <v>1741.107344</v>
      </c>
      <c r="G45" s="180">
        <v>2063.122112</v>
      </c>
      <c r="H45" s="180">
        <v>15407.861111</v>
      </c>
      <c r="I45" s="182">
        <v>0.37415144513622356</v>
      </c>
      <c r="J45" s="180"/>
      <c r="K45" s="180"/>
      <c r="L45" s="180"/>
      <c r="M45" s="180"/>
      <c r="N45" s="180"/>
      <c r="O45" s="182"/>
      <c r="P45" s="231"/>
      <c r="Q45" s="231"/>
      <c r="R45" s="231"/>
      <c r="S45" s="231"/>
      <c r="T45" s="231"/>
      <c r="U45" s="231"/>
      <c r="V45" s="231"/>
      <c r="W45" s="231"/>
    </row>
    <row r="46" spans="1:23">
      <c r="A46" s="170">
        <v>39386</v>
      </c>
      <c r="B46" s="180">
        <v>975.75814400000002</v>
      </c>
      <c r="C46" s="180">
        <v>14551.038231999999</v>
      </c>
      <c r="D46" s="180">
        <v>1507.1546880000001</v>
      </c>
      <c r="E46" s="180">
        <v>1241.5734649999999</v>
      </c>
      <c r="F46" s="180">
        <v>2348.4064079999998</v>
      </c>
      <c r="G46" s="180">
        <v>2124.8847999999998</v>
      </c>
      <c r="H46" s="180">
        <v>20700</v>
      </c>
      <c r="I46" s="182">
        <v>0.39012259795107518</v>
      </c>
      <c r="J46" s="180"/>
      <c r="K46" s="180"/>
      <c r="L46" s="180"/>
      <c r="M46" s="180"/>
      <c r="N46" s="180"/>
      <c r="O46" s="182"/>
      <c r="P46" s="231"/>
      <c r="Q46" s="231"/>
      <c r="R46" s="231"/>
      <c r="S46" s="231"/>
      <c r="T46" s="231"/>
      <c r="U46" s="231"/>
      <c r="V46" s="231"/>
      <c r="W46" s="231"/>
    </row>
    <row r="47" spans="1:23">
      <c r="A47" s="170">
        <v>39416</v>
      </c>
      <c r="B47" s="180">
        <v>990.74502399999994</v>
      </c>
      <c r="C47" s="180">
        <v>14569.586175999999</v>
      </c>
      <c r="D47" s="180">
        <v>1567.576928</v>
      </c>
      <c r="E47" s="180">
        <v>1257.1418200000001</v>
      </c>
      <c r="F47" s="180">
        <v>4621.35196</v>
      </c>
      <c r="G47" s="180">
        <v>2152.6389760000002</v>
      </c>
      <c r="H47" s="180">
        <v>22400</v>
      </c>
      <c r="I47" s="182">
        <v>0.41689048926033284</v>
      </c>
      <c r="J47" s="180"/>
      <c r="K47" s="180"/>
      <c r="L47" s="180"/>
      <c r="M47" s="180"/>
      <c r="N47" s="180"/>
      <c r="O47" s="182"/>
      <c r="P47" s="231"/>
      <c r="Q47" s="231"/>
      <c r="R47" s="231"/>
      <c r="S47" s="231"/>
      <c r="T47" s="231"/>
      <c r="U47" s="231"/>
      <c r="V47" s="231"/>
      <c r="W47" s="231"/>
    </row>
    <row r="48" spans="1:23">
      <c r="A48" s="170">
        <v>39447</v>
      </c>
      <c r="B48" s="180">
        <v>1007.604992</v>
      </c>
      <c r="C48" s="180">
        <v>14684.177675999999</v>
      </c>
      <c r="D48" s="180">
        <v>1582.9822079999999</v>
      </c>
      <c r="E48" s="180">
        <v>0</v>
      </c>
      <c r="F48" s="180">
        <v>4565.3490720000009</v>
      </c>
      <c r="G48" s="180">
        <v>2179.8714879999998</v>
      </c>
      <c r="H48" s="180">
        <v>10905</v>
      </c>
      <c r="I48" s="182">
        <v>0.41822868201445906</v>
      </c>
      <c r="J48" s="180"/>
      <c r="K48" s="180"/>
      <c r="L48" s="180"/>
      <c r="M48" s="180"/>
      <c r="N48" s="180"/>
      <c r="O48" s="182"/>
      <c r="P48" s="231"/>
      <c r="Q48" s="231"/>
      <c r="R48" s="231"/>
      <c r="S48" s="231"/>
      <c r="T48" s="231"/>
      <c r="U48" s="231"/>
      <c r="V48" s="231"/>
      <c r="W48" s="231"/>
    </row>
    <row r="49" spans="1:23">
      <c r="A49" s="170">
        <v>39478</v>
      </c>
      <c r="B49" s="180">
        <v>1009.531264</v>
      </c>
      <c r="C49" s="180">
        <v>14880.135859999999</v>
      </c>
      <c r="D49" s="180">
        <v>1674.9634720000001</v>
      </c>
      <c r="E49" s="180">
        <v>0</v>
      </c>
      <c r="F49" s="180">
        <v>5202.9420240000009</v>
      </c>
      <c r="G49" s="180">
        <v>2186.5311999999999</v>
      </c>
      <c r="H49" s="180">
        <v>15120</v>
      </c>
      <c r="I49" s="182">
        <v>0.6286056707331672</v>
      </c>
      <c r="J49" s="180"/>
      <c r="K49" s="180"/>
      <c r="L49" s="180"/>
      <c r="M49" s="180"/>
      <c r="N49" s="180"/>
      <c r="O49" s="182"/>
      <c r="P49" s="231"/>
      <c r="Q49" s="231"/>
      <c r="R49" s="231"/>
      <c r="S49" s="231"/>
      <c r="T49" s="231"/>
      <c r="U49" s="231"/>
      <c r="V49" s="231"/>
      <c r="W49" s="231"/>
    </row>
    <row r="50" spans="1:23">
      <c r="A50" s="170">
        <v>39507</v>
      </c>
      <c r="B50" s="180">
        <v>1043.7337600000001</v>
      </c>
      <c r="C50" s="180">
        <v>14911.045672</v>
      </c>
      <c r="D50" s="180">
        <v>1070.6762079999999</v>
      </c>
      <c r="E50" s="180">
        <v>0</v>
      </c>
      <c r="F50" s="180">
        <v>4269.4405999999999</v>
      </c>
      <c r="G50" s="180">
        <v>2219.034944</v>
      </c>
      <c r="H50" s="180">
        <v>12428.879768999999</v>
      </c>
      <c r="I50" s="182">
        <v>0.60996728118901133</v>
      </c>
      <c r="J50" s="180"/>
      <c r="K50" s="180"/>
      <c r="L50" s="180"/>
      <c r="M50" s="180"/>
      <c r="N50" s="180"/>
      <c r="O50" s="182"/>
      <c r="P50" s="231"/>
      <c r="Q50" s="231"/>
      <c r="R50" s="231"/>
      <c r="S50" s="231"/>
      <c r="T50" s="231"/>
      <c r="U50" s="231"/>
      <c r="V50" s="231"/>
      <c r="W50" s="231"/>
    </row>
    <row r="51" spans="1:23">
      <c r="A51" s="170">
        <v>39538</v>
      </c>
      <c r="B51" s="180">
        <v>995.51904000000002</v>
      </c>
      <c r="C51" s="180">
        <v>4384.3492880000003</v>
      </c>
      <c r="D51" s="180">
        <v>1145.7726720000001</v>
      </c>
      <c r="E51" s="180">
        <v>0</v>
      </c>
      <c r="F51" s="180">
        <v>6981.6557040000007</v>
      </c>
      <c r="G51" s="180">
        <v>2245.2864639999998</v>
      </c>
      <c r="H51" s="180">
        <v>10480</v>
      </c>
      <c r="I51" s="182">
        <v>0.51520464172201585</v>
      </c>
      <c r="J51" s="180"/>
      <c r="K51" s="180"/>
      <c r="L51" s="180"/>
      <c r="M51" s="180"/>
      <c r="N51" s="180"/>
      <c r="O51" s="182"/>
      <c r="P51" s="231"/>
      <c r="Q51" s="231"/>
      <c r="R51" s="231"/>
      <c r="S51" s="231"/>
      <c r="T51" s="231"/>
      <c r="U51" s="231"/>
      <c r="V51" s="231"/>
      <c r="W51" s="231"/>
    </row>
    <row r="52" spans="1:23">
      <c r="A52" s="170">
        <v>39568</v>
      </c>
      <c r="B52" s="180">
        <v>1035.9112319999999</v>
      </c>
      <c r="C52" s="180">
        <v>3782.427232</v>
      </c>
      <c r="D52" s="180">
        <v>1145.658496</v>
      </c>
      <c r="E52" s="180">
        <v>0</v>
      </c>
      <c r="F52" s="180">
        <v>4530.9164679999994</v>
      </c>
      <c r="G52" s="180">
        <v>2273.6910079999998</v>
      </c>
      <c r="H52" s="180">
        <v>13770</v>
      </c>
      <c r="I52" s="182">
        <v>0.54981692499244661</v>
      </c>
      <c r="J52" s="180"/>
      <c r="K52" s="180"/>
      <c r="L52" s="180"/>
      <c r="M52" s="180"/>
      <c r="N52" s="180"/>
      <c r="O52" s="182"/>
      <c r="P52" s="231"/>
      <c r="Q52" s="231"/>
      <c r="R52" s="231"/>
      <c r="S52" s="231"/>
      <c r="T52" s="231"/>
      <c r="U52" s="231"/>
      <c r="V52" s="231"/>
      <c r="W52" s="231"/>
    </row>
    <row r="53" spans="1:23">
      <c r="A53" s="170">
        <v>39599</v>
      </c>
      <c r="B53" s="180">
        <v>1051.8912</v>
      </c>
      <c r="C53" s="180">
        <v>3830.0730040000003</v>
      </c>
      <c r="D53" s="180">
        <v>1155.5548160000001</v>
      </c>
      <c r="E53" s="180">
        <v>0</v>
      </c>
      <c r="F53" s="180">
        <v>4010.8817159999999</v>
      </c>
      <c r="G53" s="180">
        <v>614.26822400000003</v>
      </c>
      <c r="H53" s="180">
        <v>12930</v>
      </c>
      <c r="I53" s="182">
        <v>0.47913349279524525</v>
      </c>
      <c r="J53" s="180"/>
      <c r="K53" s="180"/>
      <c r="L53" s="180"/>
      <c r="M53" s="180"/>
      <c r="N53" s="180"/>
      <c r="O53" s="182"/>
      <c r="P53" s="231"/>
      <c r="Q53" s="231"/>
      <c r="R53" s="231"/>
      <c r="S53" s="231"/>
      <c r="T53" s="231"/>
      <c r="U53" s="231"/>
      <c r="V53" s="231"/>
      <c r="W53" s="231"/>
    </row>
    <row r="54" spans="1:23">
      <c r="A54" s="170">
        <v>39629</v>
      </c>
      <c r="B54" s="180">
        <v>1068.9804160000001</v>
      </c>
      <c r="C54" s="180">
        <v>3875.0348080000003</v>
      </c>
      <c r="D54" s="180">
        <v>1245.049984</v>
      </c>
      <c r="E54" s="180">
        <v>0</v>
      </c>
      <c r="F54" s="180">
        <v>4134.9413839999997</v>
      </c>
      <c r="G54" s="180">
        <v>611.99487999999997</v>
      </c>
      <c r="H54" s="180">
        <v>14800</v>
      </c>
      <c r="I54" s="182">
        <v>0.53054949258974693</v>
      </c>
      <c r="J54" s="180"/>
      <c r="K54" s="180"/>
      <c r="L54" s="180"/>
      <c r="M54" s="180"/>
      <c r="N54" s="180"/>
      <c r="O54" s="182"/>
      <c r="P54" s="231"/>
      <c r="Q54" s="231"/>
      <c r="R54" s="231"/>
      <c r="S54" s="231"/>
      <c r="T54" s="231"/>
      <c r="U54" s="231"/>
      <c r="V54" s="231"/>
      <c r="W54" s="231"/>
    </row>
    <row r="55" spans="1:23">
      <c r="A55" s="170">
        <v>39660</v>
      </c>
      <c r="B55" s="82">
        <v>1089.8393599999999</v>
      </c>
      <c r="C55" s="82">
        <v>3923.3846960000001</v>
      </c>
      <c r="D55" s="82">
        <v>0</v>
      </c>
      <c r="E55" s="82">
        <v>0</v>
      </c>
      <c r="F55" s="82">
        <v>4114.6687840000004</v>
      </c>
      <c r="G55" s="82">
        <v>0</v>
      </c>
      <c r="H55" s="82">
        <v>20390</v>
      </c>
      <c r="I55" s="232">
        <v>0.54160438663594934</v>
      </c>
      <c r="J55" s="82"/>
      <c r="K55" s="82"/>
      <c r="L55" s="82"/>
      <c r="M55" s="82"/>
      <c r="N55" s="82"/>
      <c r="O55" s="232"/>
      <c r="P55" s="231"/>
      <c r="Q55" s="231"/>
      <c r="R55" s="231"/>
      <c r="S55" s="231"/>
      <c r="T55" s="231"/>
      <c r="U55" s="231"/>
      <c r="V55" s="231"/>
      <c r="W55" s="231"/>
    </row>
    <row r="56" spans="1:23">
      <c r="A56" s="208">
        <v>39691</v>
      </c>
      <c r="B56" s="82">
        <v>1112.530176</v>
      </c>
      <c r="C56" s="82">
        <v>3972.5845920000002</v>
      </c>
      <c r="D56" s="82">
        <v>0</v>
      </c>
      <c r="E56" s="82">
        <v>0</v>
      </c>
      <c r="F56" s="82">
        <v>4119.0958479999999</v>
      </c>
      <c r="G56" s="82">
        <v>0</v>
      </c>
      <c r="H56" s="82">
        <v>13775</v>
      </c>
      <c r="I56" s="232">
        <v>0.50090508724054916</v>
      </c>
      <c r="J56" s="82"/>
      <c r="K56" s="82"/>
      <c r="L56" s="82"/>
      <c r="M56" s="82"/>
      <c r="N56" s="82"/>
      <c r="O56" s="232"/>
      <c r="P56" s="231"/>
      <c r="Q56" s="231"/>
      <c r="R56" s="231"/>
      <c r="S56" s="231"/>
      <c r="T56" s="231"/>
      <c r="U56" s="231"/>
      <c r="V56" s="231"/>
      <c r="W56" s="231"/>
    </row>
    <row r="57" spans="1:23">
      <c r="A57" s="208">
        <v>39721</v>
      </c>
      <c r="B57" s="82">
        <v>1127.6099839999999</v>
      </c>
      <c r="C57" s="82">
        <v>4138.0429039999999</v>
      </c>
      <c r="D57" s="82">
        <v>0</v>
      </c>
      <c r="E57" s="82">
        <v>0</v>
      </c>
      <c r="F57" s="82">
        <v>4013.2335239999998</v>
      </c>
      <c r="G57" s="82">
        <v>0</v>
      </c>
      <c r="H57" s="82">
        <v>9970</v>
      </c>
      <c r="I57" s="232">
        <v>0.42618752707671753</v>
      </c>
      <c r="J57" s="82"/>
      <c r="K57" s="82"/>
      <c r="L57" s="82"/>
      <c r="M57" s="82"/>
      <c r="N57" s="82"/>
      <c r="O57" s="232"/>
      <c r="P57" s="231"/>
      <c r="Q57" s="231"/>
      <c r="R57" s="231"/>
      <c r="S57" s="231"/>
      <c r="T57" s="231"/>
      <c r="U57" s="231"/>
      <c r="V57" s="231"/>
      <c r="W57" s="231"/>
    </row>
    <row r="58" spans="1:23">
      <c r="A58" s="208"/>
      <c r="J58" s="82"/>
      <c r="K58" s="82"/>
      <c r="L58" s="82"/>
      <c r="M58" s="232"/>
      <c r="N58" s="82"/>
      <c r="O58" s="232"/>
      <c r="P58" s="82"/>
    </row>
    <row r="60" spans="1:23">
      <c r="I60" s="232"/>
    </row>
    <row r="61" spans="1:23">
      <c r="I61" s="232"/>
    </row>
  </sheetData>
  <pageMargins left="0.7" right="0.7" top="0.75" bottom="0.75" header="0.3" footer="0.3"/>
  <pageSetup paperSize="9" orientation="portrait" r:id="rId1"/>
</worksheet>
</file>

<file path=xl/worksheets/sheet42.xml><?xml version="1.0" encoding="utf-8"?>
<worksheet xmlns="http://schemas.openxmlformats.org/spreadsheetml/2006/main" xmlns:r="http://schemas.openxmlformats.org/officeDocument/2006/relationships">
  <sheetPr codeName="Sheet83"/>
  <dimension ref="A1:M226"/>
  <sheetViews>
    <sheetView workbookViewId="0"/>
  </sheetViews>
  <sheetFormatPr defaultRowHeight="15"/>
  <cols>
    <col min="1" max="1" width="14.7109375" style="11" customWidth="1"/>
    <col min="2" max="6" width="16.7109375" style="11" customWidth="1"/>
    <col min="7" max="10" width="9.140625" style="11"/>
    <col min="11" max="12" width="10.5703125" style="11" bestFit="1" customWidth="1"/>
    <col min="13" max="13" width="10.28515625" style="11" bestFit="1" customWidth="1"/>
    <col min="14" max="16384" width="9.140625" style="11"/>
  </cols>
  <sheetData>
    <row r="1" spans="1:13" ht="15.75">
      <c r="A1" s="7"/>
      <c r="B1" s="31" t="s">
        <v>15</v>
      </c>
      <c r="C1" s="7"/>
      <c r="D1" s="7"/>
    </row>
    <row r="2" spans="1:13" ht="15.75">
      <c r="A2" s="7"/>
      <c r="B2" s="31" t="s">
        <v>954</v>
      </c>
      <c r="C2" s="7"/>
      <c r="D2" s="7"/>
    </row>
    <row r="3" spans="1:13">
      <c r="A3" s="7"/>
      <c r="B3" s="11" t="s">
        <v>539</v>
      </c>
      <c r="C3" s="7"/>
      <c r="D3" s="7"/>
    </row>
    <row r="4" spans="1:13" ht="15" customHeight="1">
      <c r="A4" s="38" t="s">
        <v>14</v>
      </c>
      <c r="B4" s="37" t="s">
        <v>545</v>
      </c>
      <c r="C4" s="233"/>
      <c r="D4" s="233"/>
    </row>
    <row r="5" spans="1:13" ht="15.75">
      <c r="A5" s="38" t="s">
        <v>12</v>
      </c>
      <c r="C5" s="7"/>
      <c r="D5" s="7"/>
    </row>
    <row r="6" spans="1:13" ht="15.75">
      <c r="A6" s="38" t="s">
        <v>11</v>
      </c>
      <c r="C6" s="7"/>
      <c r="D6" s="7"/>
    </row>
    <row r="7" spans="1:13" ht="15.75">
      <c r="A7" s="38" t="s">
        <v>10</v>
      </c>
      <c r="B7" s="13"/>
      <c r="C7" s="7"/>
      <c r="D7" s="7"/>
    </row>
    <row r="8" spans="1:13" ht="15.75">
      <c r="A8" s="38" t="s">
        <v>9</v>
      </c>
      <c r="B8" s="11" t="s">
        <v>436</v>
      </c>
      <c r="C8" s="7"/>
      <c r="D8" s="7"/>
    </row>
    <row r="9" spans="1:13" ht="15.75">
      <c r="A9" s="38" t="s">
        <v>7</v>
      </c>
      <c r="B9" s="11" t="s">
        <v>546</v>
      </c>
      <c r="C9" s="7"/>
      <c r="D9" s="7"/>
    </row>
    <row r="10" spans="1:13" ht="15.75">
      <c r="A10" s="67" t="s">
        <v>5</v>
      </c>
      <c r="B10" s="13" t="s">
        <v>547</v>
      </c>
      <c r="C10" s="10"/>
      <c r="D10" s="7"/>
    </row>
    <row r="11" spans="1:13" s="35" customFormat="1" ht="16.5" thickBot="1">
      <c r="A11" s="51" t="s">
        <v>4</v>
      </c>
      <c r="B11" s="234"/>
      <c r="C11" s="234"/>
      <c r="D11" s="234"/>
    </row>
    <row r="12" spans="1:13" s="14" customFormat="1">
      <c r="A12" s="235" t="s">
        <v>3</v>
      </c>
      <c r="B12" s="236" t="s">
        <v>546</v>
      </c>
      <c r="C12" s="237" t="s">
        <v>548</v>
      </c>
      <c r="D12" s="15"/>
      <c r="I12" s="238"/>
      <c r="J12" s="238"/>
      <c r="K12" s="238"/>
      <c r="L12" s="15"/>
      <c r="M12" s="15"/>
    </row>
    <row r="13" spans="1:13" s="14" customFormat="1">
      <c r="A13" s="239" t="s">
        <v>549</v>
      </c>
      <c r="B13" s="240">
        <v>100</v>
      </c>
      <c r="C13" s="241">
        <v>110.36466</v>
      </c>
      <c r="D13" s="242"/>
      <c r="I13" s="243"/>
      <c r="J13" s="244"/>
      <c r="K13" s="244"/>
      <c r="L13" s="245"/>
      <c r="M13" s="15"/>
    </row>
    <row r="14" spans="1:13" s="14" customFormat="1">
      <c r="A14" s="239" t="s">
        <v>550</v>
      </c>
      <c r="B14" s="240">
        <v>101.1</v>
      </c>
      <c r="C14" s="241">
        <v>109.197076</v>
      </c>
      <c r="D14" s="242"/>
      <c r="I14" s="243"/>
      <c r="J14" s="244"/>
      <c r="K14" s="244"/>
      <c r="L14" s="245"/>
      <c r="M14" s="15"/>
    </row>
    <row r="15" spans="1:13" s="14" customFormat="1">
      <c r="A15" s="239" t="s">
        <v>551</v>
      </c>
      <c r="B15" s="240">
        <v>102</v>
      </c>
      <c r="C15" s="241">
        <v>108.732752</v>
      </c>
      <c r="D15" s="242"/>
      <c r="I15" s="243"/>
      <c r="J15" s="244"/>
      <c r="K15" s="244"/>
      <c r="L15" s="245"/>
      <c r="M15" s="15"/>
    </row>
    <row r="16" spans="1:13" s="14" customFormat="1">
      <c r="A16" s="239" t="s">
        <v>552</v>
      </c>
      <c r="B16" s="240">
        <v>103</v>
      </c>
      <c r="C16" s="241">
        <v>108.185329</v>
      </c>
      <c r="D16" s="242"/>
      <c r="I16" s="243"/>
      <c r="J16" s="244"/>
      <c r="K16" s="244"/>
      <c r="L16" s="245"/>
      <c r="M16" s="15"/>
    </row>
    <row r="17" spans="1:13" s="14" customFormat="1">
      <c r="A17" s="239" t="s">
        <v>553</v>
      </c>
      <c r="B17" s="240">
        <v>103.4</v>
      </c>
      <c r="C17" s="241">
        <v>108.34705</v>
      </c>
      <c r="D17" s="242"/>
      <c r="I17" s="243"/>
      <c r="J17" s="244"/>
      <c r="K17" s="244"/>
      <c r="L17" s="245"/>
      <c r="M17" s="15"/>
    </row>
    <row r="18" spans="1:13" s="14" customFormat="1">
      <c r="A18" s="239" t="s">
        <v>554</v>
      </c>
      <c r="B18" s="240">
        <v>101</v>
      </c>
      <c r="C18" s="241">
        <v>110.78708</v>
      </c>
      <c r="D18" s="242"/>
      <c r="I18" s="243"/>
      <c r="J18" s="244"/>
      <c r="K18" s="244"/>
      <c r="L18" s="245"/>
      <c r="M18" s="15"/>
    </row>
    <row r="19" spans="1:13" s="14" customFormat="1">
      <c r="A19" s="239" t="s">
        <v>555</v>
      </c>
      <c r="B19" s="240">
        <v>99.1</v>
      </c>
      <c r="C19" s="241">
        <v>112.987009</v>
      </c>
      <c r="D19" s="242"/>
      <c r="I19" s="243"/>
      <c r="J19" s="244"/>
      <c r="K19" s="244"/>
      <c r="L19" s="245"/>
      <c r="M19" s="15"/>
    </row>
    <row r="20" spans="1:13" s="14" customFormat="1">
      <c r="A20" s="239" t="s">
        <v>556</v>
      </c>
      <c r="B20" s="240">
        <v>99</v>
      </c>
      <c r="C20" s="241">
        <v>113.126672</v>
      </c>
      <c r="D20" s="242"/>
      <c r="I20" s="243"/>
      <c r="J20" s="244"/>
      <c r="K20" s="244"/>
      <c r="L20" s="245"/>
      <c r="M20" s="15"/>
    </row>
    <row r="21" spans="1:13" s="14" customFormat="1">
      <c r="A21" s="239" t="s">
        <v>557</v>
      </c>
      <c r="B21" s="240">
        <v>98</v>
      </c>
      <c r="C21" s="241">
        <v>114.62038</v>
      </c>
      <c r="D21" s="242"/>
      <c r="I21" s="243"/>
      <c r="J21" s="244"/>
      <c r="K21" s="244"/>
      <c r="L21" s="245"/>
      <c r="M21" s="15"/>
    </row>
    <row r="22" spans="1:13" s="14" customFormat="1">
      <c r="A22" s="239" t="s">
        <v>558</v>
      </c>
      <c r="B22" s="240">
        <v>97.3</v>
      </c>
      <c r="C22" s="241">
        <v>116.39035</v>
      </c>
      <c r="D22" s="242"/>
      <c r="I22" s="243"/>
      <c r="J22" s="244"/>
      <c r="K22" s="244"/>
      <c r="L22" s="245"/>
      <c r="M22" s="15"/>
    </row>
    <row r="23" spans="1:13" s="14" customFormat="1">
      <c r="A23" s="239" t="s">
        <v>559</v>
      </c>
      <c r="B23" s="240">
        <v>95.1</v>
      </c>
      <c r="C23" s="241">
        <v>119.074113</v>
      </c>
      <c r="D23" s="242"/>
      <c r="I23" s="243"/>
      <c r="J23" s="244"/>
      <c r="K23" s="244"/>
      <c r="L23" s="245"/>
      <c r="M23" s="15"/>
    </row>
    <row r="24" spans="1:13" s="14" customFormat="1">
      <c r="A24" s="239" t="s">
        <v>560</v>
      </c>
      <c r="B24" s="240">
        <v>93.6</v>
      </c>
      <c r="C24" s="241">
        <v>120.538473</v>
      </c>
      <c r="D24" s="242"/>
      <c r="I24" s="243"/>
      <c r="J24" s="244"/>
      <c r="K24" s="244"/>
      <c r="L24" s="245"/>
      <c r="M24" s="15"/>
    </row>
    <row r="25" spans="1:13" s="14" customFormat="1">
      <c r="A25" s="239" t="s">
        <v>561</v>
      </c>
      <c r="B25" s="240">
        <v>92.7</v>
      </c>
      <c r="C25" s="241">
        <v>121.63391900000001</v>
      </c>
      <c r="D25" s="242"/>
      <c r="I25" s="243"/>
      <c r="J25" s="244"/>
      <c r="K25" s="244"/>
      <c r="L25" s="245"/>
      <c r="M25" s="15"/>
    </row>
    <row r="26" spans="1:13" s="14" customFormat="1">
      <c r="A26" s="239" t="s">
        <v>562</v>
      </c>
      <c r="B26" s="240">
        <v>93.1</v>
      </c>
      <c r="C26" s="241">
        <v>121.435485</v>
      </c>
      <c r="D26" s="242"/>
      <c r="I26" s="243"/>
      <c r="J26" s="244"/>
      <c r="K26" s="244"/>
      <c r="L26" s="245"/>
      <c r="M26" s="15"/>
    </row>
    <row r="27" spans="1:13" s="14" customFormat="1">
      <c r="A27" s="239" t="s">
        <v>563</v>
      </c>
      <c r="B27" s="240">
        <v>92.9</v>
      </c>
      <c r="C27" s="241">
        <v>122.490554</v>
      </c>
      <c r="D27" s="242"/>
      <c r="I27" s="243"/>
      <c r="J27" s="244"/>
      <c r="K27" s="244"/>
      <c r="L27" s="245"/>
      <c r="M27" s="15"/>
    </row>
    <row r="28" spans="1:13" s="14" customFormat="1">
      <c r="A28" s="239" t="s">
        <v>564</v>
      </c>
      <c r="B28" s="240">
        <v>89.1</v>
      </c>
      <c r="C28" s="241">
        <v>128.96205800000001</v>
      </c>
      <c r="D28" s="242"/>
      <c r="I28" s="243"/>
      <c r="J28" s="244"/>
      <c r="K28" s="244"/>
      <c r="L28" s="245"/>
      <c r="M28" s="15"/>
    </row>
    <row r="29" spans="1:13" s="14" customFormat="1">
      <c r="A29" s="239" t="s">
        <v>565</v>
      </c>
      <c r="B29" s="240">
        <v>84.3</v>
      </c>
      <c r="C29" s="241">
        <v>137.79666599999999</v>
      </c>
      <c r="D29" s="242"/>
      <c r="I29" s="243"/>
      <c r="J29" s="244"/>
      <c r="K29" s="244"/>
      <c r="L29" s="245"/>
      <c r="M29" s="15"/>
    </row>
    <row r="30" spans="1:13" s="14" customFormat="1">
      <c r="A30" s="239" t="s">
        <v>566</v>
      </c>
      <c r="B30" s="240">
        <v>83.5</v>
      </c>
      <c r="C30" s="241">
        <v>140.88466</v>
      </c>
      <c r="D30" s="242"/>
      <c r="I30" s="243"/>
      <c r="J30" s="244"/>
      <c r="K30" s="244"/>
      <c r="L30" s="245"/>
      <c r="M30" s="15"/>
    </row>
    <row r="31" spans="1:13" s="14" customFormat="1">
      <c r="A31" s="239" t="s">
        <v>567</v>
      </c>
      <c r="B31" s="240">
        <v>85.8</v>
      </c>
      <c r="C31" s="241">
        <v>138.07383100000001</v>
      </c>
      <c r="D31" s="242"/>
      <c r="I31" s="243"/>
      <c r="J31" s="244"/>
      <c r="K31" s="244"/>
      <c r="L31" s="245"/>
      <c r="M31" s="15"/>
    </row>
    <row r="32" spans="1:13" s="14" customFormat="1">
      <c r="A32" s="239" t="s">
        <v>568</v>
      </c>
      <c r="B32" s="240">
        <v>86.7</v>
      </c>
      <c r="C32" s="241">
        <v>136.828913</v>
      </c>
      <c r="D32" s="242"/>
      <c r="I32" s="243"/>
      <c r="J32" s="244"/>
      <c r="K32" s="244"/>
      <c r="L32" s="245"/>
      <c r="M32" s="15"/>
    </row>
    <row r="33" spans="1:13" s="14" customFormat="1">
      <c r="A33" s="239" t="s">
        <v>569</v>
      </c>
      <c r="B33" s="240">
        <v>84.9</v>
      </c>
      <c r="C33" s="241">
        <v>140.08658</v>
      </c>
      <c r="D33" s="242"/>
      <c r="I33" s="243"/>
      <c r="J33" s="244"/>
      <c r="K33" s="244"/>
      <c r="L33" s="245"/>
      <c r="M33" s="15"/>
    </row>
    <row r="34" spans="1:13" s="14" customFormat="1">
      <c r="A34" s="239" t="s">
        <v>570</v>
      </c>
      <c r="B34" s="240">
        <v>83.7</v>
      </c>
      <c r="C34" s="241">
        <v>142.92359500000001</v>
      </c>
      <c r="D34" s="242"/>
      <c r="I34" s="243"/>
      <c r="J34" s="244"/>
      <c r="K34" s="244"/>
      <c r="L34" s="245"/>
      <c r="M34" s="15"/>
    </row>
    <row r="35" spans="1:13" s="14" customFormat="1">
      <c r="A35" s="239" t="s">
        <v>571</v>
      </c>
      <c r="B35" s="240">
        <v>81.400000000000006</v>
      </c>
      <c r="C35" s="241">
        <v>147.92891299999999</v>
      </c>
      <c r="D35" s="15"/>
      <c r="I35" s="15"/>
      <c r="J35" s="15"/>
      <c r="K35" s="15"/>
      <c r="L35" s="15"/>
      <c r="M35" s="15"/>
    </row>
    <row r="36" spans="1:13" s="14" customFormat="1">
      <c r="A36" s="239" t="s">
        <v>572</v>
      </c>
      <c r="B36" s="240">
        <v>83.7</v>
      </c>
      <c r="C36" s="241">
        <v>144.592377</v>
      </c>
      <c r="D36" s="15"/>
      <c r="I36" s="15"/>
      <c r="J36" s="15"/>
      <c r="K36" s="15"/>
      <c r="L36" s="15"/>
      <c r="M36" s="15"/>
    </row>
    <row r="37" spans="1:13" s="14" customFormat="1">
      <c r="A37" s="239" t="s">
        <v>573</v>
      </c>
      <c r="B37" s="240">
        <v>86.3</v>
      </c>
      <c r="C37" s="241">
        <v>140.363609</v>
      </c>
      <c r="D37" s="15"/>
    </row>
    <row r="38" spans="1:13" s="14" customFormat="1">
      <c r="A38" s="239" t="s">
        <v>574</v>
      </c>
      <c r="B38" s="240">
        <v>88.1</v>
      </c>
      <c r="C38" s="241">
        <v>137.7681</v>
      </c>
      <c r="D38" s="15"/>
    </row>
    <row r="39" spans="1:13" s="14" customFormat="1">
      <c r="A39" s="239" t="s">
        <v>575</v>
      </c>
      <c r="B39" s="240">
        <v>88.1</v>
      </c>
      <c r="C39" s="241">
        <v>137.29800499999999</v>
      </c>
      <c r="D39" s="15"/>
    </row>
    <row r="40" spans="1:13" s="14" customFormat="1">
      <c r="A40" s="239" t="s">
        <v>576</v>
      </c>
      <c r="B40" s="240">
        <v>89.7</v>
      </c>
      <c r="C40" s="241">
        <v>134.07669999999999</v>
      </c>
      <c r="D40" s="15"/>
    </row>
    <row r="41" spans="1:13" s="14" customFormat="1">
      <c r="A41" s="239" t="s">
        <v>577</v>
      </c>
      <c r="B41" s="240">
        <v>92.4</v>
      </c>
      <c r="C41" s="241">
        <v>129.61914999999999</v>
      </c>
      <c r="D41" s="15"/>
    </row>
    <row r="42" spans="1:13" s="14" customFormat="1">
      <c r="A42" s="239" t="s">
        <v>578</v>
      </c>
      <c r="B42" s="240">
        <v>92.4</v>
      </c>
      <c r="C42" s="241">
        <v>129.252094</v>
      </c>
      <c r="D42" s="15"/>
    </row>
    <row r="43" spans="1:13" s="14" customFormat="1">
      <c r="A43" s="239" t="s">
        <v>579</v>
      </c>
      <c r="B43" s="240">
        <v>93.4</v>
      </c>
      <c r="C43" s="241">
        <v>127.384204</v>
      </c>
      <c r="D43" s="15"/>
    </row>
    <row r="44" spans="1:13" s="14" customFormat="1">
      <c r="A44" s="239" t="s">
        <v>580</v>
      </c>
      <c r="B44" s="240">
        <v>93.8</v>
      </c>
      <c r="C44" s="241">
        <v>126.866742</v>
      </c>
      <c r="D44" s="15"/>
    </row>
    <row r="45" spans="1:13" s="14" customFormat="1">
      <c r="A45" s="239" t="s">
        <v>581</v>
      </c>
      <c r="B45" s="240">
        <v>92.1</v>
      </c>
      <c r="C45" s="241">
        <v>129.42925199999999</v>
      </c>
      <c r="D45" s="15"/>
    </row>
    <row r="46" spans="1:13" s="14" customFormat="1">
      <c r="A46" s="239" t="s">
        <v>582</v>
      </c>
      <c r="B46" s="240">
        <v>91.8</v>
      </c>
      <c r="C46" s="241">
        <v>129.71530799999999</v>
      </c>
      <c r="D46" s="15"/>
    </row>
    <row r="47" spans="1:13" s="14" customFormat="1">
      <c r="A47" s="239" t="s">
        <v>583</v>
      </c>
      <c r="B47" s="240">
        <v>92.2</v>
      </c>
      <c r="C47" s="241">
        <v>129.070942</v>
      </c>
      <c r="D47" s="15"/>
    </row>
    <row r="48" spans="1:13" s="14" customFormat="1">
      <c r="A48" s="239" t="s">
        <v>584</v>
      </c>
      <c r="B48" s="240">
        <v>93.7</v>
      </c>
      <c r="C48" s="241">
        <v>126.63581000000001</v>
      </c>
      <c r="D48" s="15"/>
    </row>
    <row r="49" spans="1:4" s="14" customFormat="1">
      <c r="A49" s="239" t="s">
        <v>585</v>
      </c>
      <c r="B49" s="240">
        <v>95.4</v>
      </c>
      <c r="C49" s="241">
        <v>123.89189</v>
      </c>
      <c r="D49" s="15"/>
    </row>
    <row r="50" spans="1:4" s="14" customFormat="1">
      <c r="A50" s="239" t="s">
        <v>586</v>
      </c>
      <c r="B50" s="240">
        <v>96.9</v>
      </c>
      <c r="C50" s="241">
        <v>121.720285</v>
      </c>
      <c r="D50" s="15"/>
    </row>
    <row r="51" spans="1:4" s="14" customFormat="1">
      <c r="A51" s="239" t="s">
        <v>587</v>
      </c>
      <c r="B51" s="240">
        <v>96.8</v>
      </c>
      <c r="C51" s="241">
        <v>121.957695</v>
      </c>
      <c r="D51" s="15"/>
    </row>
    <row r="52" spans="1:4" s="14" customFormat="1">
      <c r="A52" s="239" t="s">
        <v>588</v>
      </c>
      <c r="B52" s="240">
        <v>97.9</v>
      </c>
      <c r="C52" s="241">
        <v>120.476972</v>
      </c>
      <c r="D52" s="15"/>
    </row>
    <row r="53" spans="1:4" s="14" customFormat="1">
      <c r="A53" s="239" t="s">
        <v>589</v>
      </c>
      <c r="B53" s="240">
        <v>98.6</v>
      </c>
      <c r="C53" s="241">
        <v>119.030265</v>
      </c>
      <c r="D53" s="15"/>
    </row>
    <row r="54" spans="1:4" s="14" customFormat="1">
      <c r="A54" s="239" t="s">
        <v>590</v>
      </c>
      <c r="B54" s="240">
        <v>96.6</v>
      </c>
      <c r="C54" s="241">
        <v>121.338105</v>
      </c>
      <c r="D54" s="15"/>
    </row>
    <row r="55" spans="1:4" s="14" customFormat="1">
      <c r="A55" s="239" t="s">
        <v>591</v>
      </c>
      <c r="B55" s="240">
        <v>94.6</v>
      </c>
      <c r="C55" s="241">
        <v>124.06789499999999</v>
      </c>
      <c r="D55" s="15"/>
    </row>
    <row r="56" spans="1:4" s="14" customFormat="1">
      <c r="A56" s="239" t="s">
        <v>592</v>
      </c>
      <c r="B56" s="240">
        <v>93.1</v>
      </c>
      <c r="C56" s="241">
        <v>126.474825</v>
      </c>
      <c r="D56" s="15"/>
    </row>
    <row r="57" spans="1:4" s="14" customFormat="1">
      <c r="A57" s="239" t="s">
        <v>593</v>
      </c>
      <c r="B57" s="240">
        <v>93.2</v>
      </c>
      <c r="C57" s="241">
        <v>126.51290899999999</v>
      </c>
      <c r="D57" s="15"/>
    </row>
    <row r="58" spans="1:4" s="14" customFormat="1">
      <c r="A58" s="239" t="s">
        <v>594</v>
      </c>
      <c r="B58" s="240">
        <v>93.7</v>
      </c>
      <c r="C58" s="241">
        <v>125.707452</v>
      </c>
      <c r="D58" s="15"/>
    </row>
    <row r="59" spans="1:4" s="14" customFormat="1">
      <c r="A59" s="239" t="s">
        <v>595</v>
      </c>
      <c r="B59" s="240">
        <v>94.2</v>
      </c>
      <c r="C59" s="241">
        <v>125.14060000000001</v>
      </c>
      <c r="D59" s="15"/>
    </row>
    <row r="60" spans="1:4" s="14" customFormat="1">
      <c r="A60" s="239" t="s">
        <v>596</v>
      </c>
      <c r="B60" s="240">
        <v>94.2</v>
      </c>
      <c r="C60" s="241">
        <v>124.56793500000001</v>
      </c>
      <c r="D60" s="15"/>
    </row>
    <row r="61" spans="1:4" s="14" customFormat="1">
      <c r="A61" s="239" t="s">
        <v>597</v>
      </c>
      <c r="B61" s="240">
        <v>97</v>
      </c>
      <c r="C61" s="241">
        <v>120.59732</v>
      </c>
      <c r="D61" s="15"/>
    </row>
    <row r="62" spans="1:4" s="14" customFormat="1">
      <c r="A62" s="239" t="s">
        <v>598</v>
      </c>
      <c r="B62" s="240">
        <v>97.8</v>
      </c>
      <c r="C62" s="241">
        <v>119.30148</v>
      </c>
      <c r="D62" s="15"/>
    </row>
    <row r="63" spans="1:4" s="14" customFormat="1">
      <c r="A63" s="239" t="s">
        <v>599</v>
      </c>
      <c r="B63" s="240">
        <v>96.5</v>
      </c>
      <c r="C63" s="241">
        <v>121.33067800000001</v>
      </c>
      <c r="D63" s="15"/>
    </row>
    <row r="64" spans="1:4" s="14" customFormat="1">
      <c r="A64" s="239" t="s">
        <v>600</v>
      </c>
      <c r="B64" s="240">
        <v>95.6</v>
      </c>
      <c r="C64" s="241">
        <v>123.170672</v>
      </c>
      <c r="D64" s="15"/>
    </row>
    <row r="65" spans="1:4" s="14" customFormat="1">
      <c r="A65" s="239" t="s">
        <v>601</v>
      </c>
      <c r="B65" s="240">
        <v>95.7</v>
      </c>
      <c r="C65" s="241">
        <v>123.569931</v>
      </c>
      <c r="D65" s="15"/>
    </row>
    <row r="66" spans="1:4" s="14" customFormat="1">
      <c r="A66" s="239" t="s">
        <v>602</v>
      </c>
      <c r="B66" s="240">
        <v>96.4</v>
      </c>
      <c r="C66" s="241">
        <v>122.722357</v>
      </c>
      <c r="D66" s="15"/>
    </row>
    <row r="67" spans="1:4" s="14" customFormat="1">
      <c r="A67" s="239" t="s">
        <v>603</v>
      </c>
      <c r="B67" s="240">
        <v>96.6</v>
      </c>
      <c r="C67" s="241">
        <v>122.33369500000001</v>
      </c>
      <c r="D67" s="15"/>
    </row>
    <row r="68" spans="1:4" s="14" customFormat="1">
      <c r="A68" s="239" t="s">
        <v>604</v>
      </c>
      <c r="B68" s="240">
        <v>97.2</v>
      </c>
      <c r="C68" s="241">
        <v>121.682742</v>
      </c>
      <c r="D68" s="15"/>
    </row>
    <row r="69" spans="1:4" s="14" customFormat="1">
      <c r="A69" s="239" t="s">
        <v>605</v>
      </c>
      <c r="B69" s="240">
        <v>97.3</v>
      </c>
      <c r="C69" s="241">
        <v>122.098613</v>
      </c>
      <c r="D69" s="15"/>
    </row>
    <row r="70" spans="1:4" s="14" customFormat="1">
      <c r="A70" s="239" t="s">
        <v>606</v>
      </c>
      <c r="B70" s="240">
        <v>97.8</v>
      </c>
      <c r="C70" s="241">
        <v>121.370785</v>
      </c>
      <c r="D70" s="15"/>
    </row>
    <row r="71" spans="1:4" s="14" customFormat="1">
      <c r="A71" s="239" t="s">
        <v>607</v>
      </c>
      <c r="B71" s="240">
        <v>99.3</v>
      </c>
      <c r="C71" s="241">
        <v>119.674854</v>
      </c>
      <c r="D71" s="15"/>
    </row>
    <row r="72" spans="1:4" s="14" customFormat="1">
      <c r="A72" s="239" t="s">
        <v>608</v>
      </c>
      <c r="B72" s="240">
        <v>103.5</v>
      </c>
      <c r="C72" s="241">
        <v>114.545636</v>
      </c>
      <c r="D72" s="15"/>
    </row>
    <row r="73" spans="1:4" s="14" customFormat="1">
      <c r="A73" s="239" t="s">
        <v>609</v>
      </c>
      <c r="B73" s="240">
        <v>106.2</v>
      </c>
      <c r="C73" s="241">
        <v>112.450185</v>
      </c>
      <c r="D73" s="15"/>
    </row>
    <row r="74" spans="1:4" s="14" customFormat="1">
      <c r="A74" s="239" t="s">
        <v>610</v>
      </c>
      <c r="B74" s="240">
        <v>107.9</v>
      </c>
      <c r="C74" s="241">
        <v>110.713025</v>
      </c>
      <c r="D74" s="15"/>
    </row>
    <row r="75" spans="1:4" s="14" customFormat="1">
      <c r="A75" s="239" t="s">
        <v>611</v>
      </c>
      <c r="B75" s="240">
        <v>110.1</v>
      </c>
      <c r="C75" s="241">
        <v>108.278035</v>
      </c>
      <c r="D75" s="15"/>
    </row>
    <row r="76" spans="1:4" s="14" customFormat="1">
      <c r="A76" s="239" t="s">
        <v>612</v>
      </c>
      <c r="B76" s="240">
        <v>107.1</v>
      </c>
      <c r="C76" s="241">
        <v>110.846985</v>
      </c>
      <c r="D76" s="15"/>
    </row>
    <row r="77" spans="1:4" s="14" customFormat="1">
      <c r="A77" s="239" t="s">
        <v>613</v>
      </c>
      <c r="B77" s="240">
        <v>104.4</v>
      </c>
      <c r="C77" s="241">
        <v>113.75498</v>
      </c>
      <c r="D77" s="15"/>
    </row>
    <row r="78" spans="1:4" s="14" customFormat="1">
      <c r="A78" s="239" t="s">
        <v>614</v>
      </c>
      <c r="B78" s="240">
        <v>107.5</v>
      </c>
      <c r="C78" s="241">
        <v>111.17934700000001</v>
      </c>
      <c r="D78" s="15"/>
    </row>
    <row r="79" spans="1:4" s="14" customFormat="1">
      <c r="A79" s="239" t="s">
        <v>615</v>
      </c>
      <c r="B79" s="240">
        <v>109.3</v>
      </c>
      <c r="C79" s="241">
        <v>109.718661</v>
      </c>
      <c r="D79" s="15"/>
    </row>
    <row r="80" spans="1:4" s="14" customFormat="1">
      <c r="A80" s="239" t="s">
        <v>616</v>
      </c>
      <c r="B80" s="240">
        <v>110.3</v>
      </c>
      <c r="C80" s="241">
        <v>109.134109</v>
      </c>
      <c r="D80" s="15"/>
    </row>
    <row r="81" spans="1:4" s="14" customFormat="1">
      <c r="A81" s="239" t="s">
        <v>617</v>
      </c>
      <c r="B81" s="240">
        <v>113.7</v>
      </c>
      <c r="C81" s="241">
        <v>106.41825</v>
      </c>
      <c r="D81" s="15"/>
    </row>
    <row r="82" spans="1:4" s="14" customFormat="1">
      <c r="A82" s="239" t="s">
        <v>618</v>
      </c>
      <c r="B82" s="240">
        <v>118</v>
      </c>
      <c r="C82" s="241">
        <v>102.79290399999999</v>
      </c>
      <c r="D82" s="15"/>
    </row>
    <row r="83" spans="1:4" s="14" customFormat="1">
      <c r="A83" s="239" t="s">
        <v>619</v>
      </c>
      <c r="B83" s="240">
        <v>118.7</v>
      </c>
      <c r="C83" s="241">
        <v>102.700495</v>
      </c>
      <c r="D83" s="15"/>
    </row>
    <row r="84" spans="1:4" s="14" customFormat="1">
      <c r="A84" s="239" t="s">
        <v>620</v>
      </c>
      <c r="B84" s="240">
        <v>115.4</v>
      </c>
      <c r="C84" s="241">
        <v>105.847776</v>
      </c>
      <c r="D84" s="15"/>
    </row>
    <row r="85" spans="1:4" s="14" customFormat="1">
      <c r="A85" s="239" t="s">
        <v>621</v>
      </c>
      <c r="B85" s="240">
        <v>117.5</v>
      </c>
      <c r="C85" s="241">
        <v>104.075495</v>
      </c>
      <c r="D85" s="15"/>
    </row>
    <row r="86" spans="1:4" s="14" customFormat="1">
      <c r="A86" s="239" t="s">
        <v>622</v>
      </c>
      <c r="B86" s="240">
        <v>114.1</v>
      </c>
      <c r="C86" s="241">
        <v>107.432755</v>
      </c>
      <c r="D86" s="15"/>
    </row>
    <row r="87" spans="1:4" s="14" customFormat="1">
      <c r="A87" s="239" t="s">
        <v>623</v>
      </c>
      <c r="B87" s="240">
        <v>105.6</v>
      </c>
      <c r="C87" s="241">
        <v>116.98076</v>
      </c>
      <c r="D87" s="15"/>
    </row>
    <row r="88" spans="1:4" s="14" customFormat="1">
      <c r="A88" s="239" t="s">
        <v>624</v>
      </c>
      <c r="B88" s="240">
        <v>97.6</v>
      </c>
      <c r="C88" s="241">
        <v>127.140862</v>
      </c>
      <c r="D88" s="15"/>
    </row>
    <row r="89" spans="1:4" s="14" customFormat="1">
      <c r="A89" s="239" t="s">
        <v>625</v>
      </c>
      <c r="B89" s="240">
        <v>98.7</v>
      </c>
      <c r="C89" s="241">
        <v>126.593142</v>
      </c>
      <c r="D89" s="15"/>
    </row>
    <row r="90" spans="1:4" s="14" customFormat="1">
      <c r="A90" s="239" t="s">
        <v>626</v>
      </c>
      <c r="B90" s="240">
        <v>96.4</v>
      </c>
      <c r="C90" s="241">
        <v>130.670042</v>
      </c>
      <c r="D90" s="15"/>
    </row>
    <row r="91" spans="1:4" s="14" customFormat="1">
      <c r="A91" s="239" t="s">
        <v>627</v>
      </c>
      <c r="B91" s="240">
        <v>97.2</v>
      </c>
      <c r="C91" s="241">
        <v>130.19156100000001</v>
      </c>
      <c r="D91" s="15"/>
    </row>
    <row r="92" spans="1:4" s="14" customFormat="1">
      <c r="A92" s="239" t="s">
        <v>628</v>
      </c>
      <c r="B92" s="240">
        <v>101.9</v>
      </c>
      <c r="C92" s="241">
        <v>124.298913</v>
      </c>
      <c r="D92" s="15"/>
    </row>
    <row r="93" spans="1:4" s="14" customFormat="1">
      <c r="A93" s="239" t="s">
        <v>629</v>
      </c>
      <c r="B93" s="240">
        <v>103.4</v>
      </c>
      <c r="C93" s="241">
        <v>123.04268999999999</v>
      </c>
      <c r="D93" s="15"/>
    </row>
    <row r="94" spans="1:4" s="14" customFormat="1">
      <c r="A94" s="239" t="s">
        <v>630</v>
      </c>
      <c r="B94" s="240">
        <v>106.8</v>
      </c>
      <c r="C94" s="241">
        <v>119.18259500000001</v>
      </c>
      <c r="D94" s="15"/>
    </row>
    <row r="95" spans="1:4" s="14" customFormat="1">
      <c r="A95" s="239" t="s">
        <v>631</v>
      </c>
      <c r="B95" s="240">
        <v>103.7</v>
      </c>
      <c r="C95" s="241">
        <v>122.49117699999999</v>
      </c>
      <c r="D95" s="15"/>
    </row>
    <row r="96" spans="1:4" s="14" customFormat="1">
      <c r="A96" s="239" t="s">
        <v>632</v>
      </c>
      <c r="B96" s="240">
        <v>101.1</v>
      </c>
      <c r="C96" s="241">
        <v>125.17934700000001</v>
      </c>
      <c r="D96" s="15"/>
    </row>
    <row r="97" spans="1:4" s="14" customFormat="1">
      <c r="A97" s="239" t="s">
        <v>633</v>
      </c>
      <c r="B97" s="240">
        <v>102.3</v>
      </c>
      <c r="C97" s="241">
        <v>124.820352</v>
      </c>
      <c r="D97" s="15"/>
    </row>
    <row r="98" spans="1:4" s="14" customFormat="1">
      <c r="A98" s="239" t="s">
        <v>634</v>
      </c>
      <c r="B98" s="240">
        <v>105.6</v>
      </c>
      <c r="C98" s="241">
        <v>120.54721499999999</v>
      </c>
      <c r="D98" s="15"/>
    </row>
    <row r="99" spans="1:4" s="14" customFormat="1">
      <c r="A99" s="239" t="s">
        <v>635</v>
      </c>
      <c r="B99" s="240">
        <v>104.8</v>
      </c>
      <c r="C99" s="241">
        <v>120.765395</v>
      </c>
      <c r="D99" s="15"/>
    </row>
    <row r="100" spans="1:4" s="14" customFormat="1">
      <c r="A100" s="239" t="s">
        <v>636</v>
      </c>
      <c r="B100" s="240">
        <v>105.9</v>
      </c>
      <c r="C100" s="241">
        <v>119.528505</v>
      </c>
      <c r="D100" s="15"/>
    </row>
    <row r="101" spans="1:4" s="14" customFormat="1">
      <c r="A101" s="239" t="s">
        <v>637</v>
      </c>
      <c r="B101" s="240">
        <v>109.9</v>
      </c>
      <c r="C101" s="241">
        <v>115.42506</v>
      </c>
      <c r="D101" s="15"/>
    </row>
    <row r="102" spans="1:4" s="14" customFormat="1">
      <c r="A102" s="239" t="s">
        <v>638</v>
      </c>
      <c r="B102" s="240">
        <v>111.5</v>
      </c>
      <c r="C102" s="241">
        <v>114.330423</v>
      </c>
      <c r="D102" s="15"/>
    </row>
    <row r="103" spans="1:4" s="14" customFormat="1">
      <c r="A103" s="239" t="s">
        <v>639</v>
      </c>
      <c r="B103" s="240">
        <v>113.6</v>
      </c>
      <c r="C103" s="241">
        <v>112.389168</v>
      </c>
      <c r="D103" s="15"/>
    </row>
    <row r="104" spans="1:4" s="14" customFormat="1">
      <c r="A104" s="239" t="s">
        <v>640</v>
      </c>
      <c r="B104" s="240">
        <v>106.5</v>
      </c>
      <c r="C104" s="241">
        <v>119.93871300000001</v>
      </c>
      <c r="D104" s="15"/>
    </row>
    <row r="105" spans="1:4" s="14" customFormat="1">
      <c r="A105" s="239" t="s">
        <v>641</v>
      </c>
      <c r="B105" s="240">
        <v>107.9</v>
      </c>
      <c r="C105" s="241">
        <v>119.28446</v>
      </c>
      <c r="D105" s="15"/>
    </row>
    <row r="106" spans="1:4" s="14" customFormat="1">
      <c r="A106" s="239" t="s">
        <v>642</v>
      </c>
      <c r="B106" s="240">
        <v>111.2</v>
      </c>
      <c r="C106" s="241">
        <v>115.58717799999999</v>
      </c>
      <c r="D106" s="15"/>
    </row>
    <row r="107" spans="1:4" s="14" customFormat="1">
      <c r="A107" s="239" t="s">
        <v>643</v>
      </c>
      <c r="B107" s="240">
        <v>108.6</v>
      </c>
      <c r="C107" s="241">
        <v>118.108527</v>
      </c>
      <c r="D107" s="15"/>
    </row>
    <row r="108" spans="1:4" s="14" customFormat="1">
      <c r="A108" s="239" t="s">
        <v>644</v>
      </c>
      <c r="B108" s="240">
        <v>107.5</v>
      </c>
      <c r="C108" s="241">
        <v>119.84781099999999</v>
      </c>
      <c r="D108" s="15"/>
    </row>
    <row r="109" spans="1:4" s="14" customFormat="1">
      <c r="A109" s="239" t="s">
        <v>645</v>
      </c>
      <c r="B109" s="240">
        <v>103.9</v>
      </c>
      <c r="C109" s="241">
        <v>124.317733</v>
      </c>
      <c r="D109" s="15"/>
    </row>
    <row r="110" spans="1:4" s="14" customFormat="1">
      <c r="A110" s="239" t="s">
        <v>646</v>
      </c>
      <c r="B110" s="240">
        <v>101.1</v>
      </c>
      <c r="C110" s="241">
        <v>128.817509</v>
      </c>
      <c r="D110" s="15"/>
    </row>
    <row r="111" spans="1:4" s="14" customFormat="1">
      <c r="A111" s="239" t="s">
        <v>647</v>
      </c>
      <c r="B111" s="240">
        <v>90.8</v>
      </c>
      <c r="C111" s="241">
        <v>143.94063299999999</v>
      </c>
      <c r="D111" s="15"/>
    </row>
    <row r="112" spans="1:4" s="14" customFormat="1">
      <c r="A112" s="239" t="s">
        <v>648</v>
      </c>
      <c r="B112" s="240">
        <v>89.8</v>
      </c>
      <c r="C112" s="241">
        <v>149.69385199999999</v>
      </c>
      <c r="D112" s="15"/>
    </row>
    <row r="113" spans="1:4" s="14" customFormat="1">
      <c r="A113" s="239" t="s">
        <v>649</v>
      </c>
      <c r="B113" s="240">
        <v>89.9</v>
      </c>
      <c r="C113" s="241">
        <v>150.69184000000001</v>
      </c>
      <c r="D113" s="15"/>
    </row>
    <row r="114" spans="1:4" s="14" customFormat="1">
      <c r="A114" s="239" t="s">
        <v>650</v>
      </c>
      <c r="B114" s="240">
        <v>85.9</v>
      </c>
      <c r="C114" s="241">
        <v>158.26777999999999</v>
      </c>
      <c r="D114" s="15"/>
    </row>
    <row r="115" spans="1:4" s="14" customFormat="1">
      <c r="A115" s="239" t="s">
        <v>651</v>
      </c>
      <c r="B115" s="240">
        <v>86.6</v>
      </c>
      <c r="C115" s="241">
        <v>158.315439</v>
      </c>
      <c r="D115" s="15"/>
    </row>
    <row r="116" spans="1:4" s="14" customFormat="1">
      <c r="A116" s="239" t="s">
        <v>652</v>
      </c>
      <c r="B116" s="240">
        <v>87.7</v>
      </c>
      <c r="C116" s="241">
        <v>158.34025500000001</v>
      </c>
      <c r="D116" s="15"/>
    </row>
    <row r="117" spans="1:4" s="14" customFormat="1">
      <c r="A117" s="239" t="s">
        <v>653</v>
      </c>
      <c r="B117" s="240">
        <v>81.599999999999994</v>
      </c>
      <c r="C117" s="241">
        <v>171.66209499999999</v>
      </c>
      <c r="D117" s="15"/>
    </row>
    <row r="118" spans="1:4" s="14" customFormat="1">
      <c r="A118" s="15"/>
      <c r="B118" s="15"/>
      <c r="C118" s="15"/>
      <c r="D118" s="15"/>
    </row>
    <row r="119" spans="1:4" s="14" customFormat="1">
      <c r="A119" s="15"/>
      <c r="B119" s="15"/>
      <c r="C119" s="15"/>
      <c r="D119" s="15"/>
    </row>
    <row r="120" spans="1:4" s="14" customFormat="1">
      <c r="A120" s="15"/>
      <c r="B120" s="15"/>
      <c r="C120" s="15"/>
      <c r="D120" s="15"/>
    </row>
    <row r="121" spans="1:4" s="14" customFormat="1">
      <c r="A121" s="15"/>
      <c r="B121" s="15"/>
      <c r="C121" s="15"/>
      <c r="D121" s="15"/>
    </row>
    <row r="122" spans="1:4" s="14" customFormat="1">
      <c r="A122" s="15"/>
      <c r="B122" s="15"/>
      <c r="C122" s="15"/>
      <c r="D122" s="15"/>
    </row>
    <row r="123" spans="1:4" s="14" customFormat="1">
      <c r="A123" s="15"/>
      <c r="B123" s="15"/>
      <c r="C123" s="15"/>
      <c r="D123" s="15"/>
    </row>
    <row r="124" spans="1:4" s="14" customFormat="1">
      <c r="A124" s="15"/>
      <c r="B124" s="15"/>
      <c r="C124" s="15"/>
      <c r="D124" s="15"/>
    </row>
    <row r="125" spans="1:4" s="14" customFormat="1">
      <c r="A125" s="15"/>
      <c r="B125" s="15"/>
      <c r="C125" s="15"/>
      <c r="D125" s="15"/>
    </row>
    <row r="126" spans="1:4" s="14" customFormat="1">
      <c r="A126" s="15"/>
      <c r="B126" s="15"/>
      <c r="C126" s="15"/>
      <c r="D126" s="15"/>
    </row>
    <row r="127" spans="1:4" s="14" customFormat="1">
      <c r="A127" s="15"/>
      <c r="B127" s="15"/>
      <c r="C127" s="15"/>
      <c r="D127" s="15"/>
    </row>
    <row r="128" spans="1:4" s="14" customFormat="1">
      <c r="A128" s="15"/>
      <c r="B128" s="15"/>
      <c r="C128" s="15"/>
      <c r="D128" s="15"/>
    </row>
    <row r="129" spans="1:4" s="14" customFormat="1">
      <c r="A129" s="15"/>
      <c r="B129" s="15"/>
      <c r="C129" s="15"/>
      <c r="D129" s="15"/>
    </row>
    <row r="130" spans="1:4" s="14" customFormat="1">
      <c r="A130" s="15"/>
      <c r="B130" s="15"/>
      <c r="C130" s="15"/>
      <c r="D130" s="15"/>
    </row>
    <row r="131" spans="1:4" s="14" customFormat="1">
      <c r="A131" s="15"/>
      <c r="B131" s="15"/>
      <c r="C131" s="15"/>
      <c r="D131" s="15"/>
    </row>
    <row r="132" spans="1:4" s="14" customFormat="1">
      <c r="A132" s="15"/>
      <c r="B132" s="15"/>
      <c r="C132" s="15"/>
      <c r="D132" s="15"/>
    </row>
    <row r="133" spans="1:4" s="14" customFormat="1">
      <c r="A133" s="15"/>
      <c r="B133" s="15"/>
      <c r="C133" s="15"/>
      <c r="D133" s="15"/>
    </row>
    <row r="134" spans="1:4" s="14" customFormat="1">
      <c r="A134" s="15"/>
      <c r="B134" s="15"/>
      <c r="C134" s="15"/>
      <c r="D134" s="15"/>
    </row>
    <row r="135" spans="1:4" s="14" customFormat="1">
      <c r="A135" s="15"/>
      <c r="B135" s="15"/>
      <c r="C135" s="15"/>
      <c r="D135" s="15"/>
    </row>
    <row r="136" spans="1:4" s="14" customFormat="1">
      <c r="A136" s="15"/>
      <c r="B136" s="15"/>
      <c r="C136" s="15"/>
      <c r="D136" s="15"/>
    </row>
    <row r="137" spans="1:4" s="14" customFormat="1">
      <c r="A137" s="15"/>
      <c r="B137" s="15"/>
      <c r="C137" s="15"/>
      <c r="D137" s="15"/>
    </row>
    <row r="138" spans="1:4" s="14" customFormat="1">
      <c r="A138" s="15"/>
      <c r="B138" s="15"/>
      <c r="C138" s="15"/>
      <c r="D138" s="15"/>
    </row>
    <row r="139" spans="1:4" s="14" customFormat="1">
      <c r="A139" s="15"/>
      <c r="B139" s="15"/>
      <c r="C139" s="15"/>
      <c r="D139" s="15"/>
    </row>
    <row r="140" spans="1:4" s="14" customFormat="1">
      <c r="A140" s="15"/>
      <c r="B140" s="15"/>
      <c r="C140" s="15"/>
      <c r="D140" s="15"/>
    </row>
    <row r="141" spans="1:4" s="14" customFormat="1">
      <c r="A141" s="15"/>
      <c r="B141" s="15"/>
      <c r="C141" s="15"/>
      <c r="D141" s="15"/>
    </row>
    <row r="142" spans="1:4" s="14" customFormat="1">
      <c r="A142" s="15"/>
      <c r="B142" s="15"/>
      <c r="C142" s="15"/>
      <c r="D142" s="15"/>
    </row>
    <row r="143" spans="1:4" s="14" customFormat="1">
      <c r="A143" s="15"/>
      <c r="B143" s="15"/>
      <c r="C143" s="15"/>
      <c r="D143" s="15"/>
    </row>
    <row r="144" spans="1:4" s="14" customFormat="1">
      <c r="A144" s="15"/>
      <c r="B144" s="15"/>
      <c r="C144" s="15"/>
      <c r="D144" s="15"/>
    </row>
    <row r="145" spans="1:4" s="14" customFormat="1">
      <c r="A145" s="15"/>
      <c r="B145" s="15"/>
      <c r="C145" s="15"/>
      <c r="D145" s="15"/>
    </row>
    <row r="146" spans="1:4" s="14" customFormat="1">
      <c r="A146" s="15"/>
      <c r="B146" s="15"/>
      <c r="C146" s="15"/>
      <c r="D146" s="15"/>
    </row>
    <row r="147" spans="1:4" s="14" customFormat="1">
      <c r="A147" s="15"/>
      <c r="B147" s="15"/>
      <c r="C147" s="15"/>
      <c r="D147" s="15"/>
    </row>
    <row r="148" spans="1:4" s="14" customFormat="1">
      <c r="A148" s="15"/>
      <c r="B148" s="15"/>
      <c r="C148" s="15"/>
      <c r="D148" s="15"/>
    </row>
    <row r="149" spans="1:4" s="14" customFormat="1">
      <c r="A149" s="15"/>
      <c r="B149" s="15"/>
      <c r="C149" s="15"/>
      <c r="D149" s="15"/>
    </row>
    <row r="150" spans="1:4" s="14" customFormat="1">
      <c r="A150" s="15"/>
      <c r="B150" s="15"/>
      <c r="C150" s="15"/>
      <c r="D150" s="15"/>
    </row>
    <row r="151" spans="1:4" s="14" customFormat="1">
      <c r="A151" s="15"/>
      <c r="B151" s="15"/>
      <c r="C151" s="15"/>
      <c r="D151" s="15"/>
    </row>
    <row r="152" spans="1:4" s="14" customFormat="1">
      <c r="A152" s="15"/>
      <c r="B152" s="15"/>
      <c r="C152" s="15"/>
      <c r="D152" s="15"/>
    </row>
    <row r="153" spans="1:4" s="14" customFormat="1">
      <c r="A153" s="15"/>
      <c r="B153" s="15"/>
      <c r="C153" s="15"/>
      <c r="D153" s="15"/>
    </row>
    <row r="154" spans="1:4" s="14" customFormat="1">
      <c r="A154" s="15"/>
      <c r="B154" s="15"/>
      <c r="C154" s="15"/>
      <c r="D154" s="15"/>
    </row>
    <row r="155" spans="1:4" s="14" customFormat="1">
      <c r="A155" s="15"/>
      <c r="B155" s="15"/>
      <c r="C155" s="15"/>
      <c r="D155" s="15"/>
    </row>
    <row r="156" spans="1:4" s="14" customFormat="1">
      <c r="A156" s="15"/>
      <c r="B156" s="15"/>
      <c r="C156" s="15"/>
      <c r="D156" s="15"/>
    </row>
    <row r="157" spans="1:4" s="14" customFormat="1">
      <c r="A157" s="15"/>
      <c r="B157" s="15"/>
      <c r="C157" s="15"/>
      <c r="D157" s="15"/>
    </row>
    <row r="158" spans="1:4" s="14" customFormat="1">
      <c r="A158" s="15"/>
      <c r="B158" s="15"/>
      <c r="C158" s="15"/>
      <c r="D158" s="15"/>
    </row>
    <row r="159" spans="1:4" s="14" customFormat="1">
      <c r="A159" s="15"/>
      <c r="B159" s="15"/>
      <c r="C159" s="15"/>
      <c r="D159" s="15"/>
    </row>
    <row r="160" spans="1:4" s="14" customFormat="1">
      <c r="A160" s="15"/>
      <c r="B160" s="15"/>
      <c r="C160" s="15"/>
      <c r="D160" s="15"/>
    </row>
    <row r="161" spans="1:4" s="14" customFormat="1">
      <c r="A161" s="15"/>
      <c r="B161" s="15"/>
      <c r="C161" s="15"/>
      <c r="D161" s="15"/>
    </row>
    <row r="162" spans="1:4" s="14" customFormat="1">
      <c r="A162" s="15"/>
      <c r="B162" s="15"/>
      <c r="C162" s="15"/>
      <c r="D162" s="15"/>
    </row>
    <row r="163" spans="1:4" s="14" customFormat="1">
      <c r="A163" s="15"/>
      <c r="B163" s="15"/>
      <c r="C163" s="15"/>
      <c r="D163" s="15"/>
    </row>
    <row r="164" spans="1:4" s="14" customFormat="1">
      <c r="A164" s="15"/>
      <c r="B164" s="15"/>
      <c r="C164" s="15"/>
      <c r="D164" s="15"/>
    </row>
    <row r="165" spans="1:4" s="14" customFormat="1">
      <c r="A165" s="15"/>
      <c r="B165" s="15"/>
      <c r="C165" s="15"/>
      <c r="D165" s="15"/>
    </row>
    <row r="166" spans="1:4" s="14" customFormat="1">
      <c r="A166" s="15"/>
      <c r="B166" s="15"/>
      <c r="C166" s="15"/>
      <c r="D166" s="15"/>
    </row>
    <row r="167" spans="1:4" s="14" customFormat="1">
      <c r="A167" s="15"/>
      <c r="B167" s="15"/>
      <c r="C167" s="15"/>
      <c r="D167" s="15"/>
    </row>
    <row r="168" spans="1:4" s="14" customFormat="1">
      <c r="A168" s="15"/>
      <c r="B168" s="15"/>
      <c r="C168" s="15"/>
      <c r="D168" s="15"/>
    </row>
    <row r="169" spans="1:4" s="14" customFormat="1">
      <c r="A169" s="15"/>
      <c r="B169" s="15"/>
      <c r="C169" s="15"/>
      <c r="D169" s="15"/>
    </row>
    <row r="170" spans="1:4" s="14" customFormat="1">
      <c r="A170" s="15"/>
      <c r="B170" s="15"/>
      <c r="C170" s="15"/>
      <c r="D170" s="15"/>
    </row>
    <row r="171" spans="1:4" s="14" customFormat="1">
      <c r="A171" s="15"/>
      <c r="B171" s="15"/>
      <c r="C171" s="15"/>
      <c r="D171" s="15"/>
    </row>
    <row r="172" spans="1:4" s="14" customFormat="1">
      <c r="A172" s="15"/>
      <c r="B172" s="15"/>
      <c r="C172" s="15"/>
      <c r="D172" s="15"/>
    </row>
    <row r="173" spans="1:4" s="14" customFormat="1">
      <c r="A173" s="15"/>
      <c r="B173" s="15"/>
      <c r="C173" s="15"/>
      <c r="D173" s="15"/>
    </row>
    <row r="174" spans="1:4" s="14" customFormat="1">
      <c r="A174" s="15"/>
      <c r="B174" s="15"/>
      <c r="C174" s="15"/>
      <c r="D174" s="15"/>
    </row>
    <row r="175" spans="1:4" s="14" customFormat="1">
      <c r="A175" s="15"/>
      <c r="B175" s="15"/>
      <c r="C175" s="15"/>
      <c r="D175" s="15"/>
    </row>
    <row r="176" spans="1:4" s="14" customFormat="1">
      <c r="A176" s="15"/>
      <c r="B176" s="15"/>
      <c r="C176" s="15"/>
      <c r="D176" s="15"/>
    </row>
    <row r="177" spans="1:4" s="14" customFormat="1">
      <c r="A177" s="15"/>
      <c r="B177" s="15"/>
      <c r="C177" s="15"/>
      <c r="D177" s="15"/>
    </row>
    <row r="178" spans="1:4" s="14" customFormat="1">
      <c r="A178" s="15"/>
      <c r="B178" s="15"/>
      <c r="C178" s="15"/>
      <c r="D178" s="15"/>
    </row>
    <row r="179" spans="1:4" s="14" customFormat="1">
      <c r="A179" s="15"/>
      <c r="B179" s="15"/>
      <c r="C179" s="15"/>
      <c r="D179" s="15"/>
    </row>
    <row r="180" spans="1:4" s="14" customFormat="1">
      <c r="A180" s="15"/>
      <c r="B180" s="15"/>
      <c r="C180" s="15"/>
      <c r="D180" s="15"/>
    </row>
    <row r="181" spans="1:4" s="14" customFormat="1">
      <c r="A181" s="15"/>
      <c r="B181" s="15"/>
      <c r="C181" s="15"/>
      <c r="D181" s="15"/>
    </row>
    <row r="182" spans="1:4" s="14" customFormat="1">
      <c r="A182" s="15"/>
      <c r="B182" s="15"/>
      <c r="C182" s="15"/>
      <c r="D182" s="15"/>
    </row>
    <row r="183" spans="1:4" s="14" customFormat="1">
      <c r="A183" s="15"/>
      <c r="B183" s="15"/>
      <c r="C183" s="15"/>
      <c r="D183" s="15"/>
    </row>
    <row r="184" spans="1:4" s="14" customFormat="1">
      <c r="A184" s="15"/>
      <c r="B184" s="15"/>
      <c r="C184" s="15"/>
      <c r="D184" s="15"/>
    </row>
    <row r="185" spans="1:4" s="14" customFormat="1">
      <c r="A185" s="15"/>
      <c r="B185" s="15"/>
      <c r="C185" s="15"/>
      <c r="D185" s="15"/>
    </row>
    <row r="186" spans="1:4" s="14" customFormat="1">
      <c r="A186" s="15"/>
      <c r="B186" s="15"/>
      <c r="C186" s="15"/>
      <c r="D186" s="15"/>
    </row>
    <row r="187" spans="1:4" s="14" customFormat="1">
      <c r="A187" s="15"/>
      <c r="B187" s="15"/>
      <c r="C187" s="15"/>
      <c r="D187" s="15"/>
    </row>
    <row r="188" spans="1:4" s="14" customFormat="1">
      <c r="A188" s="15"/>
      <c r="B188" s="15"/>
      <c r="C188" s="15"/>
      <c r="D188" s="15"/>
    </row>
    <row r="189" spans="1:4" s="14" customFormat="1">
      <c r="A189" s="15"/>
      <c r="B189" s="15"/>
      <c r="C189" s="15"/>
      <c r="D189" s="15"/>
    </row>
    <row r="190" spans="1:4" s="14" customFormat="1">
      <c r="A190" s="15"/>
      <c r="B190" s="15"/>
      <c r="C190" s="15"/>
      <c r="D190" s="15"/>
    </row>
    <row r="191" spans="1:4" s="14" customFormat="1">
      <c r="A191" s="15"/>
      <c r="B191" s="15"/>
      <c r="C191" s="15"/>
      <c r="D191" s="15"/>
    </row>
    <row r="192" spans="1:4" s="14" customFormat="1">
      <c r="A192" s="15"/>
      <c r="B192" s="15"/>
      <c r="C192" s="15"/>
      <c r="D192" s="15"/>
    </row>
    <row r="193" spans="1:4" s="14" customFormat="1">
      <c r="A193" s="15"/>
      <c r="B193" s="15"/>
      <c r="C193" s="15"/>
      <c r="D193" s="15"/>
    </row>
    <row r="194" spans="1:4" s="14" customFormat="1">
      <c r="A194" s="15"/>
      <c r="B194" s="15"/>
      <c r="C194" s="15"/>
      <c r="D194" s="15"/>
    </row>
    <row r="195" spans="1:4" s="14" customFormat="1">
      <c r="A195" s="15"/>
      <c r="B195" s="15"/>
      <c r="C195" s="15"/>
      <c r="D195" s="15"/>
    </row>
    <row r="196" spans="1:4" s="14" customFormat="1">
      <c r="A196" s="15"/>
      <c r="B196" s="15"/>
      <c r="C196" s="15"/>
      <c r="D196" s="15"/>
    </row>
    <row r="197" spans="1:4" s="14" customFormat="1">
      <c r="A197" s="15"/>
      <c r="B197" s="15"/>
      <c r="C197" s="15"/>
      <c r="D197" s="15"/>
    </row>
    <row r="198" spans="1:4" s="14" customFormat="1">
      <c r="A198" s="15"/>
      <c r="B198" s="15"/>
      <c r="C198" s="15"/>
      <c r="D198" s="15"/>
    </row>
    <row r="199" spans="1:4" s="14" customFormat="1">
      <c r="A199" s="15"/>
      <c r="B199" s="15"/>
      <c r="C199" s="15"/>
      <c r="D199" s="15"/>
    </row>
    <row r="200" spans="1:4" s="14" customFormat="1">
      <c r="A200" s="15"/>
      <c r="B200" s="15"/>
      <c r="C200" s="15"/>
      <c r="D200" s="15"/>
    </row>
    <row r="201" spans="1:4" s="14" customFormat="1">
      <c r="A201" s="15"/>
      <c r="B201" s="15"/>
      <c r="C201" s="15"/>
      <c r="D201" s="15"/>
    </row>
    <row r="202" spans="1:4" s="14" customFormat="1">
      <c r="A202" s="15"/>
      <c r="B202" s="15"/>
      <c r="C202" s="15"/>
      <c r="D202" s="15"/>
    </row>
    <row r="203" spans="1:4" s="14" customFormat="1">
      <c r="A203" s="15"/>
      <c r="B203" s="15"/>
      <c r="C203" s="15"/>
      <c r="D203" s="15"/>
    </row>
    <row r="204" spans="1:4" s="14" customFormat="1">
      <c r="A204" s="15"/>
      <c r="B204" s="15"/>
      <c r="C204" s="15"/>
      <c r="D204" s="15"/>
    </row>
    <row r="205" spans="1:4">
      <c r="A205" s="13"/>
      <c r="B205" s="13"/>
      <c r="C205" s="13"/>
      <c r="D205" s="13"/>
    </row>
    <row r="206" spans="1:4">
      <c r="A206" s="13"/>
      <c r="B206" s="13"/>
      <c r="C206" s="13"/>
      <c r="D206" s="13"/>
    </row>
    <row r="207" spans="1:4">
      <c r="A207" s="13"/>
      <c r="B207" s="13"/>
      <c r="C207" s="13"/>
      <c r="D207" s="13"/>
    </row>
    <row r="208" spans="1:4">
      <c r="A208" s="13"/>
      <c r="B208" s="13"/>
      <c r="C208" s="13"/>
      <c r="D208" s="13"/>
    </row>
    <row r="209" spans="1:4">
      <c r="A209" s="13"/>
      <c r="B209" s="13"/>
      <c r="C209" s="13"/>
      <c r="D209" s="13"/>
    </row>
    <row r="210" spans="1:4">
      <c r="A210" s="13"/>
      <c r="B210" s="13"/>
      <c r="C210" s="13"/>
      <c r="D210" s="13"/>
    </row>
    <row r="211" spans="1:4">
      <c r="A211" s="13"/>
      <c r="B211" s="13"/>
      <c r="C211" s="13"/>
      <c r="D211" s="13"/>
    </row>
    <row r="212" spans="1:4">
      <c r="A212" s="13"/>
      <c r="B212" s="13"/>
      <c r="C212" s="13"/>
      <c r="D212" s="13"/>
    </row>
    <row r="213" spans="1:4">
      <c r="A213" s="13"/>
      <c r="B213" s="13"/>
      <c r="C213" s="13"/>
      <c r="D213" s="13"/>
    </row>
    <row r="214" spans="1:4">
      <c r="A214" s="13"/>
      <c r="B214" s="13"/>
      <c r="C214" s="13"/>
      <c r="D214" s="13"/>
    </row>
    <row r="215" spans="1:4">
      <c r="A215" s="13"/>
      <c r="B215" s="13"/>
      <c r="C215" s="13"/>
      <c r="D215" s="13"/>
    </row>
    <row r="216" spans="1:4">
      <c r="A216" s="13"/>
      <c r="B216" s="13"/>
      <c r="C216" s="13"/>
      <c r="D216" s="13"/>
    </row>
    <row r="217" spans="1:4">
      <c r="A217" s="13"/>
      <c r="B217" s="13"/>
      <c r="C217" s="13"/>
      <c r="D217" s="13"/>
    </row>
    <row r="218" spans="1:4">
      <c r="A218" s="13"/>
      <c r="B218" s="13"/>
      <c r="C218" s="13"/>
      <c r="D218" s="13"/>
    </row>
    <row r="219" spans="1:4">
      <c r="A219" s="13"/>
      <c r="B219" s="13"/>
      <c r="C219" s="13"/>
      <c r="D219" s="13"/>
    </row>
    <row r="220" spans="1:4">
      <c r="A220" s="13"/>
      <c r="B220" s="13"/>
      <c r="C220" s="13"/>
      <c r="D220" s="13"/>
    </row>
    <row r="221" spans="1:4">
      <c r="A221" s="13"/>
      <c r="B221" s="13"/>
      <c r="C221" s="13"/>
      <c r="D221" s="13"/>
    </row>
    <row r="222" spans="1:4">
      <c r="A222" s="13"/>
      <c r="B222" s="13"/>
      <c r="C222" s="13"/>
      <c r="D222" s="13"/>
    </row>
    <row r="223" spans="1:4">
      <c r="A223" s="13"/>
      <c r="B223" s="13"/>
      <c r="C223" s="13"/>
      <c r="D223" s="13"/>
    </row>
    <row r="224" spans="1:4">
      <c r="A224" s="13"/>
      <c r="B224" s="13"/>
      <c r="C224" s="13"/>
      <c r="D224" s="13"/>
    </row>
    <row r="225" spans="1:4">
      <c r="A225" s="13"/>
      <c r="B225" s="13"/>
      <c r="C225" s="13"/>
      <c r="D225" s="13"/>
    </row>
    <row r="226" spans="1:4">
      <c r="A226" s="13"/>
      <c r="B226" s="13"/>
      <c r="C226" s="13"/>
      <c r="D226" s="13"/>
    </row>
  </sheetData>
  <pageMargins left="0.7" right="0.7" top="0.75" bottom="0.75" header="0.3" footer="0.3"/>
  <pageSetup paperSize="9" orientation="portrait" verticalDpi="0" r:id="rId1"/>
</worksheet>
</file>

<file path=xl/worksheets/sheet43.xml><?xml version="1.0" encoding="utf-8"?>
<worksheet xmlns="http://schemas.openxmlformats.org/spreadsheetml/2006/main" xmlns:r="http://schemas.openxmlformats.org/officeDocument/2006/relationships">
  <sheetPr codeName="Sheet85"/>
  <dimension ref="A1:F465"/>
  <sheetViews>
    <sheetView workbookViewId="0"/>
  </sheetViews>
  <sheetFormatPr defaultRowHeight="15"/>
  <cols>
    <col min="1" max="1" width="14.7109375" style="11" customWidth="1"/>
    <col min="2" max="5" width="18.7109375" style="11" customWidth="1"/>
    <col min="6" max="6" width="12" style="11" customWidth="1"/>
    <col min="7" max="16384" width="9.140625" style="11"/>
  </cols>
  <sheetData>
    <row r="1" spans="1:6" ht="15.75">
      <c r="A1" s="7"/>
      <c r="B1" s="31" t="s">
        <v>15</v>
      </c>
      <c r="C1" s="7"/>
      <c r="D1" s="7"/>
    </row>
    <row r="2" spans="1:6" ht="15.75">
      <c r="A2" s="7"/>
      <c r="B2" s="31" t="s">
        <v>954</v>
      </c>
      <c r="C2" s="7"/>
      <c r="D2" s="7"/>
    </row>
    <row r="3" spans="1:6">
      <c r="A3" s="7"/>
      <c r="B3" s="11" t="s">
        <v>654</v>
      </c>
      <c r="C3" s="7"/>
      <c r="D3" s="7"/>
    </row>
    <row r="4" spans="1:6" ht="15.75">
      <c r="A4" s="38" t="s">
        <v>14</v>
      </c>
      <c r="B4" s="12" t="s">
        <v>655</v>
      </c>
      <c r="C4" s="246"/>
      <c r="D4" s="246"/>
    </row>
    <row r="5" spans="1:6" ht="15.75">
      <c r="A5" s="38" t="s">
        <v>12</v>
      </c>
      <c r="C5" s="7"/>
      <c r="D5" s="7"/>
    </row>
    <row r="6" spans="1:6" ht="15.75">
      <c r="A6" s="38" t="s">
        <v>11</v>
      </c>
      <c r="C6" s="7"/>
      <c r="D6" s="7"/>
    </row>
    <row r="7" spans="1:6" ht="15.75">
      <c r="A7" s="38" t="s">
        <v>10</v>
      </c>
      <c r="C7" s="7"/>
      <c r="D7" s="7"/>
    </row>
    <row r="8" spans="1:6" ht="15.75">
      <c r="A8" s="38" t="s">
        <v>9</v>
      </c>
      <c r="B8" s="11" t="s">
        <v>436</v>
      </c>
      <c r="C8" s="7"/>
      <c r="D8" s="7"/>
    </row>
    <row r="9" spans="1:6" ht="15.75">
      <c r="A9" s="38" t="s">
        <v>7</v>
      </c>
      <c r="B9" s="450" t="s">
        <v>31</v>
      </c>
      <c r="C9" s="7"/>
      <c r="D9" s="7"/>
    </row>
    <row r="10" spans="1:6" ht="15.75">
      <c r="A10" s="67" t="s">
        <v>5</v>
      </c>
      <c r="B10" s="13" t="s">
        <v>406</v>
      </c>
      <c r="C10" s="10"/>
      <c r="D10" s="10"/>
    </row>
    <row r="11" spans="1:6" s="35" customFormat="1" ht="16.5" thickBot="1">
      <c r="A11" s="51" t="s">
        <v>4</v>
      </c>
      <c r="B11" s="234"/>
      <c r="C11" s="234"/>
      <c r="D11" s="234"/>
    </row>
    <row r="12" spans="1:6" s="14" customFormat="1">
      <c r="A12" s="247" t="s">
        <v>3</v>
      </c>
      <c r="B12" s="169" t="s">
        <v>656</v>
      </c>
      <c r="C12" s="169" t="s">
        <v>657</v>
      </c>
      <c r="D12" s="169" t="s">
        <v>658</v>
      </c>
      <c r="E12" s="169" t="s">
        <v>659</v>
      </c>
    </row>
    <row r="13" spans="1:6">
      <c r="A13" s="170">
        <v>39052</v>
      </c>
      <c r="B13" s="11">
        <v>30</v>
      </c>
      <c r="C13" s="11">
        <v>-24</v>
      </c>
      <c r="D13" s="11">
        <v>-6</v>
      </c>
      <c r="E13" s="11">
        <v>89.83</v>
      </c>
      <c r="F13" s="170"/>
    </row>
    <row r="14" spans="1:6">
      <c r="A14" s="170">
        <v>39055</v>
      </c>
      <c r="B14" s="11">
        <v>6</v>
      </c>
      <c r="C14" s="11">
        <v>-9</v>
      </c>
      <c r="D14" s="11">
        <v>3</v>
      </c>
      <c r="E14" s="11">
        <v>90.35</v>
      </c>
      <c r="F14" s="170"/>
    </row>
    <row r="15" spans="1:6">
      <c r="A15" s="170">
        <v>39056</v>
      </c>
      <c r="B15" s="11">
        <v>-6</v>
      </c>
      <c r="C15" s="11">
        <v>-12</v>
      </c>
      <c r="D15" s="11">
        <v>18</v>
      </c>
      <c r="E15" s="11">
        <v>90.74</v>
      </c>
      <c r="F15" s="170"/>
    </row>
    <row r="16" spans="1:6">
      <c r="A16" s="170">
        <v>39057</v>
      </c>
      <c r="B16" s="11">
        <v>-66</v>
      </c>
      <c r="C16" s="11">
        <v>51</v>
      </c>
      <c r="D16" s="11">
        <v>15</v>
      </c>
      <c r="E16" s="11">
        <v>91.63</v>
      </c>
      <c r="F16" s="170"/>
    </row>
    <row r="17" spans="1:6">
      <c r="A17" s="170">
        <v>39058</v>
      </c>
      <c r="B17" s="11">
        <v>-93</v>
      </c>
      <c r="C17" s="11">
        <v>78</v>
      </c>
      <c r="D17" s="11">
        <v>15</v>
      </c>
      <c r="E17" s="11">
        <v>91.59</v>
      </c>
      <c r="F17" s="170"/>
    </row>
    <row r="18" spans="1:6">
      <c r="A18" s="170">
        <v>39059</v>
      </c>
      <c r="B18" s="11">
        <v>-60</v>
      </c>
      <c r="C18" s="11">
        <v>18</v>
      </c>
      <c r="D18" s="11">
        <v>42</v>
      </c>
      <c r="E18" s="11">
        <v>91.6</v>
      </c>
      <c r="F18" s="170"/>
    </row>
    <row r="19" spans="1:6">
      <c r="A19" s="170">
        <v>39062</v>
      </c>
      <c r="B19" s="11">
        <v>-51</v>
      </c>
      <c r="C19" s="11">
        <v>12</v>
      </c>
      <c r="D19" s="11">
        <v>39</v>
      </c>
      <c r="E19" s="11">
        <v>91.83</v>
      </c>
      <c r="F19" s="170"/>
    </row>
    <row r="20" spans="1:6">
      <c r="A20" s="170">
        <v>39063</v>
      </c>
      <c r="B20" s="11">
        <v>-42</v>
      </c>
      <c r="C20" s="11">
        <v>18</v>
      </c>
      <c r="D20" s="11">
        <v>24</v>
      </c>
      <c r="E20" s="11">
        <v>91.88</v>
      </c>
      <c r="F20" s="170"/>
    </row>
    <row r="21" spans="1:6">
      <c r="A21" s="170">
        <v>39064</v>
      </c>
      <c r="B21" s="11">
        <v>-45</v>
      </c>
      <c r="C21" s="11">
        <v>51</v>
      </c>
      <c r="D21" s="11">
        <v>-6</v>
      </c>
      <c r="E21" s="11">
        <v>91.98</v>
      </c>
      <c r="F21" s="170"/>
    </row>
    <row r="22" spans="1:6">
      <c r="A22" s="170">
        <v>39065</v>
      </c>
      <c r="B22" s="11">
        <v>39</v>
      </c>
      <c r="C22" s="11">
        <v>-18</v>
      </c>
      <c r="D22" s="11">
        <v>-21</v>
      </c>
      <c r="E22" s="11">
        <v>91.69</v>
      </c>
      <c r="F22" s="170"/>
    </row>
    <row r="23" spans="1:6">
      <c r="A23" s="170">
        <v>39066</v>
      </c>
      <c r="B23" s="11">
        <v>102</v>
      </c>
      <c r="C23" s="11">
        <v>-108</v>
      </c>
      <c r="D23" s="11">
        <v>6</v>
      </c>
      <c r="E23" s="11">
        <v>90.18</v>
      </c>
      <c r="F23" s="170"/>
    </row>
    <row r="24" spans="1:6">
      <c r="A24" s="170">
        <v>39069</v>
      </c>
      <c r="B24" s="11">
        <v>99</v>
      </c>
      <c r="C24" s="11">
        <v>-87</v>
      </c>
      <c r="D24" s="11">
        <v>-12</v>
      </c>
      <c r="E24" s="11">
        <v>89.67</v>
      </c>
      <c r="F24" s="170"/>
    </row>
    <row r="25" spans="1:6">
      <c r="A25" s="170">
        <v>39070</v>
      </c>
      <c r="B25" s="11">
        <v>81</v>
      </c>
      <c r="C25" s="11">
        <v>-51</v>
      </c>
      <c r="D25" s="11">
        <v>-30</v>
      </c>
      <c r="E25" s="11">
        <v>90.7</v>
      </c>
      <c r="F25" s="170"/>
    </row>
    <row r="26" spans="1:6">
      <c r="A26" s="170">
        <v>39071</v>
      </c>
      <c r="B26" s="11">
        <v>9</v>
      </c>
      <c r="C26" s="11">
        <v>-54</v>
      </c>
      <c r="D26" s="11">
        <v>45</v>
      </c>
      <c r="E26" s="11">
        <v>91.42</v>
      </c>
      <c r="F26" s="170"/>
    </row>
    <row r="27" spans="1:6">
      <c r="A27" s="170">
        <v>39072</v>
      </c>
      <c r="B27" s="11">
        <v>-117</v>
      </c>
      <c r="C27" s="11">
        <v>-30</v>
      </c>
      <c r="D27" s="11">
        <v>147</v>
      </c>
      <c r="E27" s="11">
        <v>91.83</v>
      </c>
      <c r="F27" s="170"/>
    </row>
    <row r="28" spans="1:6">
      <c r="A28" s="170">
        <v>39073</v>
      </c>
      <c r="B28" s="11">
        <v>-183</v>
      </c>
      <c r="C28" s="11">
        <v>-21</v>
      </c>
      <c r="D28" s="11">
        <v>204</v>
      </c>
      <c r="E28" s="11">
        <v>92.05</v>
      </c>
      <c r="F28" s="170"/>
    </row>
    <row r="29" spans="1:6">
      <c r="A29" s="170">
        <v>39078</v>
      </c>
      <c r="B29" s="11">
        <v>-252</v>
      </c>
      <c r="C29" s="11">
        <v>117</v>
      </c>
      <c r="D29" s="11">
        <v>135</v>
      </c>
      <c r="E29" s="11">
        <v>94.18</v>
      </c>
      <c r="F29" s="170"/>
    </row>
    <row r="30" spans="1:6">
      <c r="A30" s="170">
        <v>39079</v>
      </c>
      <c r="B30" s="11">
        <v>-177</v>
      </c>
      <c r="C30" s="11">
        <v>147</v>
      </c>
      <c r="D30" s="11">
        <v>30</v>
      </c>
      <c r="E30" s="11">
        <v>93.67</v>
      </c>
      <c r="F30" s="170"/>
    </row>
    <row r="31" spans="1:6">
      <c r="A31" s="170">
        <v>39080</v>
      </c>
      <c r="B31" s="11">
        <v>-198</v>
      </c>
      <c r="C31" s="11">
        <v>213</v>
      </c>
      <c r="D31" s="11">
        <v>-15</v>
      </c>
      <c r="E31" s="11">
        <v>94.61</v>
      </c>
      <c r="F31" s="170"/>
    </row>
    <row r="32" spans="1:6">
      <c r="A32" s="170">
        <v>39085</v>
      </c>
      <c r="B32" s="11">
        <v>-216</v>
      </c>
      <c r="C32" s="11">
        <v>207</v>
      </c>
      <c r="D32" s="11">
        <v>9</v>
      </c>
      <c r="E32" s="11">
        <v>92.37</v>
      </c>
      <c r="F32" s="170"/>
    </row>
    <row r="33" spans="1:6">
      <c r="A33" s="170">
        <v>39086</v>
      </c>
      <c r="B33" s="11">
        <v>-210</v>
      </c>
      <c r="C33" s="11">
        <v>174</v>
      </c>
      <c r="D33" s="11">
        <v>36</v>
      </c>
      <c r="E33" s="11">
        <v>91.81</v>
      </c>
      <c r="F33" s="170"/>
    </row>
    <row r="34" spans="1:6">
      <c r="A34" s="170">
        <v>39087</v>
      </c>
      <c r="B34" s="11">
        <v>-141</v>
      </c>
      <c r="C34" s="11">
        <v>165</v>
      </c>
      <c r="D34" s="11">
        <v>-24</v>
      </c>
      <c r="E34" s="11">
        <v>92.31</v>
      </c>
      <c r="F34" s="170"/>
    </row>
    <row r="35" spans="1:6">
      <c r="A35" s="170">
        <v>39090</v>
      </c>
      <c r="B35" s="11">
        <v>-186</v>
      </c>
      <c r="C35" s="11">
        <v>174</v>
      </c>
      <c r="D35" s="11">
        <v>12</v>
      </c>
      <c r="E35" s="11">
        <v>92.04</v>
      </c>
      <c r="F35" s="170"/>
    </row>
    <row r="36" spans="1:6">
      <c r="A36" s="170">
        <v>39091</v>
      </c>
      <c r="B36" s="11">
        <v>-192</v>
      </c>
      <c r="C36" s="11">
        <v>192</v>
      </c>
      <c r="D36" s="11">
        <v>0</v>
      </c>
      <c r="E36" s="11">
        <v>92.29</v>
      </c>
      <c r="F36" s="170"/>
    </row>
    <row r="37" spans="1:6">
      <c r="A37" s="170">
        <v>39092</v>
      </c>
      <c r="B37" s="11">
        <v>-222</v>
      </c>
      <c r="C37" s="11">
        <v>312</v>
      </c>
      <c r="D37" s="11">
        <v>-90</v>
      </c>
      <c r="E37" s="11">
        <v>93.77</v>
      </c>
      <c r="F37" s="170"/>
    </row>
    <row r="38" spans="1:6">
      <c r="A38" s="170">
        <v>39093</v>
      </c>
      <c r="B38" s="11">
        <v>-210</v>
      </c>
      <c r="C38" s="11">
        <v>333</v>
      </c>
      <c r="D38" s="11">
        <v>-123</v>
      </c>
      <c r="E38" s="11">
        <v>93.87</v>
      </c>
      <c r="F38" s="170"/>
    </row>
    <row r="39" spans="1:6">
      <c r="A39" s="170">
        <v>39094</v>
      </c>
      <c r="B39" s="11">
        <v>-216</v>
      </c>
      <c r="C39" s="11">
        <v>330</v>
      </c>
      <c r="D39" s="11">
        <v>-114</v>
      </c>
      <c r="E39" s="11">
        <v>91.98</v>
      </c>
      <c r="F39" s="170"/>
    </row>
    <row r="40" spans="1:6">
      <c r="A40" s="170">
        <v>39097</v>
      </c>
      <c r="B40" s="11">
        <v>-207</v>
      </c>
      <c r="C40" s="11">
        <v>294</v>
      </c>
      <c r="D40" s="11">
        <v>-87</v>
      </c>
      <c r="E40" s="11">
        <v>91.82</v>
      </c>
      <c r="F40" s="170"/>
    </row>
    <row r="41" spans="1:6">
      <c r="A41" s="170">
        <v>39098</v>
      </c>
      <c r="B41" s="11">
        <v>-198</v>
      </c>
      <c r="C41" s="11">
        <v>282</v>
      </c>
      <c r="D41" s="11">
        <v>-84</v>
      </c>
      <c r="E41" s="11">
        <v>91.44</v>
      </c>
      <c r="F41" s="170"/>
    </row>
    <row r="42" spans="1:6">
      <c r="A42" s="170">
        <v>39099</v>
      </c>
      <c r="B42" s="11">
        <v>-222</v>
      </c>
      <c r="C42" s="11">
        <v>285</v>
      </c>
      <c r="D42" s="11">
        <v>-63</v>
      </c>
      <c r="E42" s="11">
        <v>91.13</v>
      </c>
      <c r="F42" s="170"/>
    </row>
    <row r="43" spans="1:6">
      <c r="A43" s="170">
        <v>39100</v>
      </c>
      <c r="B43" s="11">
        <v>-237</v>
      </c>
      <c r="C43" s="11">
        <v>297</v>
      </c>
      <c r="D43" s="11">
        <v>-60</v>
      </c>
      <c r="E43" s="11">
        <v>90.57</v>
      </c>
      <c r="F43" s="170"/>
    </row>
    <row r="44" spans="1:6">
      <c r="A44" s="170">
        <v>39101</v>
      </c>
      <c r="B44" s="11">
        <v>-189</v>
      </c>
      <c r="C44" s="11">
        <v>276</v>
      </c>
      <c r="D44" s="11">
        <v>-87</v>
      </c>
      <c r="E44" s="11">
        <v>90.21</v>
      </c>
      <c r="F44" s="170"/>
    </row>
    <row r="45" spans="1:6">
      <c r="A45" s="170">
        <v>39104</v>
      </c>
      <c r="B45" s="11">
        <v>-159</v>
      </c>
      <c r="C45" s="11">
        <v>252</v>
      </c>
      <c r="D45" s="11">
        <v>-93</v>
      </c>
      <c r="E45" s="11">
        <v>90.32</v>
      </c>
      <c r="F45" s="170"/>
    </row>
    <row r="46" spans="1:6">
      <c r="A46" s="170">
        <v>39105</v>
      </c>
      <c r="B46" s="11">
        <v>-117</v>
      </c>
      <c r="C46" s="11">
        <v>222</v>
      </c>
      <c r="D46" s="11">
        <v>-105</v>
      </c>
      <c r="E46" s="11">
        <v>89.72</v>
      </c>
      <c r="F46" s="170"/>
    </row>
    <row r="47" spans="1:6">
      <c r="A47" s="170">
        <v>39106</v>
      </c>
      <c r="B47" s="11">
        <v>-87</v>
      </c>
      <c r="C47" s="11">
        <v>204</v>
      </c>
      <c r="D47" s="11">
        <v>-117</v>
      </c>
      <c r="E47" s="11">
        <v>89.7</v>
      </c>
      <c r="F47" s="170"/>
    </row>
    <row r="48" spans="1:6">
      <c r="A48" s="170">
        <v>39107</v>
      </c>
      <c r="B48" s="11">
        <v>-126</v>
      </c>
      <c r="C48" s="11">
        <v>270</v>
      </c>
      <c r="D48" s="11">
        <v>-144</v>
      </c>
      <c r="E48" s="11">
        <v>89.29</v>
      </c>
      <c r="F48" s="170"/>
    </row>
    <row r="49" spans="1:6">
      <c r="A49" s="170">
        <v>39108</v>
      </c>
      <c r="B49" s="11">
        <v>-153</v>
      </c>
      <c r="C49" s="11">
        <v>306</v>
      </c>
      <c r="D49" s="11">
        <v>-153</v>
      </c>
      <c r="E49" s="11">
        <v>90.09</v>
      </c>
      <c r="F49" s="170"/>
    </row>
    <row r="50" spans="1:6">
      <c r="A50" s="170">
        <v>39111</v>
      </c>
      <c r="B50" s="11">
        <v>-117</v>
      </c>
      <c r="C50" s="11">
        <v>264</v>
      </c>
      <c r="D50" s="11">
        <v>-147</v>
      </c>
      <c r="E50" s="11">
        <v>89.2</v>
      </c>
      <c r="F50" s="170"/>
    </row>
    <row r="51" spans="1:6">
      <c r="A51" s="170">
        <v>39112</v>
      </c>
      <c r="B51" s="11">
        <v>-123</v>
      </c>
      <c r="C51" s="11">
        <v>231</v>
      </c>
      <c r="D51" s="11">
        <v>-108</v>
      </c>
      <c r="E51" s="11">
        <v>88.88</v>
      </c>
      <c r="F51" s="170"/>
    </row>
    <row r="52" spans="1:6">
      <c r="A52" s="170">
        <v>39113</v>
      </c>
      <c r="B52" s="11">
        <v>-99</v>
      </c>
      <c r="C52" s="11">
        <v>228</v>
      </c>
      <c r="D52" s="11">
        <v>-129</v>
      </c>
      <c r="E52" s="11">
        <v>88.5</v>
      </c>
      <c r="F52" s="170"/>
    </row>
    <row r="53" spans="1:6">
      <c r="A53" s="170">
        <v>39114</v>
      </c>
      <c r="B53" s="11">
        <v>-63</v>
      </c>
      <c r="C53" s="11">
        <v>189</v>
      </c>
      <c r="D53" s="11">
        <v>-126</v>
      </c>
      <c r="E53" s="11">
        <v>88.97</v>
      </c>
      <c r="F53" s="170"/>
    </row>
    <row r="54" spans="1:6">
      <c r="A54" s="170">
        <v>39115</v>
      </c>
      <c r="B54" s="11">
        <v>-78</v>
      </c>
      <c r="C54" s="11">
        <v>219</v>
      </c>
      <c r="D54" s="11">
        <v>-141</v>
      </c>
      <c r="E54" s="11">
        <v>89.13</v>
      </c>
      <c r="F54" s="170"/>
    </row>
    <row r="55" spans="1:6">
      <c r="A55" s="170">
        <v>39118</v>
      </c>
      <c r="B55" s="11">
        <v>-54</v>
      </c>
      <c r="C55" s="11">
        <v>198</v>
      </c>
      <c r="D55" s="11">
        <v>-144</v>
      </c>
      <c r="E55" s="11">
        <v>88.63</v>
      </c>
      <c r="F55" s="170"/>
    </row>
    <row r="56" spans="1:6">
      <c r="A56" s="170">
        <v>39119</v>
      </c>
      <c r="B56" s="11">
        <v>-51</v>
      </c>
      <c r="C56" s="11">
        <v>213</v>
      </c>
      <c r="D56" s="11">
        <v>-162</v>
      </c>
      <c r="E56" s="11">
        <v>88.58</v>
      </c>
      <c r="F56" s="170"/>
    </row>
    <row r="57" spans="1:6">
      <c r="A57" s="170">
        <v>39120</v>
      </c>
      <c r="B57" s="11">
        <v>-63</v>
      </c>
      <c r="C57" s="11">
        <v>201</v>
      </c>
      <c r="D57" s="11">
        <v>-138</v>
      </c>
      <c r="E57" s="11">
        <v>88.41</v>
      </c>
      <c r="F57" s="170"/>
    </row>
    <row r="58" spans="1:6">
      <c r="A58" s="170">
        <v>39121</v>
      </c>
      <c r="B58" s="11">
        <v>-75</v>
      </c>
      <c r="C58" s="11">
        <v>183</v>
      </c>
      <c r="D58" s="11">
        <v>-108</v>
      </c>
      <c r="E58" s="11">
        <v>88.26</v>
      </c>
      <c r="F58" s="170"/>
    </row>
    <row r="59" spans="1:6">
      <c r="A59" s="170">
        <v>39122</v>
      </c>
      <c r="B59" s="11">
        <v>-51</v>
      </c>
      <c r="C59" s="11">
        <v>153</v>
      </c>
      <c r="D59" s="11">
        <v>-102</v>
      </c>
      <c r="E59" s="11">
        <v>88.08</v>
      </c>
      <c r="F59" s="170"/>
    </row>
    <row r="60" spans="1:6">
      <c r="A60" s="170">
        <v>39125</v>
      </c>
      <c r="B60" s="11">
        <v>-60</v>
      </c>
      <c r="C60" s="11">
        <v>147</v>
      </c>
      <c r="D60" s="11">
        <v>-87</v>
      </c>
      <c r="E60" s="11">
        <v>88.28</v>
      </c>
      <c r="F60" s="170"/>
    </row>
    <row r="61" spans="1:6">
      <c r="A61" s="170">
        <v>39126</v>
      </c>
      <c r="B61" s="11">
        <v>-72</v>
      </c>
      <c r="C61" s="11">
        <v>162</v>
      </c>
      <c r="D61" s="11">
        <v>-90</v>
      </c>
      <c r="E61" s="11">
        <v>88.67</v>
      </c>
      <c r="F61" s="170"/>
    </row>
    <row r="62" spans="1:6">
      <c r="A62" s="170">
        <v>39127</v>
      </c>
      <c r="B62" s="11">
        <v>3</v>
      </c>
      <c r="C62" s="11">
        <v>87</v>
      </c>
      <c r="D62" s="11">
        <v>-90</v>
      </c>
      <c r="E62" s="11">
        <v>88.43</v>
      </c>
      <c r="F62" s="170"/>
    </row>
    <row r="63" spans="1:6">
      <c r="A63" s="170">
        <v>39128</v>
      </c>
      <c r="B63" s="11">
        <v>42</v>
      </c>
      <c r="C63" s="11">
        <v>48</v>
      </c>
      <c r="D63" s="11">
        <v>-90</v>
      </c>
      <c r="E63" s="11">
        <v>88.47</v>
      </c>
      <c r="F63" s="170"/>
    </row>
    <row r="64" spans="1:6">
      <c r="A64" s="170">
        <v>39129</v>
      </c>
      <c r="B64" s="11">
        <v>60</v>
      </c>
      <c r="C64" s="11">
        <v>27</v>
      </c>
      <c r="D64" s="11">
        <v>-87</v>
      </c>
      <c r="E64" s="11">
        <v>88.37</v>
      </c>
      <c r="F64" s="170"/>
    </row>
    <row r="65" spans="1:6">
      <c r="A65" s="170">
        <v>39132</v>
      </c>
      <c r="B65" s="11">
        <v>99</v>
      </c>
      <c r="C65" s="11">
        <v>-33</v>
      </c>
      <c r="D65" s="11">
        <v>-66</v>
      </c>
      <c r="E65" s="11">
        <v>87.41</v>
      </c>
      <c r="F65" s="170"/>
    </row>
    <row r="66" spans="1:6">
      <c r="A66" s="170">
        <v>39133</v>
      </c>
      <c r="B66" s="11">
        <v>138</v>
      </c>
      <c r="C66" s="11">
        <v>-57</v>
      </c>
      <c r="D66" s="11">
        <v>-81</v>
      </c>
      <c r="E66" s="11">
        <v>87.15</v>
      </c>
      <c r="F66" s="170"/>
    </row>
    <row r="67" spans="1:6">
      <c r="A67" s="170">
        <v>39134</v>
      </c>
      <c r="B67" s="11">
        <v>114</v>
      </c>
      <c r="C67" s="11">
        <v>-6</v>
      </c>
      <c r="D67" s="11">
        <v>-108</v>
      </c>
      <c r="E67" s="11">
        <v>87.17</v>
      </c>
      <c r="F67" s="170"/>
    </row>
    <row r="68" spans="1:6">
      <c r="A68" s="170">
        <v>39135</v>
      </c>
      <c r="B68" s="11">
        <v>111</v>
      </c>
      <c r="C68" s="11">
        <v>12</v>
      </c>
      <c r="D68" s="11">
        <v>-123</v>
      </c>
      <c r="E68" s="11">
        <v>87.21</v>
      </c>
      <c r="F68" s="170"/>
    </row>
    <row r="69" spans="1:6">
      <c r="A69" s="170">
        <v>39136</v>
      </c>
      <c r="B69" s="11">
        <v>78</v>
      </c>
      <c r="C69" s="11">
        <v>42</v>
      </c>
      <c r="D69" s="11">
        <v>-120</v>
      </c>
      <c r="E69" s="11">
        <v>87.35</v>
      </c>
      <c r="F69" s="170"/>
    </row>
    <row r="70" spans="1:6">
      <c r="A70" s="170">
        <v>39139</v>
      </c>
      <c r="B70" s="11">
        <v>165</v>
      </c>
      <c r="C70" s="11">
        <v>-9</v>
      </c>
      <c r="D70" s="11">
        <v>-156</v>
      </c>
      <c r="E70" s="11">
        <v>86.31</v>
      </c>
      <c r="F70" s="170"/>
    </row>
    <row r="71" spans="1:6">
      <c r="A71" s="170">
        <v>39140</v>
      </c>
      <c r="B71" s="11">
        <v>24</v>
      </c>
      <c r="C71" s="11">
        <v>93</v>
      </c>
      <c r="D71" s="11">
        <v>-117</v>
      </c>
      <c r="E71" s="11">
        <v>87.15</v>
      </c>
      <c r="F71" s="170"/>
    </row>
    <row r="72" spans="1:6">
      <c r="A72" s="170">
        <v>39141</v>
      </c>
      <c r="B72" s="11">
        <v>15</v>
      </c>
      <c r="C72" s="11">
        <v>108</v>
      </c>
      <c r="D72" s="11">
        <v>-123</v>
      </c>
      <c r="E72" s="11">
        <v>88.79</v>
      </c>
      <c r="F72" s="170"/>
    </row>
    <row r="73" spans="1:6">
      <c r="A73" s="170">
        <v>39142</v>
      </c>
      <c r="B73" s="11">
        <v>15</v>
      </c>
      <c r="C73" s="11">
        <v>156</v>
      </c>
      <c r="D73" s="11">
        <v>-171</v>
      </c>
      <c r="E73" s="11">
        <v>87.64</v>
      </c>
      <c r="F73" s="170"/>
    </row>
    <row r="74" spans="1:6">
      <c r="A74" s="170">
        <v>39143</v>
      </c>
      <c r="B74" s="11">
        <v>90</v>
      </c>
      <c r="C74" s="11">
        <v>126</v>
      </c>
      <c r="D74" s="11">
        <v>-216</v>
      </c>
      <c r="E74" s="11">
        <v>88.09</v>
      </c>
      <c r="F74" s="170"/>
    </row>
    <row r="75" spans="1:6">
      <c r="A75" s="170">
        <v>39146</v>
      </c>
      <c r="B75" s="11">
        <v>51</v>
      </c>
      <c r="C75" s="11">
        <v>177</v>
      </c>
      <c r="D75" s="11">
        <v>-228</v>
      </c>
      <c r="E75" s="11">
        <v>90.09</v>
      </c>
      <c r="F75" s="170"/>
    </row>
    <row r="76" spans="1:6">
      <c r="A76" s="170">
        <v>39147</v>
      </c>
      <c r="B76" s="11">
        <v>36</v>
      </c>
      <c r="C76" s="11">
        <v>186</v>
      </c>
      <c r="D76" s="11">
        <v>-222</v>
      </c>
      <c r="E76" s="11">
        <v>89.17</v>
      </c>
      <c r="F76" s="170"/>
    </row>
    <row r="77" spans="1:6">
      <c r="A77" s="170">
        <v>39148</v>
      </c>
      <c r="B77" s="11">
        <v>66</v>
      </c>
      <c r="C77" s="11">
        <v>162</v>
      </c>
      <c r="D77" s="11">
        <v>-228</v>
      </c>
      <c r="E77" s="11">
        <v>88.8</v>
      </c>
      <c r="F77" s="170"/>
    </row>
    <row r="78" spans="1:6">
      <c r="A78" s="170">
        <v>39149</v>
      </c>
      <c r="B78" s="11">
        <v>162</v>
      </c>
      <c r="C78" s="11">
        <v>90</v>
      </c>
      <c r="D78" s="11">
        <v>-252</v>
      </c>
      <c r="E78" s="11">
        <v>88.2</v>
      </c>
      <c r="F78" s="170"/>
    </row>
    <row r="79" spans="1:6">
      <c r="A79" s="170">
        <v>39150</v>
      </c>
      <c r="B79" s="11">
        <v>186</v>
      </c>
      <c r="C79" s="11">
        <v>87</v>
      </c>
      <c r="D79" s="11">
        <v>-273</v>
      </c>
      <c r="E79" s="11">
        <v>88.45</v>
      </c>
      <c r="F79" s="170"/>
    </row>
    <row r="80" spans="1:6">
      <c r="A80" s="170">
        <v>39153</v>
      </c>
      <c r="B80" s="11">
        <v>183</v>
      </c>
      <c r="C80" s="11">
        <v>87</v>
      </c>
      <c r="D80" s="11">
        <v>-270</v>
      </c>
      <c r="E80" s="11">
        <v>88.72</v>
      </c>
      <c r="F80" s="170"/>
    </row>
    <row r="81" spans="1:6">
      <c r="A81" s="170">
        <v>39154</v>
      </c>
      <c r="B81" s="11">
        <v>183</v>
      </c>
      <c r="C81" s="11">
        <v>111</v>
      </c>
      <c r="D81" s="11">
        <v>-294</v>
      </c>
      <c r="E81" s="11">
        <v>88.64</v>
      </c>
      <c r="F81" s="170"/>
    </row>
    <row r="82" spans="1:6">
      <c r="A82" s="170">
        <v>39155</v>
      </c>
      <c r="B82" s="11">
        <v>123</v>
      </c>
      <c r="C82" s="11">
        <v>135</v>
      </c>
      <c r="D82" s="11">
        <v>-258</v>
      </c>
      <c r="E82" s="11">
        <v>89.48</v>
      </c>
      <c r="F82" s="170"/>
    </row>
    <row r="83" spans="1:6">
      <c r="A83" s="170">
        <v>39156</v>
      </c>
      <c r="B83" s="11">
        <v>198</v>
      </c>
      <c r="C83" s="11">
        <v>117</v>
      </c>
      <c r="D83" s="11">
        <v>-315</v>
      </c>
      <c r="E83" s="11">
        <v>88.92</v>
      </c>
      <c r="F83" s="170"/>
    </row>
    <row r="84" spans="1:6">
      <c r="A84" s="170">
        <v>39157</v>
      </c>
      <c r="B84" s="11">
        <v>138</v>
      </c>
      <c r="C84" s="11">
        <v>150</v>
      </c>
      <c r="D84" s="11">
        <v>-288</v>
      </c>
      <c r="E84" s="11">
        <v>89.47</v>
      </c>
      <c r="F84" s="170"/>
    </row>
    <row r="85" spans="1:6">
      <c r="A85" s="170">
        <v>39160</v>
      </c>
      <c r="B85" s="11">
        <v>192</v>
      </c>
      <c r="C85" s="11">
        <v>120</v>
      </c>
      <c r="D85" s="11">
        <v>-312</v>
      </c>
      <c r="E85" s="11">
        <v>89.19</v>
      </c>
      <c r="F85" s="170"/>
    </row>
    <row r="86" spans="1:6">
      <c r="A86" s="170">
        <v>39161</v>
      </c>
      <c r="B86" s="11">
        <v>213</v>
      </c>
      <c r="C86" s="11">
        <v>108</v>
      </c>
      <c r="D86" s="11">
        <v>-321</v>
      </c>
      <c r="E86" s="11">
        <v>88.88</v>
      </c>
      <c r="F86" s="170"/>
    </row>
    <row r="87" spans="1:6">
      <c r="A87" s="170">
        <v>39162</v>
      </c>
      <c r="B87" s="11">
        <v>213</v>
      </c>
      <c r="C87" s="11">
        <v>126</v>
      </c>
      <c r="D87" s="11">
        <v>-339</v>
      </c>
      <c r="E87" s="11">
        <v>89.13</v>
      </c>
      <c r="F87" s="170"/>
    </row>
    <row r="88" spans="1:6">
      <c r="A88" s="170">
        <v>39163</v>
      </c>
      <c r="B88" s="11">
        <v>273</v>
      </c>
      <c r="C88" s="11">
        <v>30</v>
      </c>
      <c r="D88" s="11">
        <v>-303</v>
      </c>
      <c r="E88" s="11">
        <v>88.71</v>
      </c>
      <c r="F88" s="170"/>
    </row>
    <row r="89" spans="1:6">
      <c r="A89" s="170">
        <v>39164</v>
      </c>
      <c r="B89" s="11">
        <v>303</v>
      </c>
      <c r="C89" s="11">
        <v>-3</v>
      </c>
      <c r="D89" s="11">
        <v>-300</v>
      </c>
      <c r="E89" s="11">
        <v>88.53</v>
      </c>
      <c r="F89" s="170"/>
    </row>
    <row r="90" spans="1:6">
      <c r="A90" s="170">
        <v>39167</v>
      </c>
      <c r="B90" s="11">
        <v>306</v>
      </c>
      <c r="C90" s="11">
        <v>15</v>
      </c>
      <c r="D90" s="11">
        <v>-321</v>
      </c>
      <c r="E90" s="11">
        <v>88.3</v>
      </c>
      <c r="F90" s="170"/>
    </row>
    <row r="91" spans="1:6">
      <c r="A91" s="170">
        <v>39168</v>
      </c>
      <c r="B91" s="11">
        <v>303</v>
      </c>
      <c r="C91" s="11">
        <v>30</v>
      </c>
      <c r="D91" s="11">
        <v>-333</v>
      </c>
      <c r="E91" s="11">
        <v>88.38</v>
      </c>
      <c r="F91" s="170"/>
    </row>
    <row r="92" spans="1:6">
      <c r="A92" s="170">
        <v>39169</v>
      </c>
      <c r="B92" s="11">
        <v>288</v>
      </c>
      <c r="C92" s="11">
        <v>21</v>
      </c>
      <c r="D92" s="11">
        <v>-309</v>
      </c>
      <c r="E92" s="11">
        <v>88.26</v>
      </c>
      <c r="F92" s="170"/>
    </row>
    <row r="93" spans="1:6">
      <c r="A93" s="170">
        <v>39170</v>
      </c>
      <c r="B93" s="11">
        <v>423</v>
      </c>
      <c r="C93" s="11">
        <v>-87</v>
      </c>
      <c r="D93" s="11">
        <v>-336</v>
      </c>
      <c r="E93" s="11">
        <v>88.35</v>
      </c>
      <c r="F93" s="170"/>
    </row>
    <row r="94" spans="1:6">
      <c r="A94" s="170">
        <v>39171</v>
      </c>
      <c r="B94" s="11">
        <v>348</v>
      </c>
      <c r="C94" s="11">
        <v>0</v>
      </c>
      <c r="D94" s="11">
        <v>-348</v>
      </c>
      <c r="E94" s="11">
        <v>87.63</v>
      </c>
      <c r="F94" s="170"/>
    </row>
    <row r="95" spans="1:6">
      <c r="A95" s="170">
        <v>39174</v>
      </c>
      <c r="B95" s="11">
        <v>270</v>
      </c>
      <c r="C95" s="11">
        <v>132</v>
      </c>
      <c r="D95" s="11">
        <v>-402</v>
      </c>
      <c r="E95" s="11">
        <v>88.19</v>
      </c>
      <c r="F95" s="170"/>
    </row>
    <row r="96" spans="1:6">
      <c r="A96" s="170">
        <v>39175</v>
      </c>
      <c r="B96" s="11">
        <v>174</v>
      </c>
      <c r="C96" s="11">
        <v>216</v>
      </c>
      <c r="D96" s="11">
        <v>-390</v>
      </c>
      <c r="E96" s="11">
        <v>88.59</v>
      </c>
      <c r="F96" s="170"/>
    </row>
    <row r="97" spans="1:6">
      <c r="A97" s="170">
        <v>39176</v>
      </c>
      <c r="B97" s="11">
        <v>63</v>
      </c>
      <c r="C97" s="11">
        <v>339</v>
      </c>
      <c r="D97" s="11">
        <v>-402</v>
      </c>
      <c r="E97" s="11">
        <v>89.01</v>
      </c>
      <c r="F97" s="170"/>
    </row>
    <row r="98" spans="1:6">
      <c r="A98" s="170">
        <v>39182</v>
      </c>
      <c r="B98" s="11">
        <v>54</v>
      </c>
      <c r="C98" s="11">
        <v>372</v>
      </c>
      <c r="D98" s="11">
        <v>-426</v>
      </c>
      <c r="E98" s="11">
        <v>89.81</v>
      </c>
      <c r="F98" s="170"/>
    </row>
    <row r="99" spans="1:6">
      <c r="A99" s="170">
        <v>39183</v>
      </c>
      <c r="B99" s="11">
        <v>120</v>
      </c>
      <c r="C99" s="11">
        <v>333</v>
      </c>
      <c r="D99" s="11">
        <v>-453</v>
      </c>
      <c r="E99" s="11">
        <v>89.21</v>
      </c>
      <c r="F99" s="170"/>
    </row>
    <row r="100" spans="1:6">
      <c r="A100" s="170">
        <v>39184</v>
      </c>
      <c r="B100" s="11">
        <v>198</v>
      </c>
      <c r="C100" s="11">
        <v>288</v>
      </c>
      <c r="D100" s="11">
        <v>-486</v>
      </c>
      <c r="E100" s="11">
        <v>88.73</v>
      </c>
      <c r="F100" s="170"/>
    </row>
    <row r="101" spans="1:6">
      <c r="A101" s="170">
        <v>39185</v>
      </c>
      <c r="B101" s="11">
        <v>252</v>
      </c>
      <c r="C101" s="11">
        <v>282</v>
      </c>
      <c r="D101" s="11">
        <v>-534</v>
      </c>
      <c r="E101" s="11">
        <v>89.02</v>
      </c>
      <c r="F101" s="170"/>
    </row>
    <row r="102" spans="1:6">
      <c r="A102" s="170">
        <v>39188</v>
      </c>
      <c r="B102" s="11">
        <v>279</v>
      </c>
      <c r="C102" s="11">
        <v>264</v>
      </c>
      <c r="D102" s="11">
        <v>-543</v>
      </c>
      <c r="E102" s="11">
        <v>88.43</v>
      </c>
      <c r="F102" s="170"/>
    </row>
    <row r="103" spans="1:6">
      <c r="A103" s="170">
        <v>39189</v>
      </c>
      <c r="B103" s="11">
        <v>282</v>
      </c>
      <c r="C103" s="11">
        <v>276</v>
      </c>
      <c r="D103" s="11">
        <v>-558</v>
      </c>
      <c r="E103" s="11">
        <v>88.36</v>
      </c>
      <c r="F103" s="170"/>
    </row>
    <row r="104" spans="1:6">
      <c r="A104" s="170">
        <v>39190</v>
      </c>
      <c r="B104" s="11">
        <v>306</v>
      </c>
      <c r="C104" s="11">
        <v>282</v>
      </c>
      <c r="D104" s="11">
        <v>-588</v>
      </c>
      <c r="E104" s="11">
        <v>88.36</v>
      </c>
      <c r="F104" s="170"/>
    </row>
    <row r="105" spans="1:6">
      <c r="A105" s="170">
        <v>39192</v>
      </c>
      <c r="B105" s="11">
        <v>345</v>
      </c>
      <c r="C105" s="11">
        <v>243</v>
      </c>
      <c r="D105" s="11">
        <v>-588</v>
      </c>
      <c r="E105" s="11">
        <v>87.86</v>
      </c>
      <c r="F105" s="170"/>
    </row>
    <row r="106" spans="1:6">
      <c r="A106" s="170">
        <v>39195</v>
      </c>
      <c r="B106" s="11">
        <v>396</v>
      </c>
      <c r="C106" s="11">
        <v>216</v>
      </c>
      <c r="D106" s="11">
        <v>-612</v>
      </c>
      <c r="E106" s="11">
        <v>87.44</v>
      </c>
      <c r="F106" s="170"/>
    </row>
    <row r="107" spans="1:6">
      <c r="A107" s="170">
        <v>39196</v>
      </c>
      <c r="B107" s="11">
        <v>426</v>
      </c>
      <c r="C107" s="11">
        <v>210</v>
      </c>
      <c r="D107" s="11">
        <v>-636</v>
      </c>
      <c r="E107" s="11">
        <v>87.59</v>
      </c>
      <c r="F107" s="170"/>
    </row>
    <row r="108" spans="1:6">
      <c r="A108" s="170">
        <v>39197</v>
      </c>
      <c r="B108" s="11">
        <v>465</v>
      </c>
      <c r="C108" s="11">
        <v>186</v>
      </c>
      <c r="D108" s="11">
        <v>-651</v>
      </c>
      <c r="E108" s="11">
        <v>87.49</v>
      </c>
      <c r="F108" s="170"/>
    </row>
    <row r="109" spans="1:6">
      <c r="A109" s="170">
        <v>39198</v>
      </c>
      <c r="B109" s="11">
        <v>486</v>
      </c>
      <c r="C109" s="11">
        <v>180</v>
      </c>
      <c r="D109" s="11">
        <v>-666</v>
      </c>
      <c r="E109" s="11">
        <v>87.49</v>
      </c>
      <c r="F109" s="170"/>
    </row>
    <row r="110" spans="1:6">
      <c r="A110" s="170">
        <v>39199</v>
      </c>
      <c r="B110" s="11">
        <v>489</v>
      </c>
      <c r="C110" s="11">
        <v>186</v>
      </c>
      <c r="D110" s="11">
        <v>-675</v>
      </c>
      <c r="E110" s="11">
        <v>87.73</v>
      </c>
      <c r="F110" s="170"/>
    </row>
    <row r="111" spans="1:6">
      <c r="A111" s="170">
        <v>39202</v>
      </c>
      <c r="B111" s="11">
        <v>474</v>
      </c>
      <c r="C111" s="11">
        <v>180</v>
      </c>
      <c r="D111" s="11">
        <v>-654</v>
      </c>
      <c r="E111" s="11">
        <v>87.32</v>
      </c>
      <c r="F111" s="170"/>
    </row>
    <row r="112" spans="1:6">
      <c r="A112" s="170">
        <v>39204</v>
      </c>
      <c r="B112" s="11">
        <v>489</v>
      </c>
      <c r="C112" s="11">
        <v>171</v>
      </c>
      <c r="D112" s="11">
        <v>-660</v>
      </c>
      <c r="E112" s="11">
        <v>86.91</v>
      </c>
      <c r="F112" s="170"/>
    </row>
    <row r="113" spans="1:6">
      <c r="A113" s="170">
        <v>39205</v>
      </c>
      <c r="B113" s="11">
        <v>519</v>
      </c>
      <c r="C113" s="11">
        <v>123</v>
      </c>
      <c r="D113" s="11">
        <v>-642</v>
      </c>
      <c r="E113" s="11">
        <v>86.6</v>
      </c>
      <c r="F113" s="170"/>
    </row>
    <row r="114" spans="1:6">
      <c r="A114" s="170">
        <v>39206</v>
      </c>
      <c r="B114" s="11">
        <v>516</v>
      </c>
      <c r="C114" s="11">
        <v>111</v>
      </c>
      <c r="D114" s="11">
        <v>-627</v>
      </c>
      <c r="E114" s="11">
        <v>86.45</v>
      </c>
      <c r="F114" s="170"/>
    </row>
    <row r="115" spans="1:6">
      <c r="A115" s="170">
        <v>39209</v>
      </c>
      <c r="B115" s="11">
        <v>534</v>
      </c>
      <c r="C115" s="11">
        <v>78</v>
      </c>
      <c r="D115" s="11">
        <v>-612</v>
      </c>
      <c r="E115" s="11">
        <v>86.35</v>
      </c>
      <c r="F115" s="170"/>
    </row>
    <row r="116" spans="1:6">
      <c r="A116" s="170">
        <v>39210</v>
      </c>
      <c r="B116" s="11">
        <v>510</v>
      </c>
      <c r="C116" s="11">
        <v>69</v>
      </c>
      <c r="D116" s="11">
        <v>-579</v>
      </c>
      <c r="E116" s="11">
        <v>86.78</v>
      </c>
      <c r="F116" s="170"/>
    </row>
    <row r="117" spans="1:6">
      <c r="A117" s="170">
        <v>39211</v>
      </c>
      <c r="B117" s="11">
        <v>513</v>
      </c>
      <c r="C117" s="11">
        <v>42</v>
      </c>
      <c r="D117" s="11">
        <v>-555</v>
      </c>
      <c r="E117" s="11">
        <v>86.97</v>
      </c>
      <c r="F117" s="170"/>
    </row>
    <row r="118" spans="1:6">
      <c r="A118" s="170">
        <v>39212</v>
      </c>
      <c r="B118" s="11">
        <v>471</v>
      </c>
      <c r="C118" s="11">
        <v>84</v>
      </c>
      <c r="D118" s="11">
        <v>-555</v>
      </c>
      <c r="E118" s="11">
        <v>86.17</v>
      </c>
      <c r="F118" s="170"/>
    </row>
    <row r="119" spans="1:6">
      <c r="A119" s="170">
        <v>39213</v>
      </c>
      <c r="B119" s="11">
        <v>429</v>
      </c>
      <c r="C119" s="11">
        <v>144</v>
      </c>
      <c r="D119" s="11">
        <v>-573</v>
      </c>
      <c r="E119" s="11">
        <v>86.2</v>
      </c>
      <c r="F119" s="170"/>
    </row>
    <row r="120" spans="1:6">
      <c r="A120" s="170">
        <v>39216</v>
      </c>
      <c r="B120" s="11">
        <v>465</v>
      </c>
      <c r="C120" s="11">
        <v>162</v>
      </c>
      <c r="D120" s="11">
        <v>-627</v>
      </c>
      <c r="E120" s="11">
        <v>86.31</v>
      </c>
      <c r="F120" s="170"/>
    </row>
    <row r="121" spans="1:6">
      <c r="A121" s="170">
        <v>39217</v>
      </c>
      <c r="B121" s="11">
        <v>468</v>
      </c>
      <c r="C121" s="11">
        <v>153</v>
      </c>
      <c r="D121" s="11">
        <v>-621</v>
      </c>
      <c r="E121" s="11">
        <v>85.92</v>
      </c>
      <c r="F121" s="170"/>
    </row>
    <row r="122" spans="1:6">
      <c r="A122" s="170">
        <v>39218</v>
      </c>
      <c r="B122" s="11">
        <v>456</v>
      </c>
      <c r="C122" s="11">
        <v>168</v>
      </c>
      <c r="D122" s="11">
        <v>-624</v>
      </c>
      <c r="E122" s="11">
        <v>85.64</v>
      </c>
      <c r="F122" s="170"/>
    </row>
    <row r="123" spans="1:6">
      <c r="A123" s="170">
        <v>39220</v>
      </c>
      <c r="B123" s="11">
        <v>468</v>
      </c>
      <c r="C123" s="11">
        <v>174</v>
      </c>
      <c r="D123" s="11">
        <v>-642</v>
      </c>
      <c r="E123" s="11">
        <v>85.05</v>
      </c>
      <c r="F123" s="170"/>
    </row>
    <row r="124" spans="1:6">
      <c r="A124" s="170">
        <v>39223</v>
      </c>
      <c r="B124" s="11">
        <v>465</v>
      </c>
      <c r="C124" s="11">
        <v>165</v>
      </c>
      <c r="D124" s="11">
        <v>-630</v>
      </c>
      <c r="E124" s="11">
        <v>85.32</v>
      </c>
      <c r="F124" s="170"/>
    </row>
    <row r="125" spans="1:6">
      <c r="A125" s="170">
        <v>39224</v>
      </c>
      <c r="B125" s="11">
        <v>543</v>
      </c>
      <c r="C125" s="11">
        <v>111</v>
      </c>
      <c r="D125" s="11">
        <v>-654</v>
      </c>
      <c r="E125" s="11">
        <v>84.28</v>
      </c>
      <c r="F125" s="170"/>
    </row>
    <row r="126" spans="1:6">
      <c r="A126" s="170">
        <v>39225</v>
      </c>
      <c r="B126" s="11">
        <v>528</v>
      </c>
      <c r="C126" s="11">
        <v>126</v>
      </c>
      <c r="D126" s="11">
        <v>-654</v>
      </c>
      <c r="E126" s="11">
        <v>83.51</v>
      </c>
      <c r="F126" s="170"/>
    </row>
    <row r="127" spans="1:6">
      <c r="A127" s="170">
        <v>39226</v>
      </c>
      <c r="B127" s="11">
        <v>510</v>
      </c>
      <c r="C127" s="11">
        <v>90</v>
      </c>
      <c r="D127" s="11">
        <v>-600</v>
      </c>
      <c r="E127" s="11">
        <v>83.69</v>
      </c>
      <c r="F127" s="170"/>
    </row>
    <row r="128" spans="1:6">
      <c r="A128" s="170">
        <v>39227</v>
      </c>
      <c r="B128" s="11">
        <v>504</v>
      </c>
      <c r="C128" s="11">
        <v>99</v>
      </c>
      <c r="D128" s="11">
        <v>-603</v>
      </c>
      <c r="E128" s="11">
        <v>83.6</v>
      </c>
      <c r="F128" s="170"/>
    </row>
    <row r="129" spans="1:6">
      <c r="A129" s="170">
        <v>39231</v>
      </c>
      <c r="B129" s="11">
        <v>537</v>
      </c>
      <c r="C129" s="11">
        <v>99</v>
      </c>
      <c r="D129" s="11">
        <v>-636</v>
      </c>
      <c r="E129" s="11">
        <v>83.28</v>
      </c>
      <c r="F129" s="170"/>
    </row>
    <row r="130" spans="1:6">
      <c r="A130" s="170">
        <v>39232</v>
      </c>
      <c r="B130" s="11">
        <v>564</v>
      </c>
      <c r="C130" s="11">
        <v>45</v>
      </c>
      <c r="D130" s="11">
        <v>-609</v>
      </c>
      <c r="E130" s="11">
        <v>83.48</v>
      </c>
      <c r="F130" s="170"/>
    </row>
    <row r="131" spans="1:6">
      <c r="A131" s="170">
        <v>39233</v>
      </c>
      <c r="B131" s="11">
        <v>633</v>
      </c>
      <c r="C131" s="11">
        <v>-24</v>
      </c>
      <c r="D131" s="11">
        <v>-609</v>
      </c>
      <c r="E131" s="11">
        <v>82.92</v>
      </c>
      <c r="F131" s="170"/>
    </row>
    <row r="132" spans="1:6">
      <c r="A132" s="170">
        <v>39234</v>
      </c>
      <c r="B132" s="11">
        <v>606</v>
      </c>
      <c r="C132" s="11">
        <v>15</v>
      </c>
      <c r="D132" s="11">
        <v>-621</v>
      </c>
      <c r="E132" s="11">
        <v>82.91</v>
      </c>
      <c r="F132" s="170"/>
    </row>
    <row r="133" spans="1:6">
      <c r="A133" s="170">
        <v>39237</v>
      </c>
      <c r="B133" s="11">
        <v>600</v>
      </c>
      <c r="C133" s="11">
        <v>117</v>
      </c>
      <c r="D133" s="11">
        <v>-717</v>
      </c>
      <c r="E133" s="11">
        <v>83.64</v>
      </c>
      <c r="F133" s="170"/>
    </row>
    <row r="134" spans="1:6">
      <c r="A134" s="170">
        <v>39238</v>
      </c>
      <c r="B134" s="11">
        <v>468</v>
      </c>
      <c r="C134" s="11">
        <v>234</v>
      </c>
      <c r="D134" s="11">
        <v>-702</v>
      </c>
      <c r="E134" s="11">
        <v>84.93</v>
      </c>
      <c r="F134" s="170"/>
    </row>
    <row r="135" spans="1:6">
      <c r="A135" s="170">
        <v>39239</v>
      </c>
      <c r="B135" s="11">
        <v>345</v>
      </c>
      <c r="C135" s="11">
        <v>372</v>
      </c>
      <c r="D135" s="11">
        <v>-717</v>
      </c>
      <c r="E135" s="11">
        <v>84.61</v>
      </c>
      <c r="F135" s="170"/>
    </row>
    <row r="136" spans="1:6">
      <c r="A136" s="170">
        <v>39240</v>
      </c>
      <c r="B136" s="11">
        <v>219</v>
      </c>
      <c r="C136" s="11">
        <v>483</v>
      </c>
      <c r="D136" s="11">
        <v>-702</v>
      </c>
      <c r="E136" s="11">
        <v>84.53</v>
      </c>
      <c r="F136" s="170"/>
    </row>
    <row r="137" spans="1:6">
      <c r="A137" s="170">
        <v>39241</v>
      </c>
      <c r="B137" s="11">
        <v>132</v>
      </c>
      <c r="C137" s="11">
        <v>576</v>
      </c>
      <c r="D137" s="11">
        <v>-708</v>
      </c>
      <c r="E137" s="11">
        <v>86.25</v>
      </c>
      <c r="F137" s="170"/>
    </row>
    <row r="138" spans="1:6">
      <c r="A138" s="170">
        <v>39244</v>
      </c>
      <c r="B138" s="11">
        <v>84</v>
      </c>
      <c r="C138" s="11">
        <v>636</v>
      </c>
      <c r="D138" s="11">
        <v>-720</v>
      </c>
      <c r="E138" s="11">
        <v>85.41</v>
      </c>
      <c r="F138" s="170"/>
    </row>
    <row r="139" spans="1:6">
      <c r="A139" s="170">
        <v>39245</v>
      </c>
      <c r="B139" s="11">
        <v>87</v>
      </c>
      <c r="C139" s="11">
        <v>618</v>
      </c>
      <c r="D139" s="11">
        <v>-705</v>
      </c>
      <c r="E139" s="11">
        <v>84.65</v>
      </c>
      <c r="F139" s="170"/>
    </row>
    <row r="140" spans="1:6">
      <c r="A140" s="170">
        <v>39246</v>
      </c>
      <c r="B140" s="11">
        <v>105</v>
      </c>
      <c r="C140" s="11">
        <v>567</v>
      </c>
      <c r="D140" s="11">
        <v>-672</v>
      </c>
      <c r="E140" s="11">
        <v>84.61</v>
      </c>
      <c r="F140" s="170"/>
    </row>
    <row r="141" spans="1:6">
      <c r="A141" s="170">
        <v>39247</v>
      </c>
      <c r="B141" s="11">
        <v>141</v>
      </c>
      <c r="C141" s="11">
        <v>549</v>
      </c>
      <c r="D141" s="11">
        <v>-690</v>
      </c>
      <c r="E141" s="11">
        <v>84.22</v>
      </c>
      <c r="F141" s="170"/>
    </row>
    <row r="142" spans="1:6">
      <c r="A142" s="170">
        <v>39248</v>
      </c>
      <c r="B142" s="11">
        <v>153</v>
      </c>
      <c r="C142" s="11">
        <v>534</v>
      </c>
      <c r="D142" s="11">
        <v>-687</v>
      </c>
      <c r="E142" s="11">
        <v>83.73</v>
      </c>
      <c r="F142" s="170"/>
    </row>
    <row r="143" spans="1:6">
      <c r="A143" s="170">
        <v>39251</v>
      </c>
      <c r="B143" s="11">
        <v>141</v>
      </c>
      <c r="C143" s="11">
        <v>552</v>
      </c>
      <c r="D143" s="11">
        <v>-693</v>
      </c>
      <c r="E143" s="11">
        <v>83.41</v>
      </c>
      <c r="F143" s="170"/>
    </row>
    <row r="144" spans="1:6">
      <c r="A144" s="170">
        <v>39252</v>
      </c>
      <c r="B144" s="11">
        <v>171</v>
      </c>
      <c r="C144" s="11">
        <v>525</v>
      </c>
      <c r="D144" s="11">
        <v>-696</v>
      </c>
      <c r="E144" s="11">
        <v>83.35</v>
      </c>
      <c r="F144" s="170"/>
    </row>
    <row r="145" spans="1:6">
      <c r="A145" s="170">
        <v>39253</v>
      </c>
      <c r="B145" s="11">
        <v>192</v>
      </c>
      <c r="C145" s="11">
        <v>495</v>
      </c>
      <c r="D145" s="11">
        <v>-687</v>
      </c>
      <c r="E145" s="11">
        <v>83.35</v>
      </c>
      <c r="F145" s="170"/>
    </row>
    <row r="146" spans="1:6">
      <c r="A146" s="170">
        <v>39254</v>
      </c>
      <c r="B146" s="11">
        <v>126</v>
      </c>
      <c r="C146" s="11">
        <v>528</v>
      </c>
      <c r="D146" s="11">
        <v>-654</v>
      </c>
      <c r="E146" s="11">
        <v>83.44</v>
      </c>
      <c r="F146" s="170"/>
    </row>
    <row r="147" spans="1:6">
      <c r="A147" s="170">
        <v>39255</v>
      </c>
      <c r="B147" s="11">
        <v>117</v>
      </c>
      <c r="C147" s="11">
        <v>549</v>
      </c>
      <c r="D147" s="11">
        <v>-666</v>
      </c>
      <c r="E147" s="11">
        <v>83.78</v>
      </c>
      <c r="F147" s="170"/>
    </row>
    <row r="148" spans="1:6">
      <c r="A148" s="170">
        <v>39258</v>
      </c>
      <c r="B148" s="11">
        <v>63</v>
      </c>
      <c r="C148" s="11">
        <v>573</v>
      </c>
      <c r="D148" s="11">
        <v>-636</v>
      </c>
      <c r="E148" s="11">
        <v>84.37</v>
      </c>
      <c r="F148" s="170"/>
    </row>
    <row r="149" spans="1:6">
      <c r="A149" s="170">
        <v>39259</v>
      </c>
      <c r="B149" s="11">
        <v>57</v>
      </c>
      <c r="C149" s="11">
        <v>591</v>
      </c>
      <c r="D149" s="11">
        <v>-648</v>
      </c>
      <c r="E149" s="11">
        <v>84.76</v>
      </c>
      <c r="F149" s="170"/>
    </row>
    <row r="150" spans="1:6">
      <c r="A150" s="170">
        <v>39260</v>
      </c>
      <c r="B150" s="11">
        <v>30</v>
      </c>
      <c r="C150" s="11">
        <v>648</v>
      </c>
      <c r="D150" s="11">
        <v>-678</v>
      </c>
      <c r="E150" s="11">
        <v>84.63</v>
      </c>
      <c r="F150" s="170"/>
    </row>
    <row r="151" spans="1:6">
      <c r="A151" s="170">
        <v>39261</v>
      </c>
      <c r="B151" s="11">
        <v>6</v>
      </c>
      <c r="C151" s="11">
        <v>660</v>
      </c>
      <c r="D151" s="11">
        <v>-666</v>
      </c>
      <c r="E151" s="11">
        <v>84.1</v>
      </c>
      <c r="F151" s="170"/>
    </row>
    <row r="152" spans="1:6">
      <c r="A152" s="170">
        <v>39262</v>
      </c>
      <c r="B152" s="11">
        <v>36</v>
      </c>
      <c r="C152" s="11">
        <v>651</v>
      </c>
      <c r="D152" s="11">
        <v>-687</v>
      </c>
      <c r="E152" s="11">
        <v>84.02</v>
      </c>
      <c r="F152" s="170"/>
    </row>
    <row r="153" spans="1:6">
      <c r="A153" s="170">
        <v>39265</v>
      </c>
      <c r="B153" s="11">
        <v>99</v>
      </c>
      <c r="C153" s="11">
        <v>591</v>
      </c>
      <c r="D153" s="11">
        <v>-690</v>
      </c>
      <c r="E153" s="11">
        <v>83.78</v>
      </c>
      <c r="F153" s="170"/>
    </row>
    <row r="154" spans="1:6">
      <c r="A154" s="170">
        <v>39266</v>
      </c>
      <c r="B154" s="11">
        <v>57</v>
      </c>
      <c r="C154" s="11">
        <v>648</v>
      </c>
      <c r="D154" s="11">
        <v>-705</v>
      </c>
      <c r="E154" s="11">
        <v>84.57</v>
      </c>
      <c r="F154" s="170"/>
    </row>
    <row r="155" spans="1:6">
      <c r="A155" s="170">
        <v>39267</v>
      </c>
      <c r="B155" s="11">
        <v>63</v>
      </c>
      <c r="C155" s="11">
        <v>663</v>
      </c>
      <c r="D155" s="11">
        <v>-726</v>
      </c>
      <c r="E155" s="11">
        <v>84.36</v>
      </c>
      <c r="F155" s="170"/>
    </row>
    <row r="156" spans="1:6">
      <c r="A156" s="170">
        <v>39268</v>
      </c>
      <c r="B156" s="11">
        <v>66</v>
      </c>
      <c r="C156" s="11">
        <v>666</v>
      </c>
      <c r="D156" s="11">
        <v>-732</v>
      </c>
      <c r="E156" s="11">
        <v>84.61</v>
      </c>
      <c r="F156" s="170"/>
    </row>
    <row r="157" spans="1:6">
      <c r="A157" s="170">
        <v>39269</v>
      </c>
      <c r="B157" s="11">
        <v>108</v>
      </c>
      <c r="C157" s="11">
        <v>591</v>
      </c>
      <c r="D157" s="11">
        <v>-699</v>
      </c>
      <c r="E157" s="11">
        <v>83.55</v>
      </c>
      <c r="F157" s="170"/>
    </row>
    <row r="158" spans="1:6">
      <c r="A158" s="170">
        <v>39272</v>
      </c>
      <c r="B158" s="11">
        <v>126</v>
      </c>
      <c r="C158" s="11">
        <v>558</v>
      </c>
      <c r="D158" s="11">
        <v>-684</v>
      </c>
      <c r="E158" s="11">
        <v>83.01</v>
      </c>
      <c r="F158" s="170"/>
    </row>
    <row r="159" spans="1:6">
      <c r="A159" s="170">
        <v>39273</v>
      </c>
      <c r="B159" s="11">
        <v>54</v>
      </c>
      <c r="C159" s="11">
        <v>651</v>
      </c>
      <c r="D159" s="11">
        <v>-705</v>
      </c>
      <c r="E159" s="11">
        <v>82.64</v>
      </c>
      <c r="F159" s="170"/>
    </row>
    <row r="160" spans="1:6">
      <c r="A160" s="170">
        <v>39274</v>
      </c>
      <c r="B160" s="11">
        <v>45</v>
      </c>
      <c r="C160" s="11">
        <v>669</v>
      </c>
      <c r="D160" s="11">
        <v>-714</v>
      </c>
      <c r="E160" s="11">
        <v>83.42</v>
      </c>
      <c r="F160" s="170"/>
    </row>
    <row r="161" spans="1:6">
      <c r="A161" s="170">
        <v>39275</v>
      </c>
      <c r="B161" s="11">
        <v>54</v>
      </c>
      <c r="C161" s="11">
        <v>669</v>
      </c>
      <c r="D161" s="11">
        <v>-723</v>
      </c>
      <c r="E161" s="11">
        <v>83.23</v>
      </c>
      <c r="F161" s="170"/>
    </row>
    <row r="162" spans="1:6">
      <c r="A162" s="170">
        <v>39276</v>
      </c>
      <c r="B162" s="11">
        <v>93</v>
      </c>
      <c r="C162" s="11">
        <v>657</v>
      </c>
      <c r="D162" s="11">
        <v>-750</v>
      </c>
      <c r="E162" s="11">
        <v>82.78</v>
      </c>
      <c r="F162" s="170"/>
    </row>
    <row r="163" spans="1:6">
      <c r="A163" s="170">
        <v>39279</v>
      </c>
      <c r="B163" s="11">
        <v>69</v>
      </c>
      <c r="C163" s="11">
        <v>687</v>
      </c>
      <c r="D163" s="11">
        <v>-756</v>
      </c>
      <c r="E163" s="11">
        <v>82.73</v>
      </c>
      <c r="F163" s="170"/>
    </row>
    <row r="164" spans="1:6">
      <c r="A164" s="170">
        <v>39280</v>
      </c>
      <c r="B164" s="11">
        <v>66</v>
      </c>
      <c r="C164" s="11">
        <v>669</v>
      </c>
      <c r="D164" s="11">
        <v>-735</v>
      </c>
      <c r="E164" s="11">
        <v>82.81</v>
      </c>
      <c r="F164" s="170"/>
    </row>
    <row r="165" spans="1:6">
      <c r="A165" s="170">
        <v>39281</v>
      </c>
      <c r="B165" s="11">
        <v>66</v>
      </c>
      <c r="C165" s="11">
        <v>666</v>
      </c>
      <c r="D165" s="11">
        <v>-732</v>
      </c>
      <c r="E165" s="11">
        <v>82.31</v>
      </c>
      <c r="F165" s="170"/>
    </row>
    <row r="166" spans="1:6">
      <c r="A166" s="170">
        <v>39282</v>
      </c>
      <c r="B166" s="11">
        <v>60</v>
      </c>
      <c r="C166" s="11">
        <v>672</v>
      </c>
      <c r="D166" s="11">
        <v>-732</v>
      </c>
      <c r="E166" s="11">
        <v>81.98</v>
      </c>
      <c r="F166" s="170"/>
    </row>
    <row r="167" spans="1:6">
      <c r="A167" s="170">
        <v>39283</v>
      </c>
      <c r="B167" s="11">
        <v>18</v>
      </c>
      <c r="C167" s="11">
        <v>720</v>
      </c>
      <c r="D167" s="11">
        <v>-738</v>
      </c>
      <c r="E167" s="11">
        <v>81.96</v>
      </c>
      <c r="F167" s="170"/>
    </row>
    <row r="168" spans="1:6">
      <c r="A168" s="170">
        <v>39286</v>
      </c>
      <c r="B168" s="11">
        <v>36</v>
      </c>
      <c r="C168" s="11">
        <v>750</v>
      </c>
      <c r="D168" s="11">
        <v>-786</v>
      </c>
      <c r="E168" s="11">
        <v>82.29</v>
      </c>
      <c r="F168" s="170"/>
    </row>
    <row r="169" spans="1:6">
      <c r="A169" s="170">
        <v>39287</v>
      </c>
      <c r="B169" s="11">
        <v>42</v>
      </c>
      <c r="C169" s="11">
        <v>774</v>
      </c>
      <c r="D169" s="11">
        <v>-816</v>
      </c>
      <c r="E169" s="11">
        <v>81.72</v>
      </c>
      <c r="F169" s="170"/>
    </row>
    <row r="170" spans="1:6">
      <c r="A170" s="170">
        <v>39288</v>
      </c>
      <c r="B170" s="11">
        <v>-24</v>
      </c>
      <c r="C170" s="11">
        <v>816</v>
      </c>
      <c r="D170" s="11">
        <v>-792</v>
      </c>
      <c r="E170" s="11">
        <v>81.98</v>
      </c>
      <c r="F170" s="170"/>
    </row>
    <row r="171" spans="1:6">
      <c r="A171" s="170">
        <v>39289</v>
      </c>
      <c r="B171" s="11">
        <v>-24</v>
      </c>
      <c r="C171" s="11">
        <v>786</v>
      </c>
      <c r="D171" s="11">
        <v>-762</v>
      </c>
      <c r="E171" s="11">
        <v>82.35</v>
      </c>
      <c r="F171" s="170"/>
    </row>
    <row r="172" spans="1:6">
      <c r="A172" s="170">
        <v>39290</v>
      </c>
      <c r="B172" s="11">
        <v>-108</v>
      </c>
      <c r="C172" s="11">
        <v>834</v>
      </c>
      <c r="D172" s="11">
        <v>-726</v>
      </c>
      <c r="E172" s="11">
        <v>83.94</v>
      </c>
      <c r="F172" s="170"/>
    </row>
    <row r="173" spans="1:6">
      <c r="A173" s="170">
        <v>39293</v>
      </c>
      <c r="B173" s="11">
        <v>-144</v>
      </c>
      <c r="C173" s="11">
        <v>903</v>
      </c>
      <c r="D173" s="11">
        <v>-759</v>
      </c>
      <c r="E173" s="11">
        <v>84.79</v>
      </c>
      <c r="F173" s="170"/>
    </row>
    <row r="174" spans="1:6">
      <c r="A174" s="170">
        <v>39294</v>
      </c>
      <c r="B174" s="11">
        <v>-9</v>
      </c>
      <c r="C174" s="11">
        <v>849</v>
      </c>
      <c r="D174" s="11">
        <v>-840</v>
      </c>
      <c r="E174" s="11">
        <v>83.59</v>
      </c>
      <c r="F174" s="170"/>
    </row>
    <row r="175" spans="1:6">
      <c r="A175" s="170">
        <v>39295</v>
      </c>
      <c r="B175" s="11">
        <v>-78</v>
      </c>
      <c r="C175" s="11">
        <v>996</v>
      </c>
      <c r="D175" s="11">
        <v>-918</v>
      </c>
      <c r="E175" s="11">
        <v>85.81</v>
      </c>
      <c r="F175" s="170"/>
    </row>
    <row r="176" spans="1:6">
      <c r="A176" s="170">
        <v>39296</v>
      </c>
      <c r="B176" s="11">
        <v>-117</v>
      </c>
      <c r="C176" s="11">
        <v>1056</v>
      </c>
      <c r="D176" s="11">
        <v>-939</v>
      </c>
      <c r="E176" s="11">
        <v>85.82</v>
      </c>
      <c r="F176" s="170"/>
    </row>
    <row r="177" spans="1:6">
      <c r="A177" s="170">
        <v>39297</v>
      </c>
      <c r="B177" s="11">
        <v>-231</v>
      </c>
      <c r="C177" s="11">
        <v>1194</v>
      </c>
      <c r="D177" s="11">
        <v>-963</v>
      </c>
      <c r="E177" s="11">
        <v>85.45</v>
      </c>
      <c r="F177" s="170"/>
    </row>
    <row r="178" spans="1:6">
      <c r="A178" s="170">
        <v>39301</v>
      </c>
      <c r="B178" s="11">
        <v>-321</v>
      </c>
      <c r="C178" s="11">
        <v>1230</v>
      </c>
      <c r="D178" s="11">
        <v>-909</v>
      </c>
      <c r="E178" s="11">
        <v>87.16</v>
      </c>
      <c r="F178" s="170"/>
    </row>
    <row r="179" spans="1:6">
      <c r="A179" s="170">
        <v>39302</v>
      </c>
      <c r="B179" s="11">
        <v>-279</v>
      </c>
      <c r="C179" s="11">
        <v>1251</v>
      </c>
      <c r="D179" s="11">
        <v>-972</v>
      </c>
      <c r="E179" s="11">
        <v>87.11</v>
      </c>
      <c r="F179" s="170"/>
    </row>
    <row r="180" spans="1:6">
      <c r="A180" s="170">
        <v>39303</v>
      </c>
      <c r="B180" s="11">
        <v>-348</v>
      </c>
      <c r="C180" s="11">
        <v>1299</v>
      </c>
      <c r="D180" s="11">
        <v>-951</v>
      </c>
      <c r="E180" s="11">
        <v>88.05</v>
      </c>
      <c r="F180" s="170"/>
    </row>
    <row r="181" spans="1:6">
      <c r="A181" s="170">
        <v>39304</v>
      </c>
      <c r="B181" s="11">
        <v>-348</v>
      </c>
      <c r="C181" s="11">
        <v>1359</v>
      </c>
      <c r="D181" s="11">
        <v>-1011</v>
      </c>
      <c r="E181" s="11">
        <v>90.03</v>
      </c>
      <c r="F181" s="170"/>
    </row>
    <row r="182" spans="1:6">
      <c r="A182" s="170">
        <v>39307</v>
      </c>
      <c r="B182" s="11">
        <v>-396</v>
      </c>
      <c r="C182" s="11">
        <v>1338</v>
      </c>
      <c r="D182" s="11">
        <v>-942</v>
      </c>
      <c r="E182" s="11">
        <v>89.79</v>
      </c>
      <c r="F182" s="170"/>
    </row>
    <row r="183" spans="1:6">
      <c r="A183" s="170">
        <v>39308</v>
      </c>
      <c r="B183" s="11">
        <v>-327</v>
      </c>
      <c r="C183" s="11">
        <v>1329</v>
      </c>
      <c r="D183" s="11">
        <v>-1002</v>
      </c>
      <c r="E183" s="11">
        <v>89.16</v>
      </c>
      <c r="F183" s="170"/>
    </row>
    <row r="184" spans="1:6">
      <c r="A184" s="170">
        <v>39309</v>
      </c>
      <c r="B184" s="11">
        <v>-330</v>
      </c>
      <c r="C184" s="11">
        <v>1305</v>
      </c>
      <c r="D184" s="11">
        <v>-975</v>
      </c>
      <c r="E184" s="11">
        <v>90.83</v>
      </c>
      <c r="F184" s="170"/>
    </row>
    <row r="185" spans="1:6">
      <c r="A185" s="170">
        <v>39310</v>
      </c>
      <c r="B185" s="11">
        <v>-387</v>
      </c>
      <c r="C185" s="11">
        <v>1341</v>
      </c>
      <c r="D185" s="11">
        <v>-954</v>
      </c>
      <c r="E185" s="11">
        <v>93.06</v>
      </c>
      <c r="F185" s="170"/>
    </row>
    <row r="186" spans="1:6">
      <c r="A186" s="170">
        <v>39311</v>
      </c>
      <c r="B186" s="11">
        <v>-444</v>
      </c>
      <c r="C186" s="11">
        <v>1488</v>
      </c>
      <c r="D186" s="11">
        <v>-1044</v>
      </c>
      <c r="E186" s="11">
        <v>93.12</v>
      </c>
      <c r="F186" s="170"/>
    </row>
    <row r="187" spans="1:6">
      <c r="A187" s="170">
        <v>39314</v>
      </c>
      <c r="B187" s="11">
        <v>-396</v>
      </c>
      <c r="C187" s="11">
        <v>1512</v>
      </c>
      <c r="D187" s="11">
        <v>-1116</v>
      </c>
      <c r="E187" s="11">
        <v>91.19</v>
      </c>
      <c r="F187" s="170"/>
    </row>
    <row r="188" spans="1:6">
      <c r="A188" s="170">
        <v>39315</v>
      </c>
      <c r="B188" s="11">
        <v>-303</v>
      </c>
      <c r="C188" s="11">
        <v>1428</v>
      </c>
      <c r="D188" s="11">
        <v>-1125</v>
      </c>
      <c r="E188" s="11">
        <v>90.87</v>
      </c>
      <c r="F188" s="170"/>
    </row>
    <row r="189" spans="1:6">
      <c r="A189" s="170">
        <v>39316</v>
      </c>
      <c r="B189" s="11">
        <v>-237</v>
      </c>
      <c r="C189" s="11">
        <v>1404</v>
      </c>
      <c r="D189" s="11">
        <v>-1167</v>
      </c>
      <c r="E189" s="11">
        <v>88.49</v>
      </c>
      <c r="F189" s="170"/>
    </row>
    <row r="190" spans="1:6">
      <c r="A190" s="170">
        <v>39317</v>
      </c>
      <c r="B190" s="11">
        <v>-159</v>
      </c>
      <c r="C190" s="11">
        <v>1332</v>
      </c>
      <c r="D190" s="11">
        <v>-1173</v>
      </c>
      <c r="E190" s="11">
        <v>87.17</v>
      </c>
      <c r="F190" s="170"/>
    </row>
    <row r="191" spans="1:6">
      <c r="A191" s="170">
        <v>39318</v>
      </c>
      <c r="B191" s="11">
        <v>-120</v>
      </c>
      <c r="C191" s="11">
        <v>1308</v>
      </c>
      <c r="D191" s="11">
        <v>-1188</v>
      </c>
      <c r="E191" s="11">
        <v>88.42</v>
      </c>
      <c r="F191" s="170"/>
    </row>
    <row r="192" spans="1:6">
      <c r="A192" s="170">
        <v>39321</v>
      </c>
      <c r="B192" s="11">
        <v>-90</v>
      </c>
      <c r="C192" s="11">
        <v>1302</v>
      </c>
      <c r="D192" s="11">
        <v>-1212</v>
      </c>
      <c r="E192" s="11">
        <v>87.31</v>
      </c>
      <c r="F192" s="170"/>
    </row>
    <row r="193" spans="1:6">
      <c r="A193" s="170">
        <v>39322</v>
      </c>
      <c r="B193" s="11">
        <v>-75</v>
      </c>
      <c r="C193" s="11">
        <v>1338</v>
      </c>
      <c r="D193" s="11">
        <v>-1263</v>
      </c>
      <c r="E193" s="11">
        <v>87.61</v>
      </c>
      <c r="F193" s="170"/>
    </row>
    <row r="194" spans="1:6">
      <c r="A194" s="170">
        <v>39323</v>
      </c>
      <c r="B194" s="11">
        <v>-75</v>
      </c>
      <c r="C194" s="11">
        <v>1335</v>
      </c>
      <c r="D194" s="11">
        <v>-1260</v>
      </c>
      <c r="E194" s="11">
        <v>87.7</v>
      </c>
      <c r="F194" s="170"/>
    </row>
    <row r="195" spans="1:6">
      <c r="A195" s="170">
        <v>39324</v>
      </c>
      <c r="B195" s="11">
        <v>-69</v>
      </c>
      <c r="C195" s="11">
        <v>1368</v>
      </c>
      <c r="D195" s="11">
        <v>-1299</v>
      </c>
      <c r="E195" s="11">
        <v>86.8</v>
      </c>
      <c r="F195" s="170"/>
    </row>
    <row r="196" spans="1:6">
      <c r="A196" s="170">
        <v>39325</v>
      </c>
      <c r="B196" s="11">
        <v>-60</v>
      </c>
      <c r="C196" s="11">
        <v>1395</v>
      </c>
      <c r="D196" s="11">
        <v>-1335</v>
      </c>
      <c r="E196" s="11">
        <v>86.36</v>
      </c>
      <c r="F196" s="170"/>
    </row>
    <row r="197" spans="1:6">
      <c r="A197" s="170">
        <v>39328</v>
      </c>
      <c r="B197" s="11">
        <v>-120</v>
      </c>
      <c r="C197" s="11">
        <v>1401</v>
      </c>
      <c r="D197" s="11">
        <v>-1281</v>
      </c>
      <c r="E197" s="11">
        <v>87.13</v>
      </c>
      <c r="F197" s="170"/>
    </row>
    <row r="198" spans="1:6">
      <c r="A198" s="170">
        <v>39329</v>
      </c>
      <c r="B198" s="11">
        <v>-138</v>
      </c>
      <c r="C198" s="11">
        <v>1401</v>
      </c>
      <c r="D198" s="11">
        <v>-1263</v>
      </c>
      <c r="E198" s="11">
        <v>88.04</v>
      </c>
      <c r="F198" s="170"/>
    </row>
    <row r="199" spans="1:6">
      <c r="A199" s="170">
        <v>39330</v>
      </c>
      <c r="B199" s="11">
        <v>-171</v>
      </c>
      <c r="C199" s="11">
        <v>1404</v>
      </c>
      <c r="D199" s="11">
        <v>-1233</v>
      </c>
      <c r="E199" s="11">
        <v>87.95</v>
      </c>
      <c r="F199" s="170"/>
    </row>
    <row r="200" spans="1:6">
      <c r="A200" s="170">
        <v>39331</v>
      </c>
      <c r="B200" s="11">
        <v>-150</v>
      </c>
      <c r="C200" s="11">
        <v>1389</v>
      </c>
      <c r="D200" s="11">
        <v>-1239</v>
      </c>
      <c r="E200" s="11">
        <v>87.95</v>
      </c>
      <c r="F200" s="170"/>
    </row>
    <row r="201" spans="1:6">
      <c r="A201" s="170">
        <v>39332</v>
      </c>
      <c r="B201" s="11">
        <v>-177</v>
      </c>
      <c r="C201" s="11">
        <v>1371</v>
      </c>
      <c r="D201" s="11">
        <v>-1194</v>
      </c>
      <c r="E201" s="11">
        <v>87.98</v>
      </c>
      <c r="F201" s="170"/>
    </row>
    <row r="202" spans="1:6">
      <c r="A202" s="170">
        <v>39335</v>
      </c>
      <c r="B202" s="11">
        <v>-174</v>
      </c>
      <c r="C202" s="11">
        <v>1377</v>
      </c>
      <c r="D202" s="11">
        <v>-1203</v>
      </c>
      <c r="E202" s="11">
        <v>89.99</v>
      </c>
      <c r="F202" s="170"/>
    </row>
    <row r="203" spans="1:6">
      <c r="A203" s="170">
        <v>39336</v>
      </c>
      <c r="B203" s="11">
        <v>-156</v>
      </c>
      <c r="C203" s="11">
        <v>1350</v>
      </c>
      <c r="D203" s="11">
        <v>-1194</v>
      </c>
      <c r="E203" s="11">
        <v>90.03</v>
      </c>
      <c r="F203" s="170"/>
    </row>
    <row r="204" spans="1:6">
      <c r="A204" s="170">
        <v>39337</v>
      </c>
      <c r="B204" s="11">
        <v>-132</v>
      </c>
      <c r="C204" s="11">
        <v>1302</v>
      </c>
      <c r="D204" s="11">
        <v>-1170</v>
      </c>
      <c r="E204" s="11">
        <v>89.22</v>
      </c>
      <c r="F204" s="170"/>
    </row>
    <row r="205" spans="1:6">
      <c r="A205" s="170">
        <v>39338</v>
      </c>
      <c r="B205" s="11">
        <v>-81</v>
      </c>
      <c r="C205" s="11">
        <v>1281</v>
      </c>
      <c r="D205" s="11">
        <v>-1200</v>
      </c>
      <c r="E205" s="11">
        <v>88.6</v>
      </c>
      <c r="F205" s="170"/>
    </row>
    <row r="206" spans="1:6">
      <c r="A206" s="170">
        <v>39339</v>
      </c>
      <c r="B206" s="11">
        <v>-60</v>
      </c>
      <c r="C206" s="11">
        <v>1290</v>
      </c>
      <c r="D206" s="11">
        <v>-1230</v>
      </c>
      <c r="E206" s="11">
        <v>89.24</v>
      </c>
      <c r="F206" s="170"/>
    </row>
    <row r="207" spans="1:6">
      <c r="A207" s="170">
        <v>39342</v>
      </c>
      <c r="B207" s="11">
        <v>-21</v>
      </c>
      <c r="C207" s="11">
        <v>1251</v>
      </c>
      <c r="D207" s="11">
        <v>-1230</v>
      </c>
      <c r="E207" s="11">
        <v>90.42</v>
      </c>
      <c r="F207" s="170"/>
    </row>
    <row r="208" spans="1:6">
      <c r="A208" s="170">
        <v>39343</v>
      </c>
      <c r="B208" s="11">
        <v>-45</v>
      </c>
      <c r="C208" s="11">
        <v>1239</v>
      </c>
      <c r="D208" s="11">
        <v>-1194</v>
      </c>
      <c r="E208" s="11">
        <v>90.21</v>
      </c>
      <c r="F208" s="170"/>
    </row>
    <row r="209" spans="1:6">
      <c r="A209" s="170">
        <v>39344</v>
      </c>
      <c r="B209" s="11">
        <v>39</v>
      </c>
      <c r="C209" s="11">
        <v>1212</v>
      </c>
      <c r="D209" s="11">
        <v>-1251</v>
      </c>
      <c r="E209" s="11">
        <v>88.6</v>
      </c>
      <c r="F209" s="170"/>
    </row>
    <row r="210" spans="1:6">
      <c r="A210" s="170">
        <v>39345</v>
      </c>
      <c r="B210" s="11">
        <v>30</v>
      </c>
      <c r="C210" s="11">
        <v>1185</v>
      </c>
      <c r="D210" s="11">
        <v>-1215</v>
      </c>
      <c r="E210" s="11">
        <v>88.45</v>
      </c>
      <c r="F210" s="170"/>
    </row>
    <row r="211" spans="1:6">
      <c r="A211" s="170">
        <v>39346</v>
      </c>
      <c r="B211" s="11">
        <v>99</v>
      </c>
      <c r="C211" s="11">
        <v>1146</v>
      </c>
      <c r="D211" s="11">
        <v>-1245</v>
      </c>
      <c r="E211" s="11">
        <v>88.01</v>
      </c>
      <c r="F211" s="170"/>
    </row>
    <row r="212" spans="1:6">
      <c r="A212" s="170">
        <v>39349</v>
      </c>
      <c r="B212" s="11">
        <v>102</v>
      </c>
      <c r="C212" s="11">
        <v>1158</v>
      </c>
      <c r="D212" s="11">
        <v>-1260</v>
      </c>
      <c r="E212" s="11">
        <v>87.96</v>
      </c>
      <c r="F212" s="170"/>
    </row>
    <row r="213" spans="1:6">
      <c r="A213" s="170">
        <v>39350</v>
      </c>
      <c r="B213" s="11">
        <v>123</v>
      </c>
      <c r="C213" s="11">
        <v>1122</v>
      </c>
      <c r="D213" s="11">
        <v>-1245</v>
      </c>
      <c r="E213" s="11">
        <v>88.03</v>
      </c>
      <c r="F213" s="170"/>
    </row>
    <row r="214" spans="1:6">
      <c r="A214" s="170">
        <v>39351</v>
      </c>
      <c r="B214" s="11">
        <v>99</v>
      </c>
      <c r="C214" s="11">
        <v>1095</v>
      </c>
      <c r="D214" s="11">
        <v>-1194</v>
      </c>
      <c r="E214" s="11">
        <v>87.75</v>
      </c>
      <c r="F214" s="170"/>
    </row>
    <row r="215" spans="1:6">
      <c r="A215" s="170">
        <v>39352</v>
      </c>
      <c r="B215" s="11">
        <v>102</v>
      </c>
      <c r="C215" s="11">
        <v>1098</v>
      </c>
      <c r="D215" s="11">
        <v>-1200</v>
      </c>
      <c r="E215" s="11">
        <v>87.33</v>
      </c>
      <c r="F215" s="170"/>
    </row>
    <row r="216" spans="1:6">
      <c r="A216" s="170">
        <v>39353</v>
      </c>
      <c r="B216" s="11">
        <v>36</v>
      </c>
      <c r="C216" s="11">
        <v>1128</v>
      </c>
      <c r="D216" s="11">
        <v>-1164</v>
      </c>
      <c r="E216" s="11">
        <v>87.8</v>
      </c>
      <c r="F216" s="170"/>
    </row>
    <row r="217" spans="1:6">
      <c r="A217" s="170">
        <v>39356</v>
      </c>
      <c r="B217" s="11">
        <v>45</v>
      </c>
      <c r="C217" s="11">
        <v>1125</v>
      </c>
      <c r="D217" s="11">
        <v>-1170</v>
      </c>
      <c r="E217" s="11">
        <v>87.74</v>
      </c>
      <c r="F217" s="170"/>
    </row>
    <row r="218" spans="1:6">
      <c r="A218" s="170">
        <v>39357</v>
      </c>
      <c r="B218" s="11">
        <v>9</v>
      </c>
      <c r="C218" s="11">
        <v>1119</v>
      </c>
      <c r="D218" s="11">
        <v>-1128</v>
      </c>
      <c r="E218" s="11">
        <v>87.48</v>
      </c>
      <c r="F218" s="170"/>
    </row>
    <row r="219" spans="1:6">
      <c r="A219" s="170">
        <v>39358</v>
      </c>
      <c r="B219" s="11">
        <v>96</v>
      </c>
      <c r="C219" s="11">
        <v>1071</v>
      </c>
      <c r="D219" s="11">
        <v>-1167</v>
      </c>
      <c r="E219" s="11">
        <v>87.26</v>
      </c>
      <c r="F219" s="170"/>
    </row>
    <row r="220" spans="1:6">
      <c r="A220" s="170">
        <v>39359</v>
      </c>
      <c r="B220" s="11">
        <v>75</v>
      </c>
      <c r="C220" s="11">
        <v>1077</v>
      </c>
      <c r="D220" s="11">
        <v>-1152</v>
      </c>
      <c r="E220" s="11">
        <v>86.77</v>
      </c>
      <c r="F220" s="170"/>
    </row>
    <row r="221" spans="1:6">
      <c r="A221" s="170">
        <v>39360</v>
      </c>
      <c r="B221" s="11">
        <v>153</v>
      </c>
      <c r="C221" s="11">
        <v>1023</v>
      </c>
      <c r="D221" s="11">
        <v>-1176</v>
      </c>
      <c r="E221" s="11">
        <v>86.31</v>
      </c>
      <c r="F221" s="170"/>
    </row>
    <row r="222" spans="1:6">
      <c r="A222" s="170">
        <v>39363</v>
      </c>
      <c r="B222" s="11">
        <v>201</v>
      </c>
      <c r="C222" s="11">
        <v>990</v>
      </c>
      <c r="D222" s="11">
        <v>-1191</v>
      </c>
      <c r="E222" s="11">
        <v>85.8</v>
      </c>
      <c r="F222" s="170"/>
    </row>
    <row r="223" spans="1:6">
      <c r="A223" s="170">
        <v>39364</v>
      </c>
      <c r="B223" s="11">
        <v>237</v>
      </c>
      <c r="C223" s="11">
        <v>927</v>
      </c>
      <c r="D223" s="11">
        <v>-1164</v>
      </c>
      <c r="E223" s="11">
        <v>85.31</v>
      </c>
      <c r="F223" s="170"/>
    </row>
    <row r="224" spans="1:6">
      <c r="A224" s="170">
        <v>39365</v>
      </c>
      <c r="B224" s="11">
        <v>279</v>
      </c>
      <c r="C224" s="11">
        <v>882</v>
      </c>
      <c r="D224" s="11">
        <v>-1161</v>
      </c>
      <c r="E224" s="11">
        <v>85.44</v>
      </c>
      <c r="F224" s="170"/>
    </row>
    <row r="225" spans="1:6">
      <c r="A225" s="170">
        <v>39366</v>
      </c>
      <c r="B225" s="11">
        <v>318</v>
      </c>
      <c r="C225" s="11">
        <v>876</v>
      </c>
      <c r="D225" s="11">
        <v>-1194</v>
      </c>
      <c r="E225" s="11">
        <v>85.21</v>
      </c>
      <c r="F225" s="170"/>
    </row>
    <row r="226" spans="1:6">
      <c r="A226" s="170">
        <v>39367</v>
      </c>
      <c r="B226" s="11">
        <v>318</v>
      </c>
      <c r="C226" s="11">
        <v>837</v>
      </c>
      <c r="D226" s="11">
        <v>-1155</v>
      </c>
      <c r="E226" s="11">
        <v>85.35</v>
      </c>
      <c r="F226" s="170"/>
    </row>
    <row r="227" spans="1:6">
      <c r="A227" s="170">
        <v>39370</v>
      </c>
      <c r="B227" s="11">
        <v>270</v>
      </c>
      <c r="C227" s="11">
        <v>852</v>
      </c>
      <c r="D227" s="11">
        <v>-1122</v>
      </c>
      <c r="E227" s="11">
        <v>85.38</v>
      </c>
      <c r="F227" s="170"/>
    </row>
    <row r="228" spans="1:6">
      <c r="A228" s="170">
        <v>39371</v>
      </c>
      <c r="B228" s="11">
        <v>237</v>
      </c>
      <c r="C228" s="11">
        <v>846</v>
      </c>
      <c r="D228" s="11">
        <v>-1083</v>
      </c>
      <c r="E228" s="11">
        <v>86.21</v>
      </c>
      <c r="F228" s="170"/>
    </row>
    <row r="229" spans="1:6">
      <c r="A229" s="170">
        <v>39372</v>
      </c>
      <c r="B229" s="11">
        <v>231</v>
      </c>
      <c r="C229" s="11">
        <v>858</v>
      </c>
      <c r="D229" s="11">
        <v>-1089</v>
      </c>
      <c r="E229" s="11">
        <v>85.82</v>
      </c>
      <c r="F229" s="170"/>
    </row>
    <row r="230" spans="1:6">
      <c r="A230" s="170">
        <v>39373</v>
      </c>
      <c r="B230" s="11">
        <v>318</v>
      </c>
      <c r="C230" s="11">
        <v>870</v>
      </c>
      <c r="D230" s="11">
        <v>-1188</v>
      </c>
      <c r="E230" s="11">
        <v>85.46</v>
      </c>
      <c r="F230" s="170"/>
    </row>
    <row r="231" spans="1:6">
      <c r="A231" s="170">
        <v>39374</v>
      </c>
      <c r="B231" s="11">
        <v>327</v>
      </c>
      <c r="C231" s="11">
        <v>819</v>
      </c>
      <c r="D231" s="11">
        <v>-1146</v>
      </c>
      <c r="E231" s="11">
        <v>85.45</v>
      </c>
      <c r="F231" s="170"/>
    </row>
    <row r="232" spans="1:6">
      <c r="A232" s="170">
        <v>39377</v>
      </c>
      <c r="B232" s="11">
        <v>171</v>
      </c>
      <c r="C232" s="11">
        <v>906</v>
      </c>
      <c r="D232" s="11">
        <v>-1077</v>
      </c>
      <c r="E232" s="11">
        <v>87.41</v>
      </c>
      <c r="F232" s="170"/>
    </row>
    <row r="233" spans="1:6">
      <c r="A233" s="170">
        <v>39378</v>
      </c>
      <c r="B233" s="11">
        <v>162</v>
      </c>
      <c r="C233" s="11">
        <v>891</v>
      </c>
      <c r="D233" s="11">
        <v>-1053</v>
      </c>
      <c r="E233" s="11">
        <v>86.15</v>
      </c>
      <c r="F233" s="170"/>
    </row>
    <row r="234" spans="1:6">
      <c r="A234" s="170">
        <v>39379</v>
      </c>
      <c r="B234" s="11">
        <v>174</v>
      </c>
      <c r="C234" s="11">
        <v>840</v>
      </c>
      <c r="D234" s="11">
        <v>-1014</v>
      </c>
      <c r="E234" s="11">
        <v>86.49</v>
      </c>
      <c r="F234" s="170"/>
    </row>
    <row r="235" spans="1:6">
      <c r="A235" s="170">
        <v>39380</v>
      </c>
      <c r="B235" s="11">
        <v>174</v>
      </c>
      <c r="C235" s="11">
        <v>825</v>
      </c>
      <c r="D235" s="11">
        <v>-999</v>
      </c>
      <c r="E235" s="11">
        <v>86.91</v>
      </c>
      <c r="F235" s="170"/>
    </row>
    <row r="236" spans="1:6">
      <c r="A236" s="170">
        <v>39381</v>
      </c>
      <c r="B236" s="11">
        <v>210</v>
      </c>
      <c r="C236" s="11">
        <v>816</v>
      </c>
      <c r="D236" s="11">
        <v>-1026</v>
      </c>
      <c r="E236" s="11">
        <v>86.94</v>
      </c>
      <c r="F236" s="170"/>
    </row>
    <row r="237" spans="1:6">
      <c r="A237" s="170">
        <v>39384</v>
      </c>
      <c r="B237" s="11">
        <v>213</v>
      </c>
      <c r="C237" s="11">
        <v>810</v>
      </c>
      <c r="D237" s="11">
        <v>-1023</v>
      </c>
      <c r="E237" s="11">
        <v>86.89</v>
      </c>
      <c r="F237" s="170"/>
    </row>
    <row r="238" spans="1:6">
      <c r="A238" s="170">
        <v>39385</v>
      </c>
      <c r="B238" s="11">
        <v>222</v>
      </c>
      <c r="C238" s="11">
        <v>810</v>
      </c>
      <c r="D238" s="11">
        <v>-1032</v>
      </c>
      <c r="E238" s="11">
        <v>86.98</v>
      </c>
      <c r="F238" s="170"/>
    </row>
    <row r="239" spans="1:6">
      <c r="A239" s="170">
        <v>39386</v>
      </c>
      <c r="B239" s="11">
        <v>267</v>
      </c>
      <c r="C239" s="11">
        <v>750</v>
      </c>
      <c r="D239" s="11">
        <v>-1017</v>
      </c>
      <c r="E239" s="11">
        <v>86.56</v>
      </c>
      <c r="F239" s="170"/>
    </row>
    <row r="240" spans="1:6">
      <c r="A240" s="170">
        <v>39387</v>
      </c>
      <c r="B240" s="11">
        <v>372</v>
      </c>
      <c r="C240" s="11">
        <v>675</v>
      </c>
      <c r="D240" s="11">
        <v>-1047</v>
      </c>
      <c r="E240" s="11">
        <v>84.87</v>
      </c>
      <c r="F240" s="170"/>
    </row>
    <row r="241" spans="1:6">
      <c r="A241" s="170">
        <v>39388</v>
      </c>
      <c r="B241" s="11">
        <v>426</v>
      </c>
      <c r="C241" s="11">
        <v>726</v>
      </c>
      <c r="D241" s="11">
        <v>-1152</v>
      </c>
      <c r="E241" s="11">
        <v>85.37</v>
      </c>
      <c r="F241" s="170"/>
    </row>
    <row r="242" spans="1:6">
      <c r="A242" s="170">
        <v>39391</v>
      </c>
      <c r="B242" s="11">
        <v>468</v>
      </c>
      <c r="C242" s="11">
        <v>717</v>
      </c>
      <c r="D242" s="11">
        <v>-1185</v>
      </c>
      <c r="E242" s="11">
        <v>85.62</v>
      </c>
      <c r="F242" s="170"/>
    </row>
    <row r="243" spans="1:6">
      <c r="A243" s="170">
        <v>39392</v>
      </c>
      <c r="B243" s="11">
        <v>537</v>
      </c>
      <c r="C243" s="11">
        <v>663</v>
      </c>
      <c r="D243" s="11">
        <v>-1200</v>
      </c>
      <c r="E243" s="11">
        <v>85.37</v>
      </c>
      <c r="F243" s="170"/>
    </row>
    <row r="244" spans="1:6">
      <c r="A244" s="170">
        <v>39393</v>
      </c>
      <c r="B244" s="11">
        <v>462</v>
      </c>
      <c r="C244" s="11">
        <v>723</v>
      </c>
      <c r="D244" s="11">
        <v>-1185</v>
      </c>
      <c r="E244" s="11">
        <v>85.83</v>
      </c>
      <c r="F244" s="170"/>
    </row>
    <row r="245" spans="1:6">
      <c r="A245" s="170">
        <v>39394</v>
      </c>
      <c r="B245" s="11">
        <v>312</v>
      </c>
      <c r="C245" s="11">
        <v>855</v>
      </c>
      <c r="D245" s="11">
        <v>-1167</v>
      </c>
      <c r="E245" s="11">
        <v>88.15</v>
      </c>
      <c r="F245" s="170"/>
    </row>
    <row r="246" spans="1:6">
      <c r="A246" s="170">
        <v>39395</v>
      </c>
      <c r="B246" s="11">
        <v>285</v>
      </c>
      <c r="C246" s="11">
        <v>921</v>
      </c>
      <c r="D246" s="11">
        <v>-1206</v>
      </c>
      <c r="E246" s="11">
        <v>88.12</v>
      </c>
      <c r="F246" s="170"/>
    </row>
    <row r="247" spans="1:6">
      <c r="A247" s="170">
        <v>39398</v>
      </c>
      <c r="B247" s="11">
        <v>327</v>
      </c>
      <c r="C247" s="11">
        <v>918</v>
      </c>
      <c r="D247" s="11">
        <v>-1245</v>
      </c>
      <c r="E247" s="11">
        <v>88.37</v>
      </c>
      <c r="F247" s="170"/>
    </row>
    <row r="248" spans="1:6">
      <c r="A248" s="170">
        <v>39399</v>
      </c>
      <c r="B248" s="11">
        <v>315</v>
      </c>
      <c r="C248" s="11">
        <v>870</v>
      </c>
      <c r="D248" s="11">
        <v>-1185</v>
      </c>
      <c r="E248" s="11">
        <v>88.39</v>
      </c>
      <c r="F248" s="170"/>
    </row>
    <row r="249" spans="1:6">
      <c r="A249" s="170">
        <v>39400</v>
      </c>
      <c r="B249" s="11">
        <v>324</v>
      </c>
      <c r="C249" s="11">
        <v>885</v>
      </c>
      <c r="D249" s="11">
        <v>-1209</v>
      </c>
      <c r="E249" s="11">
        <v>87.57</v>
      </c>
      <c r="F249" s="170"/>
    </row>
    <row r="250" spans="1:6">
      <c r="A250" s="170">
        <v>39401</v>
      </c>
      <c r="B250" s="11">
        <v>315</v>
      </c>
      <c r="C250" s="11">
        <v>867</v>
      </c>
      <c r="D250" s="11">
        <v>-1182</v>
      </c>
      <c r="E250" s="11">
        <v>88.58</v>
      </c>
      <c r="F250" s="170"/>
    </row>
    <row r="251" spans="1:6">
      <c r="A251" s="170">
        <v>39402</v>
      </c>
      <c r="B251" s="11">
        <v>360</v>
      </c>
      <c r="C251" s="11">
        <v>879</v>
      </c>
      <c r="D251" s="11">
        <v>-1239</v>
      </c>
      <c r="E251" s="11">
        <v>89.23</v>
      </c>
      <c r="F251" s="170"/>
    </row>
    <row r="252" spans="1:6">
      <c r="A252" s="170">
        <v>39405</v>
      </c>
      <c r="B252" s="11">
        <v>363</v>
      </c>
      <c r="C252" s="11">
        <v>936</v>
      </c>
      <c r="D252" s="11">
        <v>-1299</v>
      </c>
      <c r="E252" s="11">
        <v>89.12</v>
      </c>
      <c r="F252" s="170"/>
    </row>
    <row r="253" spans="1:6">
      <c r="A253" s="170">
        <v>39406</v>
      </c>
      <c r="B253" s="11">
        <v>207</v>
      </c>
      <c r="C253" s="11">
        <v>993</v>
      </c>
      <c r="D253" s="11">
        <v>-1200</v>
      </c>
      <c r="E253" s="11">
        <v>91.05</v>
      </c>
      <c r="F253" s="170"/>
    </row>
    <row r="254" spans="1:6">
      <c r="A254" s="170">
        <v>39407</v>
      </c>
      <c r="B254" s="11">
        <v>150</v>
      </c>
      <c r="C254" s="11">
        <v>1074</v>
      </c>
      <c r="D254" s="11">
        <v>-1224</v>
      </c>
      <c r="E254" s="11">
        <v>92.36</v>
      </c>
      <c r="F254" s="170"/>
    </row>
    <row r="255" spans="1:6">
      <c r="A255" s="170">
        <v>39408</v>
      </c>
      <c r="B255" s="11">
        <v>180</v>
      </c>
      <c r="C255" s="11">
        <v>1110</v>
      </c>
      <c r="D255" s="11">
        <v>-1290</v>
      </c>
      <c r="E255" s="11">
        <v>92.76</v>
      </c>
      <c r="F255" s="170"/>
    </row>
    <row r="256" spans="1:6">
      <c r="A256" s="170">
        <v>39409</v>
      </c>
      <c r="B256" s="11">
        <v>135</v>
      </c>
      <c r="C256" s="11">
        <v>1173</v>
      </c>
      <c r="D256" s="11">
        <v>-1308</v>
      </c>
      <c r="E256" s="11">
        <v>92.86</v>
      </c>
      <c r="F256" s="170"/>
    </row>
    <row r="257" spans="1:6">
      <c r="A257" s="170">
        <v>39412</v>
      </c>
      <c r="B257" s="11">
        <v>294</v>
      </c>
      <c r="C257" s="11">
        <v>1107</v>
      </c>
      <c r="D257" s="11">
        <v>-1401</v>
      </c>
      <c r="E257" s="11">
        <v>92.66</v>
      </c>
      <c r="F257" s="170"/>
    </row>
    <row r="258" spans="1:6">
      <c r="A258" s="170">
        <v>39413</v>
      </c>
      <c r="B258" s="11">
        <v>300</v>
      </c>
      <c r="C258" s="11">
        <v>1101</v>
      </c>
      <c r="D258" s="11">
        <v>-1401</v>
      </c>
      <c r="E258" s="11">
        <v>93.36</v>
      </c>
      <c r="F258" s="170"/>
    </row>
    <row r="259" spans="1:6">
      <c r="A259" s="170">
        <v>39414</v>
      </c>
      <c r="B259" s="11">
        <v>423</v>
      </c>
      <c r="C259" s="11">
        <v>1101</v>
      </c>
      <c r="D259" s="11">
        <v>-1524</v>
      </c>
      <c r="E259" s="11">
        <v>92.58</v>
      </c>
      <c r="F259" s="170"/>
    </row>
    <row r="260" spans="1:6">
      <c r="A260" s="170">
        <v>39415</v>
      </c>
      <c r="B260" s="11">
        <v>561</v>
      </c>
      <c r="C260" s="11">
        <v>1038</v>
      </c>
      <c r="D260" s="11">
        <v>-1599</v>
      </c>
      <c r="E260" s="11">
        <v>90.43</v>
      </c>
      <c r="F260" s="170"/>
    </row>
    <row r="261" spans="1:6">
      <c r="A261" s="170">
        <v>39416</v>
      </c>
      <c r="B261" s="11">
        <v>642</v>
      </c>
      <c r="C261" s="11">
        <v>963</v>
      </c>
      <c r="D261" s="11">
        <v>-1605</v>
      </c>
      <c r="E261" s="11">
        <v>90.01</v>
      </c>
      <c r="F261" s="170"/>
    </row>
    <row r="262" spans="1:6">
      <c r="A262" s="170">
        <v>39419</v>
      </c>
      <c r="B262" s="11">
        <v>654</v>
      </c>
      <c r="C262" s="11">
        <v>972</v>
      </c>
      <c r="D262" s="11">
        <v>-1626</v>
      </c>
      <c r="E262" s="11">
        <v>90.27</v>
      </c>
      <c r="F262" s="170"/>
    </row>
    <row r="263" spans="1:6">
      <c r="A263" s="170">
        <v>39420</v>
      </c>
      <c r="B263" s="11">
        <v>603</v>
      </c>
      <c r="C263" s="11">
        <v>1017</v>
      </c>
      <c r="D263" s="11">
        <v>-1620</v>
      </c>
      <c r="E263" s="11">
        <v>90.63</v>
      </c>
      <c r="F263" s="170"/>
    </row>
    <row r="264" spans="1:6">
      <c r="A264" s="170">
        <v>39421</v>
      </c>
      <c r="B264" s="11">
        <v>591</v>
      </c>
      <c r="C264" s="11">
        <v>1005</v>
      </c>
      <c r="D264" s="11">
        <v>-1596</v>
      </c>
      <c r="E264" s="11">
        <v>91.64</v>
      </c>
      <c r="F264" s="170"/>
    </row>
    <row r="265" spans="1:6">
      <c r="A265" s="170">
        <v>39422</v>
      </c>
      <c r="B265" s="11">
        <v>669</v>
      </c>
      <c r="C265" s="11">
        <v>927</v>
      </c>
      <c r="D265" s="11">
        <v>-1596</v>
      </c>
      <c r="E265" s="11">
        <v>89.84</v>
      </c>
      <c r="F265" s="170"/>
    </row>
    <row r="266" spans="1:6">
      <c r="A266" s="170">
        <v>39423</v>
      </c>
      <c r="B266" s="11">
        <v>684</v>
      </c>
      <c r="C266" s="11">
        <v>930</v>
      </c>
      <c r="D266" s="11">
        <v>-1614</v>
      </c>
      <c r="E266" s="11">
        <v>90.23</v>
      </c>
      <c r="F266" s="170"/>
    </row>
    <row r="267" spans="1:6">
      <c r="A267" s="170">
        <v>39426</v>
      </c>
      <c r="B267" s="11">
        <v>648</v>
      </c>
      <c r="C267" s="11">
        <v>933</v>
      </c>
      <c r="D267" s="11">
        <v>-1581</v>
      </c>
      <c r="E267" s="11">
        <v>90.34</v>
      </c>
      <c r="F267" s="170"/>
    </row>
    <row r="268" spans="1:6">
      <c r="A268" s="170">
        <v>39427</v>
      </c>
      <c r="B268" s="11">
        <v>624</v>
      </c>
      <c r="C268" s="11">
        <v>942</v>
      </c>
      <c r="D268" s="11">
        <v>-1566</v>
      </c>
      <c r="E268" s="11">
        <v>89.97</v>
      </c>
      <c r="F268" s="170"/>
    </row>
    <row r="269" spans="1:6">
      <c r="A269" s="170">
        <v>39428</v>
      </c>
      <c r="B269" s="11">
        <v>573</v>
      </c>
      <c r="C269" s="11">
        <v>972</v>
      </c>
      <c r="D269" s="11">
        <v>-1545</v>
      </c>
      <c r="E269" s="11">
        <v>89.94</v>
      </c>
      <c r="F269" s="170"/>
    </row>
    <row r="270" spans="1:6">
      <c r="A270" s="170">
        <v>39429</v>
      </c>
      <c r="B270" s="11">
        <v>534</v>
      </c>
      <c r="C270" s="11">
        <v>1017</v>
      </c>
      <c r="D270" s="11">
        <v>-1551</v>
      </c>
      <c r="E270" s="11">
        <v>89.38</v>
      </c>
      <c r="F270" s="170"/>
    </row>
    <row r="271" spans="1:6">
      <c r="A271" s="170">
        <v>39430</v>
      </c>
      <c r="B271" s="11">
        <v>396</v>
      </c>
      <c r="C271" s="11">
        <v>1260</v>
      </c>
      <c r="D271" s="11">
        <v>-1656</v>
      </c>
      <c r="E271" s="11">
        <v>90.41</v>
      </c>
      <c r="F271" s="170"/>
    </row>
    <row r="272" spans="1:6">
      <c r="A272" s="170">
        <v>39433</v>
      </c>
      <c r="B272" s="11">
        <v>351</v>
      </c>
      <c r="C272" s="11">
        <v>1323</v>
      </c>
      <c r="D272" s="11">
        <v>-1674</v>
      </c>
      <c r="E272" s="11">
        <v>91.35</v>
      </c>
      <c r="F272" s="170"/>
    </row>
    <row r="273" spans="1:6">
      <c r="A273" s="170">
        <v>39434</v>
      </c>
      <c r="B273" s="11">
        <v>348</v>
      </c>
      <c r="C273" s="11">
        <v>1386</v>
      </c>
      <c r="D273" s="11">
        <v>-1734</v>
      </c>
      <c r="E273" s="11">
        <v>90.71</v>
      </c>
      <c r="F273" s="170"/>
    </row>
    <row r="274" spans="1:6">
      <c r="A274" s="170">
        <v>39435</v>
      </c>
      <c r="B274" s="11">
        <v>297</v>
      </c>
      <c r="C274" s="11">
        <v>1467</v>
      </c>
      <c r="D274" s="11">
        <v>-1764</v>
      </c>
      <c r="E274" s="11">
        <v>91.11</v>
      </c>
      <c r="F274" s="170"/>
    </row>
    <row r="275" spans="1:6">
      <c r="A275" s="170">
        <v>39436</v>
      </c>
      <c r="B275" s="11">
        <v>204</v>
      </c>
      <c r="C275" s="11">
        <v>1704</v>
      </c>
      <c r="D275" s="11">
        <v>-1908</v>
      </c>
      <c r="E275" s="11">
        <v>91.26</v>
      </c>
      <c r="F275" s="170"/>
    </row>
    <row r="276" spans="1:6">
      <c r="A276" s="170">
        <v>39437</v>
      </c>
      <c r="B276" s="11">
        <v>171</v>
      </c>
      <c r="C276" s="11">
        <v>1719</v>
      </c>
      <c r="D276" s="11">
        <v>-1890</v>
      </c>
      <c r="E276" s="11">
        <v>91.66</v>
      </c>
      <c r="F276" s="170"/>
    </row>
    <row r="277" spans="1:6">
      <c r="A277" s="170">
        <v>39443</v>
      </c>
      <c r="B277" s="11">
        <v>135</v>
      </c>
      <c r="C277" s="11">
        <v>1740</v>
      </c>
      <c r="D277" s="11">
        <v>-1875</v>
      </c>
      <c r="E277" s="11">
        <v>91.66</v>
      </c>
      <c r="F277" s="170"/>
    </row>
    <row r="278" spans="1:6">
      <c r="A278" s="170">
        <v>39444</v>
      </c>
      <c r="B278" s="11">
        <v>48</v>
      </c>
      <c r="C278" s="11">
        <v>1872</v>
      </c>
      <c r="D278" s="11">
        <v>-1920</v>
      </c>
      <c r="E278" s="11">
        <v>91.18</v>
      </c>
      <c r="F278" s="170"/>
    </row>
    <row r="279" spans="1:6">
      <c r="A279" s="170">
        <v>39447</v>
      </c>
      <c r="B279" s="11">
        <v>-81</v>
      </c>
      <c r="C279" s="11">
        <v>2013</v>
      </c>
      <c r="D279" s="11">
        <v>-1932</v>
      </c>
      <c r="E279" s="11">
        <v>91.2</v>
      </c>
      <c r="F279" s="170"/>
    </row>
    <row r="280" spans="1:6">
      <c r="A280" s="170">
        <v>39450</v>
      </c>
      <c r="B280" s="11">
        <v>-54</v>
      </c>
      <c r="C280" s="11">
        <v>2016</v>
      </c>
      <c r="D280" s="11">
        <v>-1962</v>
      </c>
      <c r="E280" s="11">
        <v>92.39</v>
      </c>
      <c r="F280" s="170"/>
    </row>
    <row r="281" spans="1:6">
      <c r="A281" s="170">
        <v>39451</v>
      </c>
      <c r="B281" s="11">
        <v>42</v>
      </c>
      <c r="C281" s="11">
        <v>1956</v>
      </c>
      <c r="D281" s="11">
        <v>-1998</v>
      </c>
      <c r="E281" s="11">
        <v>90.4</v>
      </c>
      <c r="F281" s="170"/>
    </row>
    <row r="282" spans="1:6">
      <c r="A282" s="170">
        <v>39454</v>
      </c>
      <c r="B282" s="11">
        <v>-24</v>
      </c>
      <c r="C282" s="11">
        <v>1995</v>
      </c>
      <c r="D282" s="11">
        <v>-1971</v>
      </c>
      <c r="E282" s="11">
        <v>90.93</v>
      </c>
      <c r="F282" s="170"/>
    </row>
    <row r="283" spans="1:6">
      <c r="A283" s="170">
        <v>39455</v>
      </c>
      <c r="B283" s="11">
        <v>-27</v>
      </c>
      <c r="C283" s="11">
        <v>1983</v>
      </c>
      <c r="D283" s="11">
        <v>-1956</v>
      </c>
      <c r="E283" s="11">
        <v>91.06</v>
      </c>
      <c r="F283" s="170"/>
    </row>
    <row r="284" spans="1:6">
      <c r="A284" s="170">
        <v>39456</v>
      </c>
      <c r="B284" s="11">
        <v>-96</v>
      </c>
      <c r="C284" s="11">
        <v>2052</v>
      </c>
      <c r="D284" s="11">
        <v>-1956</v>
      </c>
      <c r="E284" s="11">
        <v>92.57</v>
      </c>
      <c r="F284" s="170"/>
    </row>
    <row r="285" spans="1:6">
      <c r="A285" s="170">
        <v>39457</v>
      </c>
      <c r="B285" s="11">
        <v>-180</v>
      </c>
      <c r="C285" s="11">
        <v>2196</v>
      </c>
      <c r="D285" s="11">
        <v>-2016</v>
      </c>
      <c r="E285" s="11">
        <v>91.98</v>
      </c>
      <c r="F285" s="170"/>
    </row>
    <row r="286" spans="1:6">
      <c r="A286" s="170">
        <v>39458</v>
      </c>
      <c r="B286" s="11">
        <v>-309</v>
      </c>
      <c r="C286" s="11">
        <v>2316</v>
      </c>
      <c r="D286" s="11">
        <v>-2007</v>
      </c>
      <c r="E286" s="11">
        <v>92.91</v>
      </c>
      <c r="F286" s="170"/>
    </row>
    <row r="287" spans="1:6">
      <c r="A287" s="170">
        <v>39461</v>
      </c>
      <c r="B287" s="11">
        <v>-420</v>
      </c>
      <c r="C287" s="11">
        <v>2448</v>
      </c>
      <c r="D287" s="11">
        <v>-2028</v>
      </c>
      <c r="E287" s="11">
        <v>94.9</v>
      </c>
      <c r="F287" s="170"/>
    </row>
    <row r="288" spans="1:6">
      <c r="A288" s="170">
        <v>39462</v>
      </c>
      <c r="B288" s="11">
        <v>-516</v>
      </c>
      <c r="C288" s="11">
        <v>2547</v>
      </c>
      <c r="D288" s="11">
        <v>-2031</v>
      </c>
      <c r="E288" s="11">
        <v>95.07</v>
      </c>
      <c r="F288" s="170"/>
    </row>
    <row r="289" spans="1:6">
      <c r="A289" s="170">
        <v>39463</v>
      </c>
      <c r="B289" s="11">
        <v>-618</v>
      </c>
      <c r="C289" s="11">
        <v>2592</v>
      </c>
      <c r="D289" s="11">
        <v>-1974</v>
      </c>
      <c r="E289" s="11">
        <v>96.3</v>
      </c>
      <c r="F289" s="170"/>
    </row>
    <row r="290" spans="1:6">
      <c r="A290" s="170">
        <v>39464</v>
      </c>
      <c r="B290" s="11">
        <v>-645</v>
      </c>
      <c r="C290" s="11">
        <v>2586</v>
      </c>
      <c r="D290" s="11">
        <v>-1941</v>
      </c>
      <c r="E290" s="11">
        <v>95.68</v>
      </c>
      <c r="F290" s="170"/>
    </row>
    <row r="291" spans="1:6">
      <c r="A291" s="170">
        <v>39465</v>
      </c>
      <c r="B291" s="11">
        <v>-642</v>
      </c>
      <c r="C291" s="11">
        <v>2604</v>
      </c>
      <c r="D291" s="11">
        <v>-1962</v>
      </c>
      <c r="E291" s="11">
        <v>95.41</v>
      </c>
      <c r="F291" s="170"/>
    </row>
    <row r="292" spans="1:6">
      <c r="A292" s="170">
        <v>39468</v>
      </c>
      <c r="B292" s="11">
        <v>-711</v>
      </c>
      <c r="C292" s="11">
        <v>2709</v>
      </c>
      <c r="D292" s="11">
        <v>-1998</v>
      </c>
      <c r="E292" s="11">
        <v>95.61</v>
      </c>
      <c r="F292" s="170"/>
    </row>
    <row r="293" spans="1:6">
      <c r="A293" s="170">
        <v>39469</v>
      </c>
      <c r="B293" s="11">
        <v>-672</v>
      </c>
      <c r="C293" s="11">
        <v>2739</v>
      </c>
      <c r="D293" s="11">
        <v>-2067</v>
      </c>
      <c r="E293" s="11">
        <v>97.26</v>
      </c>
      <c r="F293" s="170"/>
    </row>
    <row r="294" spans="1:6">
      <c r="A294" s="170">
        <v>39470</v>
      </c>
      <c r="B294" s="11">
        <v>-696</v>
      </c>
      <c r="C294" s="11">
        <v>2814</v>
      </c>
      <c r="D294" s="11">
        <v>-2118</v>
      </c>
      <c r="E294" s="11">
        <v>96.84</v>
      </c>
      <c r="F294" s="170"/>
    </row>
    <row r="295" spans="1:6">
      <c r="A295" s="170">
        <v>39471</v>
      </c>
      <c r="B295" s="11">
        <v>-642</v>
      </c>
      <c r="C295" s="11">
        <v>2760</v>
      </c>
      <c r="D295" s="11">
        <v>-2118</v>
      </c>
      <c r="E295" s="11">
        <v>97.26</v>
      </c>
      <c r="F295" s="170"/>
    </row>
    <row r="296" spans="1:6">
      <c r="A296" s="170">
        <v>39472</v>
      </c>
      <c r="B296" s="11">
        <v>-711</v>
      </c>
      <c r="C296" s="11">
        <v>2769</v>
      </c>
      <c r="D296" s="11">
        <v>-2058</v>
      </c>
      <c r="E296" s="11">
        <v>95.71</v>
      </c>
      <c r="F296" s="170"/>
    </row>
    <row r="297" spans="1:6">
      <c r="A297" s="170">
        <v>39475</v>
      </c>
      <c r="B297" s="11">
        <v>-669</v>
      </c>
      <c r="C297" s="11">
        <v>2751</v>
      </c>
      <c r="D297" s="11">
        <v>-2082</v>
      </c>
      <c r="E297" s="11">
        <v>95.78</v>
      </c>
      <c r="F297" s="170"/>
    </row>
    <row r="298" spans="1:6">
      <c r="A298" s="170">
        <v>39476</v>
      </c>
      <c r="B298" s="11">
        <v>-693</v>
      </c>
      <c r="C298" s="11">
        <v>2736</v>
      </c>
      <c r="D298" s="11">
        <v>-2043</v>
      </c>
      <c r="E298" s="11">
        <v>95.46</v>
      </c>
      <c r="F298" s="170"/>
    </row>
    <row r="299" spans="1:6">
      <c r="A299" s="170">
        <v>39477</v>
      </c>
      <c r="B299" s="11">
        <v>-669</v>
      </c>
      <c r="C299" s="11">
        <v>2768</v>
      </c>
      <c r="D299" s="11">
        <v>-2099</v>
      </c>
      <c r="E299" s="11">
        <v>95.29</v>
      </c>
      <c r="F299" s="170"/>
    </row>
    <row r="300" spans="1:6">
      <c r="A300" s="170">
        <v>39478</v>
      </c>
      <c r="B300" s="11">
        <v>-737</v>
      </c>
      <c r="C300" s="11">
        <v>2824</v>
      </c>
      <c r="D300" s="11">
        <v>-2087</v>
      </c>
      <c r="E300" s="11">
        <v>96.65</v>
      </c>
      <c r="F300" s="170"/>
    </row>
    <row r="301" spans="1:6">
      <c r="A301" s="170">
        <v>39479</v>
      </c>
      <c r="B301" s="11">
        <v>-725</v>
      </c>
      <c r="C301" s="11">
        <v>2784</v>
      </c>
      <c r="D301" s="11">
        <v>-2059</v>
      </c>
      <c r="E301" s="11">
        <v>96.24</v>
      </c>
      <c r="F301" s="170"/>
    </row>
    <row r="302" spans="1:6">
      <c r="A302" s="170">
        <v>39482</v>
      </c>
      <c r="B302" s="11">
        <v>-685</v>
      </c>
      <c r="C302" s="11">
        <v>2752</v>
      </c>
      <c r="D302" s="11">
        <v>-2067</v>
      </c>
      <c r="E302" s="11">
        <v>95.8</v>
      </c>
      <c r="F302" s="170"/>
    </row>
    <row r="303" spans="1:6">
      <c r="A303" s="170">
        <v>39483</v>
      </c>
      <c r="B303" s="11">
        <v>-701</v>
      </c>
      <c r="C303" s="11">
        <v>2752</v>
      </c>
      <c r="D303" s="11">
        <v>-2051</v>
      </c>
      <c r="E303" s="11">
        <v>95.8</v>
      </c>
      <c r="F303" s="170"/>
    </row>
    <row r="304" spans="1:6">
      <c r="A304" s="170">
        <v>39484</v>
      </c>
      <c r="B304" s="11">
        <v>-721</v>
      </c>
      <c r="C304" s="11">
        <v>2776</v>
      </c>
      <c r="D304" s="11">
        <v>-2055</v>
      </c>
      <c r="E304" s="11">
        <v>96.4</v>
      </c>
      <c r="F304" s="170"/>
    </row>
    <row r="305" spans="1:6">
      <c r="A305" s="170">
        <v>39485</v>
      </c>
      <c r="B305" s="11">
        <v>-669</v>
      </c>
      <c r="C305" s="11">
        <v>2756</v>
      </c>
      <c r="D305" s="11">
        <v>-2087</v>
      </c>
      <c r="E305" s="11">
        <v>97.7</v>
      </c>
      <c r="F305" s="170"/>
    </row>
    <row r="306" spans="1:6">
      <c r="A306" s="170">
        <v>39486</v>
      </c>
      <c r="B306" s="11">
        <v>-725</v>
      </c>
      <c r="C306" s="11">
        <v>2820</v>
      </c>
      <c r="D306" s="11">
        <v>-2095</v>
      </c>
      <c r="E306" s="11">
        <v>97.8</v>
      </c>
      <c r="F306" s="170"/>
    </row>
    <row r="307" spans="1:6">
      <c r="A307" s="170">
        <v>39489</v>
      </c>
      <c r="B307" s="11">
        <v>-717</v>
      </c>
      <c r="C307" s="11">
        <v>2836</v>
      </c>
      <c r="D307" s="11">
        <v>-2119</v>
      </c>
      <c r="E307" s="11">
        <v>99.45</v>
      </c>
      <c r="F307" s="170"/>
    </row>
    <row r="308" spans="1:6">
      <c r="A308" s="170">
        <v>39490</v>
      </c>
      <c r="B308" s="11">
        <v>-637</v>
      </c>
      <c r="C308" s="11">
        <v>2744</v>
      </c>
      <c r="D308" s="11">
        <v>-2107</v>
      </c>
      <c r="E308" s="11">
        <v>99.47</v>
      </c>
      <c r="F308" s="170"/>
    </row>
    <row r="309" spans="1:6">
      <c r="A309" s="170">
        <v>39491</v>
      </c>
      <c r="B309" s="11">
        <v>-721</v>
      </c>
      <c r="C309" s="11">
        <v>2728</v>
      </c>
      <c r="D309" s="11">
        <v>-2007</v>
      </c>
      <c r="E309" s="11">
        <v>97.85</v>
      </c>
      <c r="F309" s="170"/>
    </row>
    <row r="310" spans="1:6">
      <c r="A310" s="170">
        <v>39492</v>
      </c>
      <c r="B310" s="11">
        <v>-713</v>
      </c>
      <c r="C310" s="11">
        <v>2740</v>
      </c>
      <c r="D310" s="11">
        <v>-2027</v>
      </c>
      <c r="E310" s="11">
        <v>97.7</v>
      </c>
      <c r="F310" s="170"/>
    </row>
    <row r="311" spans="1:6">
      <c r="A311" s="170">
        <v>39493</v>
      </c>
      <c r="B311" s="11">
        <v>-769</v>
      </c>
      <c r="C311" s="11">
        <v>2744</v>
      </c>
      <c r="D311" s="11">
        <v>-1975</v>
      </c>
      <c r="E311" s="11">
        <v>97.98</v>
      </c>
      <c r="F311" s="170"/>
    </row>
    <row r="312" spans="1:6">
      <c r="A312" s="170">
        <v>39496</v>
      </c>
      <c r="B312" s="11">
        <v>-697</v>
      </c>
      <c r="C312" s="11">
        <v>2692</v>
      </c>
      <c r="D312" s="11">
        <v>-1995</v>
      </c>
      <c r="E312" s="11">
        <v>97.86</v>
      </c>
      <c r="F312" s="170"/>
    </row>
    <row r="313" spans="1:6">
      <c r="A313" s="170">
        <v>39497</v>
      </c>
      <c r="B313" s="11">
        <v>-729</v>
      </c>
      <c r="C313" s="11">
        <v>2712</v>
      </c>
      <c r="D313" s="11">
        <v>-1983</v>
      </c>
      <c r="E313" s="11">
        <v>98.36</v>
      </c>
      <c r="F313" s="170"/>
    </row>
    <row r="314" spans="1:6">
      <c r="A314" s="170">
        <v>39498</v>
      </c>
      <c r="B314" s="11">
        <v>-789</v>
      </c>
      <c r="C314" s="11">
        <v>2720</v>
      </c>
      <c r="D314" s="11">
        <v>-1931</v>
      </c>
      <c r="E314" s="11">
        <v>98.64</v>
      </c>
      <c r="F314" s="170"/>
    </row>
    <row r="315" spans="1:6">
      <c r="A315" s="170">
        <v>39499</v>
      </c>
      <c r="B315" s="11">
        <v>-753</v>
      </c>
      <c r="C315" s="11">
        <v>2692</v>
      </c>
      <c r="D315" s="11">
        <v>-1939</v>
      </c>
      <c r="E315" s="11">
        <v>98.87</v>
      </c>
      <c r="F315" s="170"/>
    </row>
    <row r="316" spans="1:6">
      <c r="A316" s="170">
        <v>39500</v>
      </c>
      <c r="B316" s="11">
        <v>-777</v>
      </c>
      <c r="C316" s="11">
        <v>2732</v>
      </c>
      <c r="D316" s="11">
        <v>-1955</v>
      </c>
      <c r="E316" s="11">
        <v>99.27</v>
      </c>
      <c r="F316" s="170"/>
    </row>
    <row r="317" spans="1:6">
      <c r="A317" s="170">
        <v>39503</v>
      </c>
      <c r="B317" s="11">
        <v>-781</v>
      </c>
      <c r="C317" s="11">
        <v>2724</v>
      </c>
      <c r="D317" s="11">
        <v>-1943</v>
      </c>
      <c r="E317" s="11">
        <v>98.69</v>
      </c>
      <c r="F317" s="170"/>
    </row>
    <row r="318" spans="1:6">
      <c r="A318" s="170">
        <v>39504</v>
      </c>
      <c r="B318" s="11">
        <v>-677</v>
      </c>
      <c r="C318" s="11">
        <v>2680</v>
      </c>
      <c r="D318" s="11">
        <v>-2003</v>
      </c>
      <c r="E318" s="11">
        <v>98.11</v>
      </c>
      <c r="F318" s="170"/>
    </row>
    <row r="319" spans="1:6">
      <c r="A319" s="170">
        <v>39505</v>
      </c>
      <c r="B319" s="11">
        <v>-701</v>
      </c>
      <c r="C319" s="11">
        <v>2684</v>
      </c>
      <c r="D319" s="11">
        <v>-1983</v>
      </c>
      <c r="E319" s="11">
        <v>98.4</v>
      </c>
      <c r="F319" s="170"/>
    </row>
    <row r="320" spans="1:6">
      <c r="A320" s="170">
        <v>39506</v>
      </c>
      <c r="B320" s="11">
        <v>-785</v>
      </c>
      <c r="C320" s="11">
        <v>2748</v>
      </c>
      <c r="D320" s="11">
        <v>-1963</v>
      </c>
      <c r="E320" s="11">
        <v>98.8</v>
      </c>
      <c r="F320" s="170"/>
    </row>
    <row r="321" spans="1:6">
      <c r="A321" s="170">
        <v>39507</v>
      </c>
      <c r="B321" s="11">
        <v>-921</v>
      </c>
      <c r="C321" s="11">
        <v>2792</v>
      </c>
      <c r="D321" s="11">
        <v>-1871</v>
      </c>
      <c r="E321" s="11">
        <v>99.8</v>
      </c>
      <c r="F321" s="170"/>
    </row>
    <row r="322" spans="1:6">
      <c r="A322" s="170">
        <v>39510</v>
      </c>
      <c r="B322" s="11">
        <v>-909</v>
      </c>
      <c r="C322" s="11">
        <v>2812</v>
      </c>
      <c r="D322" s="11">
        <v>-1903</v>
      </c>
      <c r="E322" s="11">
        <v>100.77</v>
      </c>
      <c r="F322" s="170"/>
    </row>
    <row r="323" spans="1:6">
      <c r="A323" s="170">
        <v>39511</v>
      </c>
      <c r="B323" s="11">
        <v>-869</v>
      </c>
      <c r="C323" s="11">
        <v>2804</v>
      </c>
      <c r="D323" s="11">
        <v>-1935</v>
      </c>
      <c r="E323" s="11">
        <v>100.54</v>
      </c>
      <c r="F323" s="170"/>
    </row>
    <row r="324" spans="1:6">
      <c r="A324" s="170">
        <v>39512</v>
      </c>
      <c r="B324" s="11">
        <v>-889</v>
      </c>
      <c r="C324" s="11">
        <v>2876</v>
      </c>
      <c r="D324" s="11">
        <v>-1987</v>
      </c>
      <c r="E324" s="11">
        <v>100.58</v>
      </c>
      <c r="F324" s="170"/>
    </row>
    <row r="325" spans="1:6">
      <c r="A325" s="170">
        <v>39513</v>
      </c>
      <c r="B325" s="11">
        <v>-921</v>
      </c>
      <c r="C325" s="11">
        <v>2920</v>
      </c>
      <c r="D325" s="11">
        <v>-1999</v>
      </c>
      <c r="E325" s="11">
        <v>101.59</v>
      </c>
      <c r="F325" s="170"/>
    </row>
    <row r="326" spans="1:6">
      <c r="A326" s="170">
        <v>39514</v>
      </c>
      <c r="B326" s="11">
        <v>-869</v>
      </c>
      <c r="C326" s="11">
        <v>2912</v>
      </c>
      <c r="D326" s="11">
        <v>-2043</v>
      </c>
      <c r="E326" s="11">
        <v>104.76</v>
      </c>
      <c r="F326" s="170"/>
    </row>
    <row r="327" spans="1:6">
      <c r="A327" s="170">
        <v>39517</v>
      </c>
      <c r="B327" s="11">
        <v>-921</v>
      </c>
      <c r="C327" s="11">
        <v>2904</v>
      </c>
      <c r="D327" s="11">
        <v>-1983</v>
      </c>
      <c r="E327" s="11">
        <v>105.16</v>
      </c>
      <c r="F327" s="170"/>
    </row>
    <row r="328" spans="1:6">
      <c r="A328" s="170">
        <v>39518</v>
      </c>
      <c r="B328" s="11">
        <v>-825</v>
      </c>
      <c r="C328" s="11">
        <v>2856</v>
      </c>
      <c r="D328" s="11">
        <v>-2031</v>
      </c>
      <c r="E328" s="11">
        <v>105.27</v>
      </c>
      <c r="F328" s="170"/>
    </row>
    <row r="329" spans="1:6">
      <c r="A329" s="170">
        <v>39519</v>
      </c>
      <c r="B329" s="11">
        <v>-817</v>
      </c>
      <c r="C329" s="11">
        <v>2872</v>
      </c>
      <c r="D329" s="11">
        <v>-2055</v>
      </c>
      <c r="E329" s="11">
        <v>105.41</v>
      </c>
      <c r="F329" s="170"/>
    </row>
    <row r="330" spans="1:6">
      <c r="A330" s="170">
        <v>39520</v>
      </c>
      <c r="B330" s="11">
        <v>-929</v>
      </c>
      <c r="C330" s="11">
        <v>3028</v>
      </c>
      <c r="D330" s="11">
        <v>-2099</v>
      </c>
      <c r="E330" s="11">
        <v>109.48</v>
      </c>
      <c r="F330" s="170"/>
    </row>
    <row r="331" spans="1:6">
      <c r="A331" s="170">
        <v>39521</v>
      </c>
      <c r="B331" s="11">
        <v>-881</v>
      </c>
      <c r="C331" s="11">
        <v>2992</v>
      </c>
      <c r="D331" s="11">
        <v>-2111</v>
      </c>
      <c r="E331" s="11">
        <v>108.86</v>
      </c>
      <c r="F331" s="170"/>
    </row>
    <row r="332" spans="1:6">
      <c r="A332" s="170">
        <v>39524</v>
      </c>
      <c r="B332" s="11">
        <v>-877</v>
      </c>
      <c r="C332" s="11">
        <v>2972</v>
      </c>
      <c r="D332" s="11">
        <v>-2095</v>
      </c>
      <c r="E332" s="11">
        <v>118.35</v>
      </c>
      <c r="F332" s="170"/>
    </row>
    <row r="333" spans="1:6">
      <c r="A333" s="170">
        <v>39525</v>
      </c>
      <c r="B333" s="11">
        <v>-737</v>
      </c>
      <c r="C333" s="11">
        <v>2964</v>
      </c>
      <c r="D333" s="11">
        <v>-2227</v>
      </c>
      <c r="E333" s="11">
        <v>122.71</v>
      </c>
      <c r="F333" s="170"/>
    </row>
    <row r="334" spans="1:6">
      <c r="A334" s="170">
        <v>39526</v>
      </c>
      <c r="B334" s="11">
        <v>-685</v>
      </c>
      <c r="C334" s="11">
        <v>3032</v>
      </c>
      <c r="D334" s="11">
        <v>-2347</v>
      </c>
      <c r="E334" s="11">
        <v>122.51</v>
      </c>
      <c r="F334" s="170"/>
    </row>
    <row r="335" spans="1:6">
      <c r="A335" s="170">
        <v>39532</v>
      </c>
      <c r="B335" s="11">
        <v>-585</v>
      </c>
      <c r="C335" s="11">
        <v>2824</v>
      </c>
      <c r="D335" s="11">
        <v>-2239</v>
      </c>
      <c r="E335" s="11">
        <v>116.54</v>
      </c>
      <c r="F335" s="170"/>
    </row>
    <row r="336" spans="1:6">
      <c r="A336" s="170">
        <v>39533</v>
      </c>
      <c r="B336" s="11">
        <v>-673</v>
      </c>
      <c r="C336" s="11">
        <v>2824</v>
      </c>
      <c r="D336" s="11">
        <v>-2151</v>
      </c>
      <c r="E336" s="11">
        <v>120.35</v>
      </c>
      <c r="F336" s="170"/>
    </row>
    <row r="337" spans="1:6">
      <c r="A337" s="170">
        <v>39534</v>
      </c>
      <c r="B337" s="11">
        <v>-753</v>
      </c>
      <c r="C337" s="11">
        <v>2928</v>
      </c>
      <c r="D337" s="11">
        <v>-2175</v>
      </c>
      <c r="E337" s="11">
        <v>117.75</v>
      </c>
      <c r="F337" s="170"/>
    </row>
    <row r="338" spans="1:6">
      <c r="A338" s="170">
        <v>39535</v>
      </c>
      <c r="B338" s="11">
        <v>-705</v>
      </c>
      <c r="C338" s="11">
        <v>2836</v>
      </c>
      <c r="D338" s="11">
        <v>-2131</v>
      </c>
      <c r="E338" s="11">
        <v>122.97</v>
      </c>
      <c r="F338" s="170"/>
    </row>
    <row r="339" spans="1:6">
      <c r="A339" s="170">
        <v>39538</v>
      </c>
      <c r="B339" s="11">
        <v>-677</v>
      </c>
      <c r="C339" s="11">
        <v>2784</v>
      </c>
      <c r="D339" s="11">
        <v>-2107</v>
      </c>
      <c r="E339" s="11">
        <v>121.28</v>
      </c>
      <c r="F339" s="170"/>
    </row>
    <row r="340" spans="1:6">
      <c r="A340" s="170">
        <v>39539</v>
      </c>
      <c r="B340" s="11">
        <v>-533</v>
      </c>
      <c r="C340" s="11">
        <v>2648</v>
      </c>
      <c r="D340" s="11">
        <v>-2115</v>
      </c>
      <c r="E340" s="11">
        <v>120.68</v>
      </c>
      <c r="F340" s="170"/>
    </row>
    <row r="341" spans="1:6">
      <c r="A341" s="170">
        <v>39540</v>
      </c>
      <c r="B341" s="11">
        <v>-295.51</v>
      </c>
      <c r="C341" s="11">
        <v>2666.51</v>
      </c>
      <c r="D341" s="11">
        <v>-2371</v>
      </c>
      <c r="E341" s="11">
        <v>117.56</v>
      </c>
      <c r="F341" s="170"/>
    </row>
    <row r="342" spans="1:6">
      <c r="A342" s="170">
        <v>39541</v>
      </c>
      <c r="B342" s="11">
        <v>-223.51</v>
      </c>
      <c r="C342" s="11">
        <v>2678.51</v>
      </c>
      <c r="D342" s="11">
        <v>-2455</v>
      </c>
      <c r="E342" s="11">
        <v>116.57</v>
      </c>
      <c r="F342" s="170"/>
    </row>
    <row r="343" spans="1:6">
      <c r="A343" s="170">
        <v>39542</v>
      </c>
      <c r="B343" s="11">
        <v>-215.51</v>
      </c>
      <c r="C343" s="11">
        <v>2634.51</v>
      </c>
      <c r="D343" s="11">
        <v>-2419</v>
      </c>
      <c r="E343" s="11">
        <v>117.03</v>
      </c>
      <c r="F343" s="170"/>
    </row>
    <row r="344" spans="1:6">
      <c r="A344" s="170">
        <v>39545</v>
      </c>
      <c r="B344" s="11">
        <v>-199.51</v>
      </c>
      <c r="C344" s="11">
        <v>2622.51</v>
      </c>
      <c r="D344" s="11">
        <v>-2423</v>
      </c>
      <c r="E344" s="11">
        <v>113.58</v>
      </c>
      <c r="F344" s="170"/>
    </row>
    <row r="345" spans="1:6">
      <c r="A345" s="170">
        <v>39546</v>
      </c>
      <c r="B345" s="11">
        <v>-171.51</v>
      </c>
      <c r="C345" s="11">
        <v>2590.5100000000002</v>
      </c>
      <c r="D345" s="11">
        <v>-2419</v>
      </c>
      <c r="E345" s="11">
        <v>114.41</v>
      </c>
      <c r="F345" s="170"/>
    </row>
    <row r="346" spans="1:6">
      <c r="A346" s="170">
        <v>39547</v>
      </c>
      <c r="B346" s="11">
        <v>-275.51</v>
      </c>
      <c r="C346" s="11">
        <v>2582.5100000000002</v>
      </c>
      <c r="D346" s="11">
        <v>-2307</v>
      </c>
      <c r="E346" s="11">
        <v>113.17</v>
      </c>
      <c r="F346" s="170"/>
    </row>
    <row r="347" spans="1:6">
      <c r="A347" s="170">
        <v>39548</v>
      </c>
      <c r="B347" s="11">
        <v>-455.51</v>
      </c>
      <c r="C347" s="11">
        <v>2658.51</v>
      </c>
      <c r="D347" s="11">
        <v>-2203</v>
      </c>
      <c r="E347" s="11">
        <v>114.85</v>
      </c>
      <c r="F347" s="170"/>
    </row>
    <row r="348" spans="1:6">
      <c r="A348" s="170">
        <v>39549</v>
      </c>
      <c r="B348" s="11">
        <v>-507.51</v>
      </c>
      <c r="C348" s="11">
        <v>2710.51</v>
      </c>
      <c r="D348" s="11">
        <v>-2203</v>
      </c>
      <c r="E348" s="11">
        <v>115.64</v>
      </c>
      <c r="F348" s="170"/>
    </row>
    <row r="349" spans="1:6">
      <c r="A349" s="170">
        <v>39552</v>
      </c>
      <c r="B349" s="11">
        <v>-535.51</v>
      </c>
      <c r="C349" s="11">
        <v>2726.51</v>
      </c>
      <c r="D349" s="11">
        <v>-2191</v>
      </c>
      <c r="E349" s="11">
        <v>117.49</v>
      </c>
      <c r="F349" s="170"/>
    </row>
    <row r="350" spans="1:6">
      <c r="A350" s="170">
        <v>39553</v>
      </c>
      <c r="B350" s="11">
        <v>-527.51</v>
      </c>
      <c r="C350" s="11">
        <v>2714.51</v>
      </c>
      <c r="D350" s="11">
        <v>-2187</v>
      </c>
      <c r="E350" s="11">
        <v>118.15</v>
      </c>
      <c r="F350" s="170"/>
    </row>
    <row r="351" spans="1:6">
      <c r="A351" s="170">
        <v>39554</v>
      </c>
      <c r="B351" s="11">
        <v>-491.51</v>
      </c>
      <c r="C351" s="11">
        <v>2686.51</v>
      </c>
      <c r="D351" s="11">
        <v>-2195</v>
      </c>
      <c r="E351" s="11">
        <v>118.2</v>
      </c>
      <c r="F351" s="170"/>
    </row>
    <row r="352" spans="1:6">
      <c r="A352" s="170">
        <v>39555</v>
      </c>
      <c r="B352" s="11">
        <v>-531.51</v>
      </c>
      <c r="C352" s="11">
        <v>2738.51</v>
      </c>
      <c r="D352" s="11">
        <v>-2207</v>
      </c>
      <c r="E352" s="11">
        <v>117.86</v>
      </c>
      <c r="F352" s="170"/>
    </row>
    <row r="353" spans="1:6">
      <c r="A353" s="170">
        <v>39556</v>
      </c>
      <c r="B353" s="11">
        <v>-463.51</v>
      </c>
      <c r="C353" s="11">
        <v>2710.51</v>
      </c>
      <c r="D353" s="11">
        <v>-2247</v>
      </c>
      <c r="E353" s="11">
        <v>119.99</v>
      </c>
      <c r="F353" s="170"/>
    </row>
    <row r="354" spans="1:6">
      <c r="A354" s="170">
        <v>39559</v>
      </c>
      <c r="B354" s="11">
        <v>-471.51</v>
      </c>
      <c r="C354" s="11">
        <v>2682.51</v>
      </c>
      <c r="D354" s="11">
        <v>-2211</v>
      </c>
      <c r="E354" s="11">
        <v>119.29</v>
      </c>
      <c r="F354" s="170"/>
    </row>
    <row r="355" spans="1:6">
      <c r="A355" s="170">
        <v>39560</v>
      </c>
      <c r="B355" s="11">
        <v>-467.51</v>
      </c>
      <c r="C355" s="11">
        <v>2610.5100000000002</v>
      </c>
      <c r="D355" s="11">
        <v>-2143</v>
      </c>
      <c r="E355" s="11">
        <v>118.34</v>
      </c>
      <c r="F355" s="170"/>
    </row>
    <row r="356" spans="1:6">
      <c r="A356" s="170">
        <v>39561</v>
      </c>
      <c r="B356" s="11">
        <v>-403.51</v>
      </c>
      <c r="C356" s="11">
        <v>2514.5100000000002</v>
      </c>
      <c r="D356" s="11">
        <v>-2111</v>
      </c>
      <c r="E356" s="11">
        <v>117.44</v>
      </c>
      <c r="F356" s="170"/>
    </row>
    <row r="357" spans="1:6">
      <c r="A357" s="170">
        <v>39563</v>
      </c>
      <c r="B357" s="11">
        <v>-335.51</v>
      </c>
      <c r="C357" s="11">
        <v>2450.5100000000002</v>
      </c>
      <c r="D357" s="11">
        <v>-2115</v>
      </c>
      <c r="E357" s="11">
        <v>115.01</v>
      </c>
      <c r="F357" s="170"/>
    </row>
    <row r="358" spans="1:6">
      <c r="A358" s="170">
        <v>39566</v>
      </c>
      <c r="B358" s="11">
        <v>-299.51</v>
      </c>
      <c r="C358" s="11">
        <v>2434.5100000000002</v>
      </c>
      <c r="D358" s="11">
        <v>-2135</v>
      </c>
      <c r="E358" s="11">
        <v>114.57</v>
      </c>
      <c r="F358" s="170"/>
    </row>
    <row r="359" spans="1:6">
      <c r="A359" s="170">
        <v>39567</v>
      </c>
      <c r="B359" s="11">
        <v>-311.51</v>
      </c>
      <c r="C359" s="11">
        <v>2426.5100000000002</v>
      </c>
      <c r="D359" s="11">
        <v>-2115</v>
      </c>
      <c r="E359" s="11">
        <v>115.22</v>
      </c>
      <c r="F359" s="170"/>
    </row>
    <row r="360" spans="1:6">
      <c r="A360" s="170">
        <v>39568</v>
      </c>
      <c r="B360" s="11">
        <v>-343.51</v>
      </c>
      <c r="C360" s="11">
        <v>2426.5100000000002</v>
      </c>
      <c r="D360" s="11">
        <v>-2083</v>
      </c>
      <c r="E360" s="11">
        <v>115.81</v>
      </c>
      <c r="F360" s="170"/>
    </row>
    <row r="361" spans="1:6">
      <c r="A361" s="170">
        <v>39570</v>
      </c>
      <c r="B361" s="11">
        <v>-427.51</v>
      </c>
      <c r="C361" s="11">
        <v>2470.5100000000002</v>
      </c>
      <c r="D361" s="11">
        <v>-2043</v>
      </c>
      <c r="E361" s="11">
        <v>115.92</v>
      </c>
      <c r="F361" s="170"/>
    </row>
    <row r="362" spans="1:6">
      <c r="A362" s="170">
        <v>39573</v>
      </c>
      <c r="B362" s="11">
        <v>-431.51</v>
      </c>
      <c r="C362" s="11">
        <v>2482.5100000000002</v>
      </c>
      <c r="D362" s="11">
        <v>-2051</v>
      </c>
      <c r="E362" s="11">
        <v>118.35</v>
      </c>
      <c r="F362" s="170"/>
    </row>
    <row r="363" spans="1:6">
      <c r="A363" s="170">
        <v>39574</v>
      </c>
      <c r="B363" s="11">
        <v>-443.51</v>
      </c>
      <c r="C363" s="11">
        <v>2470.5100000000002</v>
      </c>
      <c r="D363" s="11">
        <v>-2027</v>
      </c>
      <c r="E363" s="11">
        <v>119.46</v>
      </c>
      <c r="F363" s="170"/>
    </row>
    <row r="364" spans="1:6">
      <c r="A364" s="170">
        <v>39575</v>
      </c>
      <c r="B364" s="11">
        <v>-427.51</v>
      </c>
      <c r="C364" s="11">
        <v>2458.5100000000002</v>
      </c>
      <c r="D364" s="11">
        <v>-2031</v>
      </c>
      <c r="E364" s="11">
        <v>118.69</v>
      </c>
      <c r="F364" s="170"/>
    </row>
    <row r="365" spans="1:6">
      <c r="A365" s="170">
        <v>39576</v>
      </c>
      <c r="B365" s="11">
        <v>-475.51</v>
      </c>
      <c r="C365" s="11">
        <v>2494.5100000000002</v>
      </c>
      <c r="D365" s="11">
        <v>-2019</v>
      </c>
      <c r="E365" s="11">
        <v>118.44</v>
      </c>
      <c r="F365" s="170"/>
    </row>
    <row r="366" spans="1:6">
      <c r="A366" s="170">
        <v>39577</v>
      </c>
      <c r="B366" s="11">
        <v>-567.51</v>
      </c>
      <c r="C366" s="11">
        <v>2538.5100000000002</v>
      </c>
      <c r="D366" s="11">
        <v>-1971</v>
      </c>
      <c r="E366" s="11">
        <v>122.4</v>
      </c>
      <c r="F366" s="170"/>
    </row>
    <row r="367" spans="1:6">
      <c r="A367" s="170">
        <v>39581</v>
      </c>
      <c r="B367" s="11">
        <v>-595.51</v>
      </c>
      <c r="C367" s="11">
        <v>2526.5100000000002</v>
      </c>
      <c r="D367" s="11">
        <v>-1931</v>
      </c>
      <c r="E367" s="11">
        <v>122.03</v>
      </c>
      <c r="F367" s="170"/>
    </row>
    <row r="368" spans="1:6">
      <c r="A368" s="170">
        <v>39582</v>
      </c>
      <c r="B368" s="11">
        <v>-535.51</v>
      </c>
      <c r="C368" s="11">
        <v>2450.5100000000002</v>
      </c>
      <c r="D368" s="11">
        <v>-1915</v>
      </c>
      <c r="E368" s="11">
        <v>122.99</v>
      </c>
      <c r="F368" s="170"/>
    </row>
    <row r="369" spans="1:6">
      <c r="A369" s="170">
        <v>39583</v>
      </c>
      <c r="B369" s="11">
        <v>-507.51</v>
      </c>
      <c r="C369" s="11">
        <v>2466.5100000000002</v>
      </c>
      <c r="D369" s="11">
        <v>-1959</v>
      </c>
      <c r="E369" s="11">
        <v>120.16</v>
      </c>
      <c r="F369" s="170"/>
    </row>
    <row r="370" spans="1:6">
      <c r="A370" s="170">
        <v>39584</v>
      </c>
      <c r="B370" s="11">
        <v>-359.51</v>
      </c>
      <c r="C370" s="11">
        <v>2406.5100000000002</v>
      </c>
      <c r="D370" s="11">
        <v>-2047</v>
      </c>
      <c r="E370" s="11">
        <v>114.54</v>
      </c>
      <c r="F370" s="170"/>
    </row>
    <row r="371" spans="1:6">
      <c r="A371" s="170">
        <v>39587</v>
      </c>
      <c r="B371" s="11">
        <v>-299.51</v>
      </c>
      <c r="C371" s="11">
        <v>2338.5100000000002</v>
      </c>
      <c r="D371" s="11">
        <v>-2039</v>
      </c>
      <c r="E371" s="11">
        <v>113.65</v>
      </c>
      <c r="F371" s="170"/>
    </row>
    <row r="372" spans="1:6">
      <c r="A372" s="170">
        <v>39588</v>
      </c>
      <c r="B372" s="11">
        <v>-271.51</v>
      </c>
      <c r="C372" s="11">
        <v>2366.5100000000002</v>
      </c>
      <c r="D372" s="11">
        <v>-2095</v>
      </c>
      <c r="E372" s="11">
        <v>115.59</v>
      </c>
      <c r="F372" s="170"/>
    </row>
    <row r="373" spans="1:6">
      <c r="A373" s="170">
        <v>39589</v>
      </c>
      <c r="B373" s="11">
        <v>-275.51</v>
      </c>
      <c r="C373" s="11">
        <v>2402.5100000000002</v>
      </c>
      <c r="D373" s="11">
        <v>-2127</v>
      </c>
      <c r="E373" s="11">
        <v>115.72</v>
      </c>
      <c r="F373" s="170"/>
    </row>
    <row r="374" spans="1:6">
      <c r="A374" s="170">
        <v>39590</v>
      </c>
      <c r="B374" s="11">
        <v>-327.51</v>
      </c>
      <c r="C374" s="11">
        <v>2434.5100000000002</v>
      </c>
      <c r="D374" s="11">
        <v>-2107</v>
      </c>
      <c r="E374" s="11">
        <v>114.75</v>
      </c>
      <c r="F374" s="170"/>
    </row>
    <row r="375" spans="1:6">
      <c r="A375" s="170">
        <v>39591</v>
      </c>
      <c r="B375" s="11">
        <v>-251.51</v>
      </c>
      <c r="C375" s="11">
        <v>2394.5100000000002</v>
      </c>
      <c r="D375" s="11">
        <v>-2143</v>
      </c>
      <c r="E375" s="11">
        <v>113.55</v>
      </c>
      <c r="F375" s="170"/>
    </row>
    <row r="376" spans="1:6">
      <c r="A376" s="170">
        <v>39594</v>
      </c>
      <c r="B376" s="11">
        <v>-223.51</v>
      </c>
      <c r="C376" s="11">
        <v>2398.5100000000002</v>
      </c>
      <c r="D376" s="11">
        <v>-2175</v>
      </c>
      <c r="E376" s="11">
        <v>113.7</v>
      </c>
      <c r="F376" s="170"/>
    </row>
    <row r="377" spans="1:6">
      <c r="A377" s="170">
        <v>39595</v>
      </c>
      <c r="B377" s="11">
        <v>-255.51</v>
      </c>
      <c r="C377" s="11">
        <v>2402.5100000000002</v>
      </c>
      <c r="D377" s="11">
        <v>-2147</v>
      </c>
      <c r="E377" s="11">
        <v>113.86</v>
      </c>
      <c r="F377" s="170"/>
    </row>
    <row r="378" spans="1:6">
      <c r="A378" s="170">
        <v>39596</v>
      </c>
      <c r="B378" s="11">
        <v>-343.51</v>
      </c>
      <c r="C378" s="11">
        <v>2482.5100000000002</v>
      </c>
      <c r="D378" s="11">
        <v>-2139</v>
      </c>
      <c r="E378" s="11">
        <v>115.08</v>
      </c>
      <c r="F378" s="170"/>
    </row>
    <row r="379" spans="1:6">
      <c r="A379" s="170">
        <v>39597</v>
      </c>
      <c r="B379" s="11">
        <v>-367.51</v>
      </c>
      <c r="C379" s="11">
        <v>2542.5100000000002</v>
      </c>
      <c r="D379" s="11">
        <v>-2175</v>
      </c>
      <c r="E379" s="11">
        <v>115.06</v>
      </c>
      <c r="F379" s="170"/>
    </row>
    <row r="380" spans="1:6">
      <c r="A380" s="170">
        <v>39598</v>
      </c>
      <c r="B380" s="11">
        <v>-419.51</v>
      </c>
      <c r="C380" s="11">
        <v>2599.5100000000002</v>
      </c>
      <c r="D380" s="11">
        <v>-2180</v>
      </c>
      <c r="E380" s="11">
        <v>115.74</v>
      </c>
      <c r="F380" s="170"/>
    </row>
    <row r="381" spans="1:6">
      <c r="A381" s="170">
        <v>39601</v>
      </c>
      <c r="B381" s="11">
        <v>-505.51</v>
      </c>
      <c r="C381" s="11">
        <v>2637.51</v>
      </c>
      <c r="D381" s="11">
        <v>-2132</v>
      </c>
      <c r="E381" s="11">
        <v>116.87</v>
      </c>
      <c r="F381" s="170"/>
    </row>
    <row r="382" spans="1:6">
      <c r="A382" s="170">
        <v>39602</v>
      </c>
      <c r="B382" s="11">
        <v>-473.51</v>
      </c>
      <c r="C382" s="11">
        <v>2585.5100000000002</v>
      </c>
      <c r="D382" s="11">
        <v>-2112</v>
      </c>
      <c r="E382" s="11">
        <v>119.04</v>
      </c>
      <c r="F382" s="170"/>
    </row>
    <row r="383" spans="1:6">
      <c r="A383" s="170">
        <v>39603</v>
      </c>
      <c r="B383" s="11">
        <v>-473.51</v>
      </c>
      <c r="C383" s="11">
        <v>2553.5100000000002</v>
      </c>
      <c r="D383" s="11">
        <v>-2080</v>
      </c>
      <c r="E383" s="11">
        <v>119.63</v>
      </c>
      <c r="F383" s="170"/>
    </row>
    <row r="384" spans="1:6">
      <c r="A384" s="170">
        <v>39604</v>
      </c>
      <c r="B384" s="11">
        <v>-505.51</v>
      </c>
      <c r="C384" s="11">
        <v>2597.5100000000002</v>
      </c>
      <c r="D384" s="11">
        <v>-2092</v>
      </c>
      <c r="E384" s="11">
        <v>118.96</v>
      </c>
      <c r="F384" s="170"/>
    </row>
    <row r="385" spans="1:6">
      <c r="A385" s="170">
        <v>39605</v>
      </c>
      <c r="B385" s="11">
        <v>-529.51</v>
      </c>
      <c r="C385" s="11">
        <v>2625.51</v>
      </c>
      <c r="D385" s="11">
        <v>-2096</v>
      </c>
      <c r="E385" s="11">
        <v>118.36</v>
      </c>
      <c r="F385" s="170"/>
    </row>
    <row r="386" spans="1:6">
      <c r="A386" s="170">
        <v>39608</v>
      </c>
      <c r="B386" s="11">
        <v>-489.51</v>
      </c>
      <c r="C386" s="11">
        <v>2585.5100000000002</v>
      </c>
      <c r="D386" s="11">
        <v>-2096</v>
      </c>
      <c r="E386" s="11">
        <v>119.11</v>
      </c>
      <c r="F386" s="170"/>
    </row>
    <row r="387" spans="1:6">
      <c r="A387" s="170">
        <v>39609</v>
      </c>
      <c r="B387" s="11">
        <v>-545.51</v>
      </c>
      <c r="C387" s="11">
        <v>2637.51</v>
      </c>
      <c r="D387" s="11">
        <v>-2092</v>
      </c>
      <c r="E387" s="11">
        <v>118.76</v>
      </c>
      <c r="F387" s="170"/>
    </row>
    <row r="388" spans="1:6">
      <c r="A388" s="170">
        <v>39610</v>
      </c>
      <c r="B388" s="11">
        <v>-533.51</v>
      </c>
      <c r="C388" s="11">
        <v>2601.5100000000002</v>
      </c>
      <c r="D388" s="11">
        <v>-2068</v>
      </c>
      <c r="E388" s="11">
        <v>120.47</v>
      </c>
      <c r="F388" s="170"/>
    </row>
    <row r="389" spans="1:6">
      <c r="A389" s="170">
        <v>39611</v>
      </c>
      <c r="B389" s="11">
        <v>-565.51</v>
      </c>
      <c r="C389" s="11">
        <v>2641.51</v>
      </c>
      <c r="D389" s="11">
        <v>-2076</v>
      </c>
      <c r="E389" s="11">
        <v>121.01</v>
      </c>
      <c r="F389" s="170"/>
    </row>
    <row r="390" spans="1:6">
      <c r="A390" s="170">
        <v>39612</v>
      </c>
      <c r="B390" s="11">
        <v>-585.51</v>
      </c>
      <c r="C390" s="11">
        <v>2649.51</v>
      </c>
      <c r="D390" s="11">
        <v>-2064</v>
      </c>
      <c r="E390" s="11">
        <v>121.78</v>
      </c>
      <c r="F390" s="170"/>
    </row>
    <row r="391" spans="1:6">
      <c r="A391" s="170">
        <v>39615</v>
      </c>
      <c r="B391" s="11">
        <v>-601.51</v>
      </c>
      <c r="C391" s="11">
        <v>2621.51</v>
      </c>
      <c r="D391" s="11">
        <v>-2020</v>
      </c>
      <c r="E391" s="11">
        <v>122.14</v>
      </c>
      <c r="F391" s="170"/>
    </row>
    <row r="392" spans="1:6">
      <c r="A392" s="170">
        <v>39617</v>
      </c>
      <c r="B392" s="11">
        <v>-633.51</v>
      </c>
      <c r="C392" s="11">
        <v>2697.51</v>
      </c>
      <c r="D392" s="11">
        <v>-2064</v>
      </c>
      <c r="E392" s="11">
        <v>124.22</v>
      </c>
      <c r="F392" s="170"/>
    </row>
    <row r="393" spans="1:6">
      <c r="A393" s="170">
        <v>39618</v>
      </c>
      <c r="B393" s="11">
        <v>-609.51</v>
      </c>
      <c r="C393" s="11">
        <v>2589.5100000000002</v>
      </c>
      <c r="D393" s="11">
        <v>-1980</v>
      </c>
      <c r="E393" s="11">
        <v>127.24</v>
      </c>
      <c r="F393" s="170"/>
    </row>
    <row r="394" spans="1:6">
      <c r="A394" s="170">
        <v>39619</v>
      </c>
      <c r="B394" s="11">
        <v>-613.51</v>
      </c>
      <c r="C394" s="11">
        <v>2597.5100000000002</v>
      </c>
      <c r="D394" s="11">
        <v>-1984</v>
      </c>
      <c r="E394" s="11">
        <v>125.51</v>
      </c>
      <c r="F394" s="170"/>
    </row>
    <row r="395" spans="1:6">
      <c r="A395" s="170">
        <v>39622</v>
      </c>
      <c r="B395" s="11">
        <v>-625.51</v>
      </c>
      <c r="C395" s="11">
        <v>2685.51</v>
      </c>
      <c r="D395" s="11">
        <v>-2060</v>
      </c>
      <c r="E395" s="11">
        <v>127.75</v>
      </c>
      <c r="F395" s="170"/>
    </row>
    <row r="396" spans="1:6">
      <c r="A396" s="170">
        <v>39623</v>
      </c>
      <c r="B396" s="11">
        <v>-605.51</v>
      </c>
      <c r="C396" s="11">
        <v>2721.51</v>
      </c>
      <c r="D396" s="11">
        <v>-2116</v>
      </c>
      <c r="E396" s="11">
        <v>131.44</v>
      </c>
      <c r="F396" s="170"/>
    </row>
    <row r="397" spans="1:6">
      <c r="A397" s="170">
        <v>39624</v>
      </c>
      <c r="B397" s="11">
        <v>-513.51</v>
      </c>
      <c r="C397" s="11">
        <v>2697.51</v>
      </c>
      <c r="D397" s="11">
        <v>-2184</v>
      </c>
      <c r="E397" s="11">
        <v>129.12</v>
      </c>
      <c r="F397" s="170"/>
    </row>
    <row r="398" spans="1:6">
      <c r="A398" s="170">
        <v>39625</v>
      </c>
      <c r="B398" s="11">
        <v>-493.51</v>
      </c>
      <c r="C398" s="11">
        <v>2613.5100000000002</v>
      </c>
      <c r="D398" s="11">
        <v>-2120</v>
      </c>
      <c r="E398" s="11">
        <v>126.62</v>
      </c>
      <c r="F398" s="170"/>
    </row>
    <row r="399" spans="1:6">
      <c r="A399" s="170">
        <v>39626</v>
      </c>
      <c r="B399" s="11">
        <v>-545.51</v>
      </c>
      <c r="C399" s="11">
        <v>2617.5100000000002</v>
      </c>
      <c r="D399" s="11">
        <v>-2072</v>
      </c>
      <c r="E399" s="11">
        <v>128.43</v>
      </c>
      <c r="F399" s="170"/>
    </row>
    <row r="400" spans="1:6">
      <c r="A400" s="170">
        <v>39629</v>
      </c>
      <c r="B400" s="11">
        <v>-457.51</v>
      </c>
      <c r="C400" s="11">
        <v>2561.5100000000002</v>
      </c>
      <c r="D400" s="11">
        <v>-2104</v>
      </c>
      <c r="E400" s="11">
        <v>125.33</v>
      </c>
      <c r="F400" s="170"/>
    </row>
    <row r="401" spans="1:6">
      <c r="A401" s="170">
        <v>39630</v>
      </c>
      <c r="B401" s="11">
        <v>-493.51</v>
      </c>
      <c r="C401" s="11">
        <v>2592.5100000000002</v>
      </c>
      <c r="D401" s="11">
        <v>-2099</v>
      </c>
      <c r="E401" s="11">
        <v>125.66</v>
      </c>
      <c r="F401" s="170"/>
    </row>
    <row r="402" spans="1:6">
      <c r="A402" s="170">
        <v>39631</v>
      </c>
      <c r="B402" s="11">
        <v>-425.51</v>
      </c>
      <c r="C402" s="11">
        <v>2596.5100000000002</v>
      </c>
      <c r="D402" s="11">
        <v>-2171</v>
      </c>
      <c r="E402" s="11">
        <v>124.11</v>
      </c>
      <c r="F402" s="170"/>
    </row>
    <row r="403" spans="1:6">
      <c r="A403" s="170">
        <v>39632</v>
      </c>
      <c r="B403" s="11">
        <v>-389.51</v>
      </c>
      <c r="C403" s="11">
        <v>2508.5100000000002</v>
      </c>
      <c r="D403" s="11">
        <v>-2119</v>
      </c>
      <c r="E403" s="11">
        <v>124.75</v>
      </c>
      <c r="F403" s="170"/>
    </row>
    <row r="404" spans="1:6">
      <c r="A404" s="170">
        <v>39633</v>
      </c>
      <c r="B404" s="11">
        <v>-302.51</v>
      </c>
      <c r="C404" s="11">
        <v>2529.5100000000002</v>
      </c>
      <c r="D404" s="11">
        <v>-2227</v>
      </c>
      <c r="E404" s="11">
        <v>121.23</v>
      </c>
      <c r="F404" s="170"/>
    </row>
    <row r="405" spans="1:6">
      <c r="A405" s="170">
        <v>39636</v>
      </c>
      <c r="B405" s="11">
        <v>-214.51</v>
      </c>
      <c r="C405" s="11">
        <v>2489.5100000000002</v>
      </c>
      <c r="D405" s="11">
        <v>-2275</v>
      </c>
      <c r="E405" s="11">
        <v>120.35</v>
      </c>
      <c r="F405" s="170"/>
    </row>
    <row r="406" spans="1:6">
      <c r="A406" s="170">
        <v>39637</v>
      </c>
      <c r="B406" s="11">
        <v>-238.51</v>
      </c>
      <c r="C406" s="11">
        <v>2557.5100000000002</v>
      </c>
      <c r="D406" s="11">
        <v>-2319</v>
      </c>
      <c r="E406" s="11">
        <v>121.04</v>
      </c>
      <c r="F406" s="170"/>
    </row>
    <row r="407" spans="1:6">
      <c r="A407" s="170">
        <v>39638</v>
      </c>
      <c r="B407" s="11">
        <v>-226.51</v>
      </c>
      <c r="C407" s="11">
        <v>2565.5100000000002</v>
      </c>
      <c r="D407" s="11">
        <v>-2339</v>
      </c>
      <c r="E407" s="11">
        <v>118.97</v>
      </c>
      <c r="F407" s="170"/>
    </row>
    <row r="408" spans="1:6">
      <c r="A408" s="170">
        <v>39639</v>
      </c>
      <c r="B408" s="11">
        <v>-250.51</v>
      </c>
      <c r="C408" s="11">
        <v>2561.5100000000002</v>
      </c>
      <c r="D408" s="11">
        <v>-2311</v>
      </c>
      <c r="E408" s="11">
        <v>118.66</v>
      </c>
      <c r="F408" s="170"/>
    </row>
    <row r="409" spans="1:6">
      <c r="A409" s="170">
        <v>39640</v>
      </c>
      <c r="B409" s="11">
        <v>-362.51</v>
      </c>
      <c r="C409" s="11">
        <v>2661.51</v>
      </c>
      <c r="D409" s="11">
        <v>-2299</v>
      </c>
      <c r="E409" s="11">
        <v>119.97</v>
      </c>
      <c r="F409" s="170"/>
    </row>
    <row r="410" spans="1:6">
      <c r="A410" s="170">
        <v>39643</v>
      </c>
      <c r="B410" s="11">
        <v>-398.51</v>
      </c>
      <c r="C410" s="11">
        <v>2749.51</v>
      </c>
      <c r="D410" s="11">
        <v>-2351</v>
      </c>
      <c r="E410" s="11">
        <v>121.67</v>
      </c>
      <c r="F410" s="170"/>
    </row>
    <row r="411" spans="1:6">
      <c r="A411" s="170">
        <v>39644</v>
      </c>
      <c r="B411" s="11">
        <v>-382.51</v>
      </c>
      <c r="C411" s="11">
        <v>2769.51</v>
      </c>
      <c r="D411" s="11">
        <v>-2387</v>
      </c>
      <c r="E411" s="11">
        <v>124.43</v>
      </c>
      <c r="F411" s="170"/>
    </row>
    <row r="412" spans="1:6">
      <c r="A412" s="170">
        <v>39645</v>
      </c>
      <c r="B412" s="11">
        <v>-366.51</v>
      </c>
      <c r="C412" s="11">
        <v>2737.51</v>
      </c>
      <c r="D412" s="11">
        <v>-2371</v>
      </c>
      <c r="E412" s="11">
        <v>124.16</v>
      </c>
      <c r="F412" s="170"/>
    </row>
    <row r="413" spans="1:6">
      <c r="A413" s="170">
        <v>39646</v>
      </c>
      <c r="B413" s="11">
        <v>-354.51</v>
      </c>
      <c r="C413" s="11">
        <v>2745.51</v>
      </c>
      <c r="D413" s="11">
        <v>-2391</v>
      </c>
      <c r="E413" s="11">
        <v>121.8</v>
      </c>
      <c r="F413" s="170"/>
    </row>
    <row r="414" spans="1:6">
      <c r="A414" s="170">
        <v>39647</v>
      </c>
      <c r="B414" s="11">
        <v>-366.51</v>
      </c>
      <c r="C414" s="11">
        <v>2765.51</v>
      </c>
      <c r="D414" s="11">
        <v>-2399</v>
      </c>
      <c r="E414" s="11">
        <v>125.57</v>
      </c>
      <c r="F414" s="170"/>
    </row>
    <row r="415" spans="1:6">
      <c r="A415" s="170">
        <v>39650</v>
      </c>
      <c r="B415" s="11">
        <v>-410.51</v>
      </c>
      <c r="C415" s="11">
        <v>2757.51</v>
      </c>
      <c r="D415" s="11">
        <v>-2347</v>
      </c>
      <c r="E415" s="11">
        <v>124.3</v>
      </c>
      <c r="F415" s="170"/>
    </row>
    <row r="416" spans="1:6">
      <c r="A416" s="170">
        <v>39651</v>
      </c>
      <c r="B416" s="11">
        <v>-430.51</v>
      </c>
      <c r="C416" s="11">
        <v>2765.51</v>
      </c>
      <c r="D416" s="11">
        <v>-2335</v>
      </c>
      <c r="E416" s="11">
        <v>125.76</v>
      </c>
      <c r="F416" s="170"/>
    </row>
    <row r="417" spans="1:6">
      <c r="A417" s="170">
        <v>39652</v>
      </c>
      <c r="B417" s="11">
        <v>-474.51</v>
      </c>
      <c r="C417" s="11">
        <v>2761.51</v>
      </c>
      <c r="D417" s="11">
        <v>-2287</v>
      </c>
      <c r="E417" s="11">
        <v>125.03</v>
      </c>
      <c r="F417" s="170"/>
    </row>
    <row r="418" spans="1:6">
      <c r="A418" s="170">
        <v>39653</v>
      </c>
      <c r="B418" s="11">
        <v>-434.51</v>
      </c>
      <c r="C418" s="11">
        <v>2741.51</v>
      </c>
      <c r="D418" s="11">
        <v>-2307</v>
      </c>
      <c r="E418" s="11">
        <v>126.04</v>
      </c>
      <c r="F418" s="170"/>
    </row>
    <row r="419" spans="1:6">
      <c r="A419" s="170">
        <v>39654</v>
      </c>
      <c r="B419" s="11">
        <v>-422.51</v>
      </c>
      <c r="C419" s="11">
        <v>2837.51</v>
      </c>
      <c r="D419" s="11">
        <v>-2415</v>
      </c>
      <c r="E419" s="11">
        <v>127.8</v>
      </c>
      <c r="F419" s="170"/>
    </row>
    <row r="420" spans="1:6">
      <c r="A420" s="170">
        <v>39657</v>
      </c>
      <c r="B420" s="11">
        <v>-418.51</v>
      </c>
      <c r="C420" s="11">
        <v>2857.51</v>
      </c>
      <c r="D420" s="11">
        <v>-2439</v>
      </c>
      <c r="E420" s="11">
        <v>129.58000000000001</v>
      </c>
      <c r="F420" s="170"/>
    </row>
    <row r="421" spans="1:6">
      <c r="A421" s="170">
        <v>39658</v>
      </c>
      <c r="B421" s="11">
        <v>-338.51</v>
      </c>
      <c r="C421" s="11">
        <v>2813.51</v>
      </c>
      <c r="D421" s="11">
        <v>-2475</v>
      </c>
      <c r="E421" s="11">
        <v>126.49</v>
      </c>
      <c r="F421" s="170"/>
    </row>
    <row r="422" spans="1:6">
      <c r="A422" s="170">
        <v>39659</v>
      </c>
      <c r="B422" s="11">
        <v>-330.51</v>
      </c>
      <c r="C422" s="11">
        <v>2865.51</v>
      </c>
      <c r="D422" s="11">
        <v>-2535</v>
      </c>
      <c r="E422" s="11">
        <v>124.7</v>
      </c>
      <c r="F422" s="170"/>
    </row>
    <row r="423" spans="1:6">
      <c r="A423" s="170">
        <v>39660</v>
      </c>
      <c r="B423" s="11">
        <v>-298.51</v>
      </c>
      <c r="C423" s="11">
        <v>2861.51</v>
      </c>
      <c r="D423" s="11">
        <v>-2563</v>
      </c>
      <c r="E423" s="11">
        <v>123.83</v>
      </c>
      <c r="F423" s="170"/>
    </row>
    <row r="424" spans="1:6">
      <c r="A424" s="170">
        <v>39661</v>
      </c>
      <c r="B424" s="11">
        <v>-314.51</v>
      </c>
      <c r="C424" s="11">
        <v>2905.51</v>
      </c>
      <c r="D424" s="11">
        <v>-2591</v>
      </c>
      <c r="E424" s="11">
        <v>123.52</v>
      </c>
      <c r="F424" s="170"/>
    </row>
    <row r="425" spans="1:6">
      <c r="A425" s="170">
        <v>39665</v>
      </c>
      <c r="B425" s="11">
        <v>-306.51</v>
      </c>
      <c r="C425" s="11">
        <v>2917.51</v>
      </c>
      <c r="D425" s="11">
        <v>-2611</v>
      </c>
      <c r="E425" s="11">
        <v>122.69</v>
      </c>
      <c r="F425" s="170"/>
    </row>
    <row r="426" spans="1:6">
      <c r="A426" s="170">
        <v>39666</v>
      </c>
      <c r="B426" s="11">
        <v>-278.51</v>
      </c>
      <c r="C426" s="11">
        <v>2873.51</v>
      </c>
      <c r="D426" s="11">
        <v>-2595</v>
      </c>
      <c r="E426" s="11">
        <v>121.92</v>
      </c>
      <c r="F426" s="170"/>
    </row>
    <row r="427" spans="1:6">
      <c r="A427" s="170">
        <v>39667</v>
      </c>
      <c r="B427" s="11">
        <v>-334.51</v>
      </c>
      <c r="C427" s="11">
        <v>2997.51</v>
      </c>
      <c r="D427" s="11">
        <v>-2663</v>
      </c>
      <c r="E427" s="11">
        <v>123.1</v>
      </c>
      <c r="F427" s="170"/>
    </row>
    <row r="428" spans="1:6">
      <c r="A428" s="170">
        <v>39668</v>
      </c>
      <c r="B428" s="11">
        <v>-302.51</v>
      </c>
      <c r="C428" s="11">
        <v>2985.51</v>
      </c>
      <c r="D428" s="11">
        <v>-2683</v>
      </c>
      <c r="E428" s="11">
        <v>125.07</v>
      </c>
      <c r="F428" s="170"/>
    </row>
    <row r="429" spans="1:6">
      <c r="A429" s="170">
        <v>39671</v>
      </c>
      <c r="B429" s="11">
        <v>-298.51</v>
      </c>
      <c r="C429" s="11">
        <v>2989.51</v>
      </c>
      <c r="D429" s="11">
        <v>-2691</v>
      </c>
      <c r="E429" s="11">
        <v>122.29</v>
      </c>
      <c r="F429" s="170"/>
    </row>
    <row r="430" spans="1:6">
      <c r="A430" s="170">
        <v>39672</v>
      </c>
      <c r="B430" s="11">
        <v>-318.51</v>
      </c>
      <c r="C430" s="11">
        <v>3017.51</v>
      </c>
      <c r="D430" s="11">
        <v>-2699</v>
      </c>
      <c r="E430" s="11">
        <v>122.13</v>
      </c>
      <c r="F430" s="170"/>
    </row>
    <row r="431" spans="1:6">
      <c r="A431" s="170">
        <v>39673</v>
      </c>
      <c r="B431" s="11">
        <v>-314.51</v>
      </c>
      <c r="C431" s="11">
        <v>3033.51</v>
      </c>
      <c r="D431" s="11">
        <v>-2719</v>
      </c>
      <c r="E431" s="11">
        <v>122.34</v>
      </c>
      <c r="F431" s="170"/>
    </row>
    <row r="432" spans="1:6">
      <c r="A432" s="170">
        <v>39674</v>
      </c>
      <c r="B432" s="11">
        <v>-314.51</v>
      </c>
      <c r="C432" s="11">
        <v>3057.51</v>
      </c>
      <c r="D432" s="11">
        <v>-2743</v>
      </c>
      <c r="E432" s="11">
        <v>120.77</v>
      </c>
      <c r="F432" s="170"/>
    </row>
    <row r="433" spans="1:6">
      <c r="A433" s="170">
        <v>39675</v>
      </c>
      <c r="B433" s="11">
        <v>-314.51</v>
      </c>
      <c r="C433" s="11">
        <v>3069.51</v>
      </c>
      <c r="D433" s="11">
        <v>-2755</v>
      </c>
      <c r="E433" s="11">
        <v>121.05</v>
      </c>
      <c r="F433" s="170"/>
    </row>
    <row r="434" spans="1:6">
      <c r="A434" s="170">
        <v>39678</v>
      </c>
      <c r="B434" s="11">
        <v>-358.51</v>
      </c>
      <c r="C434" s="11">
        <v>3073.51</v>
      </c>
      <c r="D434" s="11">
        <v>-2715</v>
      </c>
      <c r="E434" s="11">
        <v>120.47</v>
      </c>
      <c r="F434" s="170"/>
    </row>
    <row r="435" spans="1:6">
      <c r="A435" s="170">
        <v>39679</v>
      </c>
      <c r="B435" s="11">
        <v>-402.51</v>
      </c>
      <c r="C435" s="11">
        <v>3137.51</v>
      </c>
      <c r="D435" s="11">
        <v>-2735</v>
      </c>
      <c r="E435" s="11">
        <v>121.2</v>
      </c>
      <c r="F435" s="170"/>
    </row>
    <row r="436" spans="1:6">
      <c r="A436" s="170">
        <v>39680</v>
      </c>
      <c r="B436" s="11">
        <v>-354.51</v>
      </c>
      <c r="C436" s="11">
        <v>3069.51</v>
      </c>
      <c r="D436" s="11">
        <v>-2715</v>
      </c>
      <c r="E436" s="11">
        <v>121.72</v>
      </c>
      <c r="F436" s="170"/>
    </row>
    <row r="437" spans="1:6">
      <c r="A437" s="170">
        <v>39681</v>
      </c>
      <c r="B437" s="11">
        <v>-362.51</v>
      </c>
      <c r="C437" s="11">
        <v>3085.51</v>
      </c>
      <c r="D437" s="11">
        <v>-2723</v>
      </c>
      <c r="E437" s="11">
        <v>121.96</v>
      </c>
      <c r="F437" s="170"/>
    </row>
    <row r="438" spans="1:6">
      <c r="A438" s="170">
        <v>39682</v>
      </c>
      <c r="B438" s="11">
        <v>-334.51</v>
      </c>
      <c r="C438" s="11">
        <v>3073.51</v>
      </c>
      <c r="D438" s="11">
        <v>-2739</v>
      </c>
      <c r="E438" s="11">
        <v>120.91</v>
      </c>
      <c r="F438" s="170"/>
    </row>
    <row r="439" spans="1:6">
      <c r="A439" s="170">
        <v>39685</v>
      </c>
      <c r="B439" s="11">
        <v>-334.51</v>
      </c>
      <c r="C439" s="11">
        <v>3073.51</v>
      </c>
      <c r="D439" s="11">
        <v>-2739</v>
      </c>
      <c r="E439" s="11">
        <v>120.65</v>
      </c>
      <c r="F439" s="170"/>
    </row>
    <row r="440" spans="1:6">
      <c r="A440" s="170">
        <v>39686</v>
      </c>
      <c r="B440" s="11">
        <v>-386.51</v>
      </c>
      <c r="C440" s="11">
        <v>3121.51</v>
      </c>
      <c r="D440" s="11">
        <v>-2735</v>
      </c>
      <c r="E440" s="11">
        <v>121.76</v>
      </c>
      <c r="F440" s="170"/>
    </row>
    <row r="441" spans="1:6">
      <c r="A441" s="170">
        <v>39687</v>
      </c>
      <c r="B441" s="11">
        <v>-426.51</v>
      </c>
      <c r="C441" s="11">
        <v>3153.51</v>
      </c>
      <c r="D441" s="11">
        <v>-2727</v>
      </c>
      <c r="E441" s="11">
        <v>121.65</v>
      </c>
      <c r="F441" s="170"/>
    </row>
    <row r="442" spans="1:6">
      <c r="A442" s="170">
        <v>39688</v>
      </c>
      <c r="B442" s="11">
        <v>-414.51</v>
      </c>
      <c r="C442" s="11">
        <v>3133.51</v>
      </c>
      <c r="D442" s="11">
        <v>-2719</v>
      </c>
      <c r="E442" s="11">
        <v>121.8</v>
      </c>
      <c r="F442" s="170"/>
    </row>
    <row r="443" spans="1:6">
      <c r="A443" s="170">
        <v>39689</v>
      </c>
      <c r="B443" s="11">
        <v>-398.51</v>
      </c>
      <c r="C443" s="11">
        <v>3101.51</v>
      </c>
      <c r="D443" s="11">
        <v>-2703</v>
      </c>
      <c r="E443" s="11">
        <v>122.09</v>
      </c>
      <c r="F443" s="170"/>
    </row>
    <row r="444" spans="1:6">
      <c r="A444" s="170">
        <v>39692</v>
      </c>
      <c r="B444" s="11">
        <v>-422.51</v>
      </c>
      <c r="C444" s="11">
        <v>3089.51</v>
      </c>
      <c r="D444" s="11">
        <v>-2667</v>
      </c>
      <c r="E444" s="11">
        <v>122.81</v>
      </c>
      <c r="F444" s="170"/>
    </row>
    <row r="445" spans="1:6">
      <c r="A445" s="170">
        <v>39693</v>
      </c>
      <c r="B445" s="11">
        <v>-414.51</v>
      </c>
      <c r="C445" s="11">
        <v>3061.51</v>
      </c>
      <c r="D445" s="11">
        <v>-2647</v>
      </c>
      <c r="E445" s="11">
        <v>122.02</v>
      </c>
      <c r="F445" s="170"/>
    </row>
    <row r="446" spans="1:6">
      <c r="A446" s="170">
        <v>39694</v>
      </c>
      <c r="B446" s="11">
        <v>-414.51</v>
      </c>
      <c r="C446" s="11">
        <v>3057.51</v>
      </c>
      <c r="D446" s="11">
        <v>-2643</v>
      </c>
      <c r="E446" s="11">
        <v>122.75</v>
      </c>
      <c r="F446" s="170"/>
    </row>
    <row r="447" spans="1:6">
      <c r="A447" s="170">
        <v>39695</v>
      </c>
      <c r="B447" s="11">
        <v>-438.51</v>
      </c>
      <c r="C447" s="11">
        <v>3121.51</v>
      </c>
      <c r="D447" s="11">
        <v>-2683</v>
      </c>
      <c r="E447" s="11">
        <v>123.36</v>
      </c>
      <c r="F447" s="170"/>
    </row>
    <row r="448" spans="1:6">
      <c r="A448" s="170">
        <v>39696</v>
      </c>
      <c r="B448" s="11">
        <v>-426.51</v>
      </c>
      <c r="C448" s="11">
        <v>3049.51</v>
      </c>
      <c r="D448" s="11">
        <v>-2623</v>
      </c>
      <c r="E448" s="11">
        <v>125.44</v>
      </c>
      <c r="F448" s="170"/>
    </row>
    <row r="449" spans="1:6">
      <c r="A449" s="170">
        <v>39699</v>
      </c>
      <c r="B449" s="11">
        <v>-366.51</v>
      </c>
      <c r="C449" s="11">
        <v>3033.51</v>
      </c>
      <c r="D449" s="11">
        <v>-2667</v>
      </c>
      <c r="E449" s="11">
        <v>123.92</v>
      </c>
      <c r="F449" s="170"/>
    </row>
    <row r="450" spans="1:6">
      <c r="A450" s="170">
        <v>39700</v>
      </c>
      <c r="B450" s="11">
        <v>-386.51</v>
      </c>
      <c r="C450" s="11">
        <v>3053.51</v>
      </c>
      <c r="D450" s="11">
        <v>-2667</v>
      </c>
      <c r="E450" s="11">
        <v>126.52</v>
      </c>
      <c r="F450" s="170"/>
    </row>
    <row r="451" spans="1:6">
      <c r="A451" s="170">
        <v>39701</v>
      </c>
      <c r="B451" s="11">
        <v>-294.51</v>
      </c>
      <c r="C451" s="11">
        <v>2993.51</v>
      </c>
      <c r="D451" s="11">
        <v>-2699</v>
      </c>
      <c r="E451" s="11">
        <v>128.44999999999999</v>
      </c>
      <c r="F451" s="170"/>
    </row>
    <row r="452" spans="1:6">
      <c r="A452" s="170">
        <v>39702</v>
      </c>
      <c r="B452" s="11">
        <v>-274.51</v>
      </c>
      <c r="C452" s="11">
        <v>3037.51</v>
      </c>
      <c r="D452" s="11">
        <v>-2763</v>
      </c>
      <c r="E452" s="11">
        <v>126.78</v>
      </c>
      <c r="F452" s="170"/>
    </row>
    <row r="453" spans="1:6">
      <c r="A453" s="170">
        <v>39703</v>
      </c>
      <c r="B453" s="11">
        <v>-278.51</v>
      </c>
      <c r="C453" s="11">
        <v>3017.51</v>
      </c>
      <c r="D453" s="11">
        <v>-2739</v>
      </c>
      <c r="E453" s="11">
        <v>127.88</v>
      </c>
      <c r="F453" s="170"/>
    </row>
    <row r="454" spans="1:6">
      <c r="A454" s="170">
        <v>39706</v>
      </c>
      <c r="B454" s="11">
        <v>-230.51</v>
      </c>
      <c r="C454" s="11">
        <v>2965.51</v>
      </c>
      <c r="D454" s="11">
        <v>-2735</v>
      </c>
      <c r="E454" s="11">
        <v>130</v>
      </c>
      <c r="F454" s="170"/>
    </row>
    <row r="455" spans="1:6">
      <c r="A455" s="170">
        <v>39707</v>
      </c>
      <c r="B455" s="11">
        <v>-214.51</v>
      </c>
      <c r="C455" s="11">
        <v>2909.51</v>
      </c>
      <c r="D455" s="11">
        <v>-2695</v>
      </c>
      <c r="E455" s="11">
        <v>130.51</v>
      </c>
      <c r="F455" s="170"/>
    </row>
    <row r="456" spans="1:6">
      <c r="A456" s="170">
        <v>39708</v>
      </c>
      <c r="B456" s="11">
        <v>-194.51</v>
      </c>
      <c r="C456" s="11">
        <v>2845.51</v>
      </c>
      <c r="D456" s="11">
        <v>-2651</v>
      </c>
      <c r="E456" s="11">
        <v>131.5</v>
      </c>
      <c r="F456" s="170"/>
    </row>
    <row r="457" spans="1:6">
      <c r="A457" s="170">
        <v>39709</v>
      </c>
      <c r="B457" s="11">
        <v>-253.51</v>
      </c>
      <c r="C457" s="11">
        <v>2889.51</v>
      </c>
      <c r="D457" s="11">
        <v>-2636</v>
      </c>
      <c r="E457" s="11">
        <v>135.69999999999999</v>
      </c>
      <c r="F457" s="170"/>
    </row>
    <row r="458" spans="1:6">
      <c r="A458" s="170">
        <v>39710</v>
      </c>
      <c r="B458" s="11">
        <v>-181.51</v>
      </c>
      <c r="C458" s="11">
        <v>2841.51</v>
      </c>
      <c r="D458" s="11">
        <v>-2660</v>
      </c>
      <c r="E458" s="11">
        <v>131.66</v>
      </c>
      <c r="F458" s="170"/>
    </row>
    <row r="459" spans="1:6">
      <c r="A459" s="170">
        <v>39713</v>
      </c>
      <c r="B459" s="11">
        <v>-193.51</v>
      </c>
      <c r="C459" s="11">
        <v>2901.51</v>
      </c>
      <c r="D459" s="11">
        <v>-2708</v>
      </c>
      <c r="E459" s="11">
        <v>130.41</v>
      </c>
      <c r="F459" s="170"/>
    </row>
    <row r="460" spans="1:6">
      <c r="A460" s="170">
        <v>39714</v>
      </c>
      <c r="B460" s="11">
        <v>-185.51</v>
      </c>
      <c r="C460" s="11">
        <v>2925.51</v>
      </c>
      <c r="D460" s="11">
        <v>-2740</v>
      </c>
      <c r="E460" s="11">
        <v>138.41999999999999</v>
      </c>
      <c r="F460" s="170"/>
    </row>
    <row r="461" spans="1:6">
      <c r="A461" s="170">
        <v>39715</v>
      </c>
      <c r="B461" s="11">
        <v>-169.51</v>
      </c>
      <c r="C461" s="11">
        <v>2893.51</v>
      </c>
      <c r="D461" s="11">
        <v>-2724</v>
      </c>
      <c r="E461" s="11">
        <v>139.71</v>
      </c>
      <c r="F461" s="170"/>
    </row>
    <row r="462" spans="1:6">
      <c r="A462" s="170">
        <v>39716</v>
      </c>
      <c r="B462" s="11">
        <v>-117.51</v>
      </c>
      <c r="C462" s="11">
        <v>2865.51</v>
      </c>
      <c r="D462" s="11">
        <v>-2748</v>
      </c>
      <c r="E462" s="11">
        <v>136.18</v>
      </c>
      <c r="F462" s="170"/>
    </row>
    <row r="463" spans="1:6">
      <c r="A463" s="170">
        <v>39717</v>
      </c>
      <c r="B463" s="11">
        <v>-105.51</v>
      </c>
      <c r="C463" s="11">
        <v>2837.51</v>
      </c>
      <c r="D463" s="11">
        <v>-2732</v>
      </c>
      <c r="E463" s="11">
        <v>141.11000000000001</v>
      </c>
      <c r="F463" s="170"/>
    </row>
    <row r="464" spans="1:6">
      <c r="A464" s="170">
        <v>39720</v>
      </c>
      <c r="B464" s="11">
        <v>-101.51</v>
      </c>
      <c r="C464" s="11">
        <v>2813.51</v>
      </c>
      <c r="D464" s="11">
        <v>-2712</v>
      </c>
      <c r="E464" s="11">
        <v>142.85</v>
      </c>
      <c r="F464" s="170"/>
    </row>
    <row r="465" spans="1:6">
      <c r="A465" s="170">
        <v>39721</v>
      </c>
      <c r="B465" s="11">
        <v>-157.51</v>
      </c>
      <c r="C465" s="11">
        <v>2893.51</v>
      </c>
      <c r="D465" s="11">
        <v>-2736</v>
      </c>
      <c r="E465" s="11">
        <v>145.49</v>
      </c>
      <c r="F465" s="170"/>
    </row>
  </sheetData>
  <pageMargins left="0.7" right="0.7" top="0.75" bottom="0.75" header="0.3" footer="0.3"/>
</worksheet>
</file>

<file path=xl/worksheets/sheet44.xml><?xml version="1.0" encoding="utf-8"?>
<worksheet xmlns="http://schemas.openxmlformats.org/spreadsheetml/2006/main" xmlns:r="http://schemas.openxmlformats.org/officeDocument/2006/relationships">
  <sheetPr codeName="Sheet87"/>
  <dimension ref="A1:D652"/>
  <sheetViews>
    <sheetView workbookViewId="0"/>
  </sheetViews>
  <sheetFormatPr defaultRowHeight="15"/>
  <cols>
    <col min="1" max="1" width="14.7109375" style="11" customWidth="1"/>
    <col min="2" max="8" width="20.7109375" style="11" customWidth="1"/>
    <col min="9" max="16384" width="9.140625" style="11"/>
  </cols>
  <sheetData>
    <row r="1" spans="1:4" ht="15.75">
      <c r="A1" s="7"/>
      <c r="B1" s="31" t="s">
        <v>15</v>
      </c>
      <c r="C1" s="7"/>
      <c r="D1" s="7"/>
    </row>
    <row r="2" spans="1:4" ht="15.75">
      <c r="A2" s="7"/>
      <c r="B2" s="31" t="s">
        <v>954</v>
      </c>
      <c r="C2" s="7"/>
      <c r="D2" s="7"/>
    </row>
    <row r="3" spans="1:4">
      <c r="A3" s="7"/>
      <c r="B3" s="11" t="s">
        <v>660</v>
      </c>
      <c r="C3" s="7"/>
      <c r="D3" s="7"/>
    </row>
    <row r="4" spans="1:4" ht="15.75">
      <c r="A4" s="38" t="s">
        <v>14</v>
      </c>
      <c r="B4" s="12" t="s">
        <v>662</v>
      </c>
      <c r="C4" s="246"/>
      <c r="D4" s="246"/>
    </row>
    <row r="5" spans="1:4" ht="15.75">
      <c r="A5" s="38" t="s">
        <v>12</v>
      </c>
      <c r="C5" s="7"/>
      <c r="D5" s="7"/>
    </row>
    <row r="6" spans="1:4" ht="15.75">
      <c r="A6" s="38" t="s">
        <v>11</v>
      </c>
      <c r="C6" s="7"/>
      <c r="D6" s="7"/>
    </row>
    <row r="7" spans="1:4" ht="15.75">
      <c r="A7" s="38" t="s">
        <v>10</v>
      </c>
      <c r="C7" s="7"/>
      <c r="D7" s="7"/>
    </row>
    <row r="8" spans="1:4" ht="15.75">
      <c r="A8" s="38" t="s">
        <v>9</v>
      </c>
      <c r="B8" s="11" t="s">
        <v>436</v>
      </c>
      <c r="C8" s="7"/>
      <c r="D8" s="7"/>
    </row>
    <row r="9" spans="1:4" ht="15.75">
      <c r="A9" s="38" t="s">
        <v>7</v>
      </c>
      <c r="B9" s="11" t="s">
        <v>39</v>
      </c>
      <c r="C9" s="7"/>
      <c r="D9" s="7"/>
    </row>
    <row r="10" spans="1:4" ht="15.75">
      <c r="A10" s="67" t="s">
        <v>5</v>
      </c>
      <c r="B10" s="10"/>
      <c r="C10" s="10"/>
      <c r="D10" s="10"/>
    </row>
    <row r="11" spans="1:4" s="35" customFormat="1" ht="16.5" thickBot="1">
      <c r="A11" s="51" t="s">
        <v>4</v>
      </c>
      <c r="B11" s="234"/>
      <c r="C11" s="234"/>
      <c r="D11" s="234"/>
    </row>
    <row r="12" spans="1:4" s="163" customFormat="1" ht="30">
      <c r="A12" s="435" t="s">
        <v>3</v>
      </c>
      <c r="B12" s="436" t="s">
        <v>663</v>
      </c>
      <c r="C12" s="437" t="s">
        <v>664</v>
      </c>
      <c r="D12" s="438" t="s">
        <v>665</v>
      </c>
    </row>
    <row r="13" spans="1:4">
      <c r="A13" s="248">
        <v>39082</v>
      </c>
      <c r="B13" s="11">
        <v>41.173257465275348</v>
      </c>
      <c r="C13" s="11">
        <v>10.817518988522641</v>
      </c>
      <c r="D13" s="11">
        <v>-3.5666850732841047</v>
      </c>
    </row>
    <row r="14" spans="1:4">
      <c r="A14" s="248">
        <v>39083</v>
      </c>
      <c r="B14" s="11">
        <v>41.173257465275348</v>
      </c>
      <c r="C14" s="11">
        <v>10.817518988522641</v>
      </c>
      <c r="D14" s="11">
        <v>-3.5666850732841047</v>
      </c>
    </row>
    <row r="15" spans="1:4">
      <c r="A15" s="248">
        <v>39084</v>
      </c>
      <c r="B15" s="11">
        <v>41.173257465275348</v>
      </c>
      <c r="C15" s="11">
        <v>10.817518988522641</v>
      </c>
      <c r="D15" s="11">
        <v>-3.5666850732841045E-2</v>
      </c>
    </row>
    <row r="16" spans="1:4">
      <c r="A16" s="248">
        <v>39085</v>
      </c>
      <c r="B16" s="11">
        <v>40.558190459687708</v>
      </c>
      <c r="C16" s="11">
        <v>10.39736891247791</v>
      </c>
      <c r="D16" s="11">
        <v>1.216508680322461</v>
      </c>
    </row>
    <row r="17" spans="1:4">
      <c r="A17" s="248">
        <v>39086</v>
      </c>
      <c r="B17" s="11">
        <v>40.546677936566276</v>
      </c>
      <c r="C17" s="11">
        <v>9.928989292675384</v>
      </c>
      <c r="D17" s="11">
        <v>0.93435062255021706</v>
      </c>
    </row>
    <row r="18" spans="1:4">
      <c r="A18" s="248">
        <v>39087</v>
      </c>
      <c r="B18" s="11">
        <v>40.655130003005304</v>
      </c>
      <c r="C18" s="11">
        <v>8.9716324589622705</v>
      </c>
      <c r="D18" s="11">
        <v>0.96905639581683201</v>
      </c>
    </row>
    <row r="19" spans="1:4">
      <c r="A19" s="248">
        <v>39088</v>
      </c>
      <c r="B19" s="11">
        <v>40.655130003005304</v>
      </c>
      <c r="C19" s="11">
        <v>8.9716324589622705</v>
      </c>
      <c r="D19" s="11">
        <v>0.96905639581683201</v>
      </c>
    </row>
    <row r="20" spans="1:4">
      <c r="A20" s="248">
        <v>39089</v>
      </c>
      <c r="B20" s="11">
        <v>40.655130003005304</v>
      </c>
      <c r="C20" s="11">
        <v>8.9716324589622705</v>
      </c>
      <c r="D20" s="11">
        <v>0.96905639581683201</v>
      </c>
    </row>
    <row r="21" spans="1:4">
      <c r="A21" s="248">
        <v>39090</v>
      </c>
      <c r="B21" s="11">
        <v>41.355083418977465</v>
      </c>
      <c r="C21" s="11">
        <v>8.8240627670752421</v>
      </c>
      <c r="D21" s="11">
        <v>0.75659433289677791</v>
      </c>
    </row>
    <row r="22" spans="1:4">
      <c r="A22" s="248">
        <v>39091</v>
      </c>
      <c r="B22" s="11">
        <v>42.355382652730597</v>
      </c>
      <c r="C22" s="11">
        <v>8.8963924152037563</v>
      </c>
      <c r="D22" s="11">
        <v>6.7501898793617815E-2</v>
      </c>
    </row>
    <row r="23" spans="1:4">
      <c r="A23" s="248">
        <v>39092</v>
      </c>
      <c r="B23" s="11">
        <v>42.303890712831183</v>
      </c>
      <c r="C23" s="11">
        <v>9.2309221282902651</v>
      </c>
      <c r="D23" s="11">
        <v>-2.2957154672758051E-2</v>
      </c>
    </row>
    <row r="24" spans="1:4">
      <c r="A24" s="248">
        <v>39093</v>
      </c>
      <c r="B24" s="11">
        <v>47.065165219444097</v>
      </c>
      <c r="C24" s="11">
        <v>11.401173041395845</v>
      </c>
      <c r="D24" s="11">
        <v>2.445363801991264</v>
      </c>
    </row>
    <row r="25" spans="1:4">
      <c r="A25" s="248">
        <v>39094</v>
      </c>
      <c r="B25" s="11">
        <v>49.199077296268015</v>
      </c>
      <c r="C25" s="11">
        <v>12.391188391331994</v>
      </c>
      <c r="D25" s="11">
        <v>3.8238011602907878</v>
      </c>
    </row>
    <row r="26" spans="1:4">
      <c r="A26" s="248">
        <v>39095</v>
      </c>
      <c r="B26" s="11">
        <v>49.199077296268015</v>
      </c>
      <c r="C26" s="11">
        <v>12.391188391331994</v>
      </c>
      <c r="D26" s="11">
        <v>3.8238011602907878</v>
      </c>
    </row>
    <row r="27" spans="1:4">
      <c r="A27" s="248">
        <v>39096</v>
      </c>
      <c r="B27" s="11">
        <v>49.199077296268015</v>
      </c>
      <c r="C27" s="11">
        <v>12.391188391331994</v>
      </c>
      <c r="D27" s="11">
        <v>3.8238011602907878</v>
      </c>
    </row>
    <row r="28" spans="1:4">
      <c r="A28" s="248">
        <v>39097</v>
      </c>
      <c r="B28" s="11">
        <v>48.734762760048937</v>
      </c>
      <c r="C28" s="11">
        <v>12.875168599858789</v>
      </c>
      <c r="D28" s="11">
        <v>4.3124144944806933</v>
      </c>
    </row>
    <row r="29" spans="1:4">
      <c r="A29" s="248">
        <v>39098</v>
      </c>
      <c r="B29" s="11">
        <v>48.39109500687492</v>
      </c>
      <c r="C29" s="11">
        <v>13.716966965802355</v>
      </c>
      <c r="D29" s="11">
        <v>4.5819499345830543</v>
      </c>
    </row>
    <row r="30" spans="1:4">
      <c r="A30" s="248">
        <v>39099</v>
      </c>
      <c r="B30" s="11">
        <v>48.574662684295959</v>
      </c>
      <c r="C30" s="11">
        <v>13.716407599519457</v>
      </c>
      <c r="D30" s="11">
        <v>4.3185639330959464</v>
      </c>
    </row>
    <row r="31" spans="1:4">
      <c r="A31" s="248">
        <v>39100</v>
      </c>
      <c r="B31" s="11">
        <v>48.906176408933511</v>
      </c>
      <c r="C31" s="11">
        <v>13.671857599961374</v>
      </c>
      <c r="D31" s="11">
        <v>4.5081118446778206</v>
      </c>
    </row>
    <row r="32" spans="1:4">
      <c r="A32" s="248">
        <v>39101</v>
      </c>
      <c r="B32" s="11">
        <v>48.60069714847878</v>
      </c>
      <c r="C32" s="11">
        <v>13.236542483645481</v>
      </c>
      <c r="D32" s="11">
        <v>4.4231204069962748</v>
      </c>
    </row>
    <row r="33" spans="1:4">
      <c r="A33" s="248">
        <v>39102</v>
      </c>
      <c r="B33" s="11">
        <v>48.60069714847878</v>
      </c>
      <c r="C33" s="11">
        <v>13.236542483645481</v>
      </c>
      <c r="D33" s="11">
        <v>4.4231204069962748</v>
      </c>
    </row>
    <row r="34" spans="1:4">
      <c r="A34" s="248">
        <v>39103</v>
      </c>
      <c r="B34" s="11">
        <v>48.60069714847878</v>
      </c>
      <c r="C34" s="11">
        <v>13.236542483645481</v>
      </c>
      <c r="D34" s="11">
        <v>4.4231204069962748</v>
      </c>
    </row>
    <row r="35" spans="1:4">
      <c r="A35" s="248">
        <v>39104</v>
      </c>
      <c r="B35" s="11">
        <v>48.298599027928319</v>
      </c>
      <c r="C35" s="11">
        <v>13.343503159747868</v>
      </c>
      <c r="D35" s="11">
        <v>4.3940038304412443</v>
      </c>
    </row>
    <row r="36" spans="1:4">
      <c r="A36" s="248">
        <v>39105</v>
      </c>
      <c r="B36" s="11">
        <v>47.60608783492237</v>
      </c>
      <c r="C36" s="11">
        <v>14.069264424100247</v>
      </c>
      <c r="D36" s="11">
        <v>4.3074512823793958</v>
      </c>
    </row>
    <row r="37" spans="1:4">
      <c r="A37" s="248">
        <v>39106</v>
      </c>
      <c r="B37" s="11">
        <v>47.786205823113015</v>
      </c>
      <c r="C37" s="11">
        <v>14.447839960199124</v>
      </c>
      <c r="D37" s="11">
        <v>4.8102727755977348</v>
      </c>
    </row>
    <row r="38" spans="1:4">
      <c r="A38" s="248">
        <v>39107</v>
      </c>
      <c r="B38" s="11">
        <v>48.342382408717015</v>
      </c>
      <c r="C38" s="11">
        <v>14.994522544616547</v>
      </c>
      <c r="D38" s="11">
        <v>4.222642395664554</v>
      </c>
    </row>
    <row r="39" spans="1:4">
      <c r="A39" s="248">
        <v>39108</v>
      </c>
      <c r="B39" s="11">
        <v>48.11644352826324</v>
      </c>
      <c r="C39" s="11">
        <v>15.948192364766744</v>
      </c>
      <c r="D39" s="11">
        <v>4.4599924229196724</v>
      </c>
    </row>
    <row r="40" spans="1:4">
      <c r="A40" s="248">
        <v>39109</v>
      </c>
      <c r="B40" s="11">
        <v>48.11644352826324</v>
      </c>
      <c r="C40" s="11">
        <v>15.948192364766744</v>
      </c>
      <c r="D40" s="11">
        <v>4.4599924229196724</v>
      </c>
    </row>
    <row r="41" spans="1:4">
      <c r="A41" s="248">
        <v>39110</v>
      </c>
      <c r="B41" s="11">
        <v>48.11644352826324</v>
      </c>
      <c r="C41" s="11">
        <v>15.948192364766744</v>
      </c>
      <c r="D41" s="11">
        <v>4.4599924229196724</v>
      </c>
    </row>
    <row r="42" spans="1:4">
      <c r="A42" s="248">
        <v>39111</v>
      </c>
      <c r="B42" s="11">
        <v>47.163078412297651</v>
      </c>
      <c r="C42" s="11">
        <v>15.610024508328674</v>
      </c>
      <c r="D42" s="11">
        <v>4.6343601514003057</v>
      </c>
    </row>
    <row r="43" spans="1:4">
      <c r="A43" s="248">
        <v>39112</v>
      </c>
      <c r="B43" s="11">
        <v>41.135525053670939</v>
      </c>
      <c r="C43" s="11">
        <v>14.525815876477328</v>
      </c>
      <c r="D43" s="11">
        <v>4.633989086491523</v>
      </c>
    </row>
    <row r="44" spans="1:4">
      <c r="A44" s="248">
        <v>39113</v>
      </c>
      <c r="B44" s="11">
        <v>41.286385475406099</v>
      </c>
      <c r="C44" s="11">
        <v>14.417142763470265</v>
      </c>
      <c r="D44" s="11">
        <v>4.1702578984155796</v>
      </c>
    </row>
    <row r="45" spans="1:4">
      <c r="A45" s="248">
        <v>39114</v>
      </c>
      <c r="B45" s="11">
        <v>41.120273780945297</v>
      </c>
      <c r="C45" s="11">
        <v>15.257020375591512</v>
      </c>
      <c r="D45" s="11">
        <v>4.0599591033677109</v>
      </c>
    </row>
    <row r="46" spans="1:4">
      <c r="A46" s="248">
        <v>39115</v>
      </c>
      <c r="B46" s="11">
        <v>41.456494017870362</v>
      </c>
      <c r="C46" s="11">
        <v>14.916941468108671</v>
      </c>
      <c r="D46" s="11">
        <v>4.2989805538057739</v>
      </c>
    </row>
    <row r="47" spans="1:4">
      <c r="A47" s="248">
        <v>39116</v>
      </c>
      <c r="B47" s="11">
        <v>41.456494017870362</v>
      </c>
      <c r="C47" s="11">
        <v>14.916941468108671</v>
      </c>
      <c r="D47" s="11">
        <v>4.2989805538057739</v>
      </c>
    </row>
    <row r="48" spans="1:4">
      <c r="A48" s="248">
        <v>39117</v>
      </c>
      <c r="B48" s="11">
        <v>41.456494017870362</v>
      </c>
      <c r="C48" s="11">
        <v>14.916941468108671</v>
      </c>
      <c r="D48" s="11">
        <v>4.2989805538057739</v>
      </c>
    </row>
    <row r="49" spans="1:4">
      <c r="A49" s="248">
        <v>39118</v>
      </c>
      <c r="B49" s="11">
        <v>41.220052381554403</v>
      </c>
      <c r="C49" s="11">
        <v>14.621977238483428</v>
      </c>
      <c r="D49" s="11">
        <v>4.3224214895760023</v>
      </c>
    </row>
    <row r="50" spans="1:4">
      <c r="A50" s="248">
        <v>39119</v>
      </c>
      <c r="B50" s="11">
        <v>41.172089188365526</v>
      </c>
      <c r="C50" s="11">
        <v>14.769682586372184</v>
      </c>
      <c r="D50" s="11">
        <v>4.1624640913769042</v>
      </c>
    </row>
    <row r="51" spans="1:4">
      <c r="A51" s="248">
        <v>39120</v>
      </c>
      <c r="B51" s="11">
        <v>41.30615662886656</v>
      </c>
      <c r="C51" s="11">
        <v>14.123426065266512</v>
      </c>
      <c r="D51" s="11">
        <v>3.7548036523423742</v>
      </c>
    </row>
    <row r="52" spans="1:4">
      <c r="A52" s="248">
        <v>39121</v>
      </c>
      <c r="B52" s="11">
        <v>41.00026354666862</v>
      </c>
      <c r="C52" s="11">
        <v>13.860421479660513</v>
      </c>
      <c r="D52" s="11">
        <v>4.3632028252756996</v>
      </c>
    </row>
    <row r="53" spans="1:4">
      <c r="A53" s="248">
        <v>39122</v>
      </c>
      <c r="B53" s="11">
        <v>41.161847915291041</v>
      </c>
      <c r="C53" s="11">
        <v>14.394539302413003</v>
      </c>
      <c r="D53" s="11">
        <v>4.0956622472911857</v>
      </c>
    </row>
    <row r="54" spans="1:4">
      <c r="A54" s="248">
        <v>39123</v>
      </c>
      <c r="B54" s="11">
        <v>41.161847915291041</v>
      </c>
      <c r="C54" s="11">
        <v>14.394539302413003</v>
      </c>
      <c r="D54" s="11">
        <v>4.0956622472911857</v>
      </c>
    </row>
    <row r="55" spans="1:4">
      <c r="A55" s="248">
        <v>39124</v>
      </c>
      <c r="B55" s="11">
        <v>41.161847915291041</v>
      </c>
      <c r="C55" s="11">
        <v>14.394539302413003</v>
      </c>
      <c r="D55" s="11">
        <v>4.0956622472911857</v>
      </c>
    </row>
    <row r="56" spans="1:4">
      <c r="A56" s="248">
        <v>39125</v>
      </c>
      <c r="B56" s="11">
        <v>40.785126788339291</v>
      </c>
      <c r="C56" s="11">
        <v>14.026930645212165</v>
      </c>
      <c r="D56" s="11">
        <v>4.1505215369413424</v>
      </c>
    </row>
    <row r="57" spans="1:4">
      <c r="A57" s="248">
        <v>39126</v>
      </c>
      <c r="B57" s="11">
        <v>40.744337032278011</v>
      </c>
      <c r="C57" s="11">
        <v>14.847160702050118</v>
      </c>
      <c r="D57" s="11">
        <v>4.193184544126412</v>
      </c>
    </row>
    <row r="58" spans="1:4">
      <c r="A58" s="248">
        <v>39127</v>
      </c>
      <c r="B58" s="11">
        <v>41.148725885968382</v>
      </c>
      <c r="C58" s="11">
        <v>15.818462894138674</v>
      </c>
      <c r="D58" s="11">
        <v>4.3766525567653423</v>
      </c>
    </row>
    <row r="59" spans="1:4">
      <c r="A59" s="248">
        <v>39128</v>
      </c>
      <c r="B59" s="11">
        <v>41.134650006979982</v>
      </c>
      <c r="C59" s="11">
        <v>15.702765363726975</v>
      </c>
      <c r="D59" s="11">
        <v>4.8509274154720918</v>
      </c>
    </row>
    <row r="60" spans="1:4">
      <c r="A60" s="248">
        <v>39129</v>
      </c>
      <c r="B60" s="11">
        <v>40.679026892488359</v>
      </c>
      <c r="C60" s="11">
        <v>16.462167362165694</v>
      </c>
      <c r="D60" s="11">
        <v>4.4703285496539413</v>
      </c>
    </row>
    <row r="61" spans="1:4">
      <c r="A61" s="248">
        <v>39130</v>
      </c>
      <c r="B61" s="11">
        <v>40.679026892488359</v>
      </c>
      <c r="C61" s="11">
        <v>16.462167362165694</v>
      </c>
      <c r="D61" s="11">
        <v>4.4703285496539413</v>
      </c>
    </row>
    <row r="62" spans="1:4">
      <c r="A62" s="248">
        <v>39131</v>
      </c>
      <c r="B62" s="11">
        <v>40.679026892488359</v>
      </c>
      <c r="C62" s="11">
        <v>16.462167362165694</v>
      </c>
      <c r="D62" s="11">
        <v>4.4703285496539413</v>
      </c>
    </row>
    <row r="63" spans="1:4">
      <c r="A63" s="248">
        <v>39132</v>
      </c>
      <c r="B63" s="11">
        <v>40.689071406337312</v>
      </c>
      <c r="C63" s="11">
        <v>15.561220055211933</v>
      </c>
      <c r="D63" s="11">
        <v>4.5809755091142152</v>
      </c>
    </row>
    <row r="64" spans="1:4">
      <c r="A64" s="248">
        <v>39133</v>
      </c>
      <c r="B64" s="11">
        <v>40.008341333166861</v>
      </c>
      <c r="C64" s="11">
        <v>15.55229110134753</v>
      </c>
      <c r="D64" s="11">
        <v>4.0510080868314837</v>
      </c>
    </row>
    <row r="65" spans="1:4">
      <c r="A65" s="248">
        <v>39134</v>
      </c>
      <c r="B65" s="11">
        <v>40.56307602690147</v>
      </c>
      <c r="C65" s="11">
        <v>15.750416111372942</v>
      </c>
      <c r="D65" s="11">
        <v>4.3662144126882376</v>
      </c>
    </row>
    <row r="66" spans="1:4">
      <c r="A66" s="248">
        <v>39135</v>
      </c>
      <c r="B66" s="11">
        <v>40.054035163749205</v>
      </c>
      <c r="C66" s="11">
        <v>15.515363281469208</v>
      </c>
      <c r="D66" s="11">
        <v>4.5403243270639537</v>
      </c>
    </row>
    <row r="67" spans="1:4">
      <c r="A67" s="248">
        <v>39136</v>
      </c>
      <c r="B67" s="11">
        <v>40.72318867608805</v>
      </c>
      <c r="C67" s="11">
        <v>16.032167024829654</v>
      </c>
      <c r="D67" s="11">
        <v>4.8663315853292328</v>
      </c>
    </row>
    <row r="68" spans="1:4">
      <c r="A68" s="248">
        <v>39137</v>
      </c>
      <c r="B68" s="11">
        <v>40.72318867608805</v>
      </c>
      <c r="C68" s="11">
        <v>16.032167024829654</v>
      </c>
      <c r="D68" s="11">
        <v>4.8663315853292328</v>
      </c>
    </row>
    <row r="69" spans="1:4">
      <c r="A69" s="248">
        <v>39138</v>
      </c>
      <c r="B69" s="11">
        <v>40.72318867608805</v>
      </c>
      <c r="C69" s="11">
        <v>16.032167024829654</v>
      </c>
      <c r="D69" s="11">
        <v>4.8663315853292328</v>
      </c>
    </row>
    <row r="70" spans="1:4">
      <c r="A70" s="248">
        <v>39139</v>
      </c>
      <c r="B70" s="11">
        <v>40.219487064656349</v>
      </c>
      <c r="C70" s="11">
        <v>15.750610191843576</v>
      </c>
      <c r="D70" s="11">
        <v>4.2719800330387283</v>
      </c>
    </row>
    <row r="71" spans="1:4">
      <c r="A71" s="248">
        <v>39140</v>
      </c>
      <c r="B71" s="11">
        <v>43.223554120428091</v>
      </c>
      <c r="C71" s="11">
        <v>15.919040804887347</v>
      </c>
      <c r="D71" s="11">
        <v>4.9508835405081157</v>
      </c>
    </row>
    <row r="72" spans="1:4">
      <c r="A72" s="248">
        <v>39141</v>
      </c>
      <c r="B72" s="11">
        <v>42.110072103825139</v>
      </c>
      <c r="C72" s="11">
        <v>15.986741787105327</v>
      </c>
      <c r="D72" s="11">
        <v>5.1284291998285516</v>
      </c>
    </row>
    <row r="73" spans="1:4">
      <c r="A73" s="248">
        <v>39142</v>
      </c>
      <c r="B73" s="11">
        <v>43.140319990555234</v>
      </c>
      <c r="C73" s="11">
        <v>15.935764034219776</v>
      </c>
      <c r="D73" s="11">
        <v>4.6311602485183263</v>
      </c>
    </row>
    <row r="74" spans="1:4">
      <c r="A74" s="248">
        <v>39143</v>
      </c>
      <c r="B74" s="11">
        <v>43.455045616082565</v>
      </c>
      <c r="C74" s="11">
        <v>15.782913845642863</v>
      </c>
      <c r="D74" s="11">
        <v>4.0511085029391953</v>
      </c>
    </row>
    <row r="75" spans="1:4">
      <c r="A75" s="248">
        <v>39144</v>
      </c>
      <c r="B75" s="11">
        <v>43.455045616082565</v>
      </c>
      <c r="C75" s="11">
        <v>15.782913845642863</v>
      </c>
      <c r="D75" s="11">
        <v>4.0511085029391953</v>
      </c>
    </row>
    <row r="76" spans="1:4">
      <c r="A76" s="248">
        <v>39145</v>
      </c>
      <c r="B76" s="11">
        <v>43.455045616082565</v>
      </c>
      <c r="C76" s="11">
        <v>15.782913845642863</v>
      </c>
      <c r="D76" s="11">
        <v>4.0511085029391953</v>
      </c>
    </row>
    <row r="77" spans="1:4">
      <c r="A77" s="248">
        <v>39146</v>
      </c>
      <c r="B77" s="11">
        <v>43.477149104030026</v>
      </c>
      <c r="C77" s="11">
        <v>16.06418114351159</v>
      </c>
      <c r="D77" s="11">
        <v>3.5119126454471155</v>
      </c>
    </row>
    <row r="78" spans="1:4">
      <c r="A78" s="248">
        <v>39147</v>
      </c>
      <c r="B78" s="11">
        <v>42.844119466598549</v>
      </c>
      <c r="C78" s="11">
        <v>16.117732529503819</v>
      </c>
      <c r="D78" s="11">
        <v>3.9289225221581625</v>
      </c>
    </row>
    <row r="79" spans="1:4">
      <c r="A79" s="248">
        <v>39148</v>
      </c>
      <c r="B79" s="11">
        <v>42.499362478458018</v>
      </c>
      <c r="C79" s="11">
        <v>15.57927086836097</v>
      </c>
      <c r="D79" s="11">
        <v>4.376302828814608</v>
      </c>
    </row>
    <row r="80" spans="1:4">
      <c r="A80" s="248">
        <v>39149</v>
      </c>
      <c r="B80" s="11">
        <v>42.598861584288059</v>
      </c>
      <c r="C80" s="11">
        <v>15.633750561215297</v>
      </c>
      <c r="D80" s="11">
        <v>3.6382310262387079</v>
      </c>
    </row>
    <row r="81" spans="1:4">
      <c r="A81" s="248">
        <v>39150</v>
      </c>
      <c r="B81" s="11">
        <v>43.116045005315776</v>
      </c>
      <c r="C81" s="11">
        <v>15.948835388563456</v>
      </c>
      <c r="D81" s="11">
        <v>5.5703512437478366</v>
      </c>
    </row>
    <row r="82" spans="1:4">
      <c r="A82" s="248">
        <v>39151</v>
      </c>
      <c r="B82" s="11">
        <v>43.116045005315776</v>
      </c>
      <c r="C82" s="11">
        <v>15.948835388563456</v>
      </c>
      <c r="D82" s="11">
        <v>5.5703512437478366</v>
      </c>
    </row>
    <row r="83" spans="1:4">
      <c r="A83" s="248">
        <v>39152</v>
      </c>
      <c r="B83" s="11">
        <v>43.116045005315776</v>
      </c>
      <c r="C83" s="11">
        <v>15.948835388563456</v>
      </c>
      <c r="D83" s="11">
        <v>5.5703512437478366</v>
      </c>
    </row>
    <row r="84" spans="1:4">
      <c r="A84" s="248">
        <v>39153</v>
      </c>
      <c r="B84" s="11">
        <v>43.060124079354075</v>
      </c>
      <c r="C84" s="11">
        <v>16.083674868686018</v>
      </c>
      <c r="D84" s="11">
        <v>5.1503738560318659</v>
      </c>
    </row>
    <row r="85" spans="1:4">
      <c r="A85" s="248">
        <v>39154</v>
      </c>
      <c r="B85" s="11">
        <v>43.109577627659263</v>
      </c>
      <c r="C85" s="11">
        <v>16.090065453863822</v>
      </c>
      <c r="D85" s="11">
        <v>4.2766375352173069</v>
      </c>
    </row>
    <row r="86" spans="1:4">
      <c r="A86" s="248">
        <v>39155</v>
      </c>
      <c r="B86" s="11">
        <v>42.730197608222483</v>
      </c>
      <c r="C86" s="11">
        <v>15.831024066410947</v>
      </c>
      <c r="D86" s="11">
        <v>3.9691766287970593</v>
      </c>
    </row>
    <row r="87" spans="1:4">
      <c r="A87" s="248">
        <v>39156</v>
      </c>
      <c r="B87" s="11">
        <v>43.435418854414259</v>
      </c>
      <c r="C87" s="11">
        <v>15.923778302489808</v>
      </c>
      <c r="D87" s="11">
        <v>3.9294248188979299</v>
      </c>
    </row>
    <row r="88" spans="1:4">
      <c r="A88" s="248">
        <v>39157</v>
      </c>
      <c r="B88" s="11">
        <v>43.518996977407113</v>
      </c>
      <c r="C88" s="11">
        <v>15.510351878721544</v>
      </c>
      <c r="D88" s="11">
        <v>4.6907529252635261</v>
      </c>
    </row>
    <row r="89" spans="1:4">
      <c r="A89" s="248">
        <v>39158</v>
      </c>
      <c r="B89" s="11">
        <v>43.518996977407113</v>
      </c>
      <c r="C89" s="11">
        <v>15.510351878721544</v>
      </c>
      <c r="D89" s="11">
        <v>4.6907529252635261</v>
      </c>
    </row>
    <row r="90" spans="1:4">
      <c r="A90" s="248">
        <v>39159</v>
      </c>
      <c r="B90" s="11">
        <v>43.518996977407113</v>
      </c>
      <c r="C90" s="11">
        <v>15.510351878721544</v>
      </c>
      <c r="D90" s="11">
        <v>4.6907529252635261</v>
      </c>
    </row>
    <row r="91" spans="1:4">
      <c r="A91" s="248">
        <v>39160</v>
      </c>
      <c r="B91" s="11">
        <v>43.465391923885576</v>
      </c>
      <c r="C91" s="11">
        <v>16.117347860518869</v>
      </c>
      <c r="D91" s="11">
        <v>4.6460138485813998</v>
      </c>
    </row>
    <row r="92" spans="1:4">
      <c r="A92" s="248">
        <v>39161</v>
      </c>
      <c r="B92" s="11">
        <v>43.270789898601436</v>
      </c>
      <c r="C92" s="11">
        <v>15.420945933354476</v>
      </c>
      <c r="D92" s="11">
        <v>4.2125785855528042</v>
      </c>
    </row>
    <row r="93" spans="1:4">
      <c r="A93" s="248">
        <v>39162</v>
      </c>
      <c r="B93" s="11">
        <v>43.548873668661422</v>
      </c>
      <c r="C93" s="11">
        <v>15.466137149455154</v>
      </c>
      <c r="D93" s="11">
        <v>4.6264296227636015</v>
      </c>
    </row>
    <row r="94" spans="1:4">
      <c r="A94" s="248">
        <v>39163</v>
      </c>
      <c r="B94" s="11">
        <v>43.620254178175429</v>
      </c>
      <c r="C94" s="11">
        <v>15.488794869425003</v>
      </c>
      <c r="D94" s="11">
        <v>4.6935545352435337</v>
      </c>
    </row>
    <row r="95" spans="1:4">
      <c r="A95" s="248">
        <v>39164</v>
      </c>
      <c r="B95" s="11">
        <v>44.126868968002313</v>
      </c>
      <c r="C95" s="11">
        <v>15.829589349915546</v>
      </c>
      <c r="D95" s="11">
        <v>4.5789148835591575</v>
      </c>
    </row>
    <row r="96" spans="1:4">
      <c r="A96" s="248">
        <v>39165</v>
      </c>
      <c r="B96" s="11">
        <v>44.126868968002313</v>
      </c>
      <c r="C96" s="11">
        <v>15.829589349915546</v>
      </c>
      <c r="D96" s="11">
        <v>4.5789148835591575</v>
      </c>
    </row>
    <row r="97" spans="1:4">
      <c r="A97" s="248">
        <v>39166</v>
      </c>
      <c r="B97" s="11">
        <v>44.126868968002313</v>
      </c>
      <c r="C97" s="11">
        <v>15.829589349915546</v>
      </c>
      <c r="D97" s="11">
        <v>4.5789148835591575</v>
      </c>
    </row>
    <row r="98" spans="1:4">
      <c r="A98" s="248">
        <v>39167</v>
      </c>
      <c r="B98" s="11">
        <v>43.621622234763542</v>
      </c>
      <c r="C98" s="11">
        <v>15.511829064433243</v>
      </c>
      <c r="D98" s="11">
        <v>4.4235592283981271</v>
      </c>
    </row>
    <row r="99" spans="1:4">
      <c r="A99" s="248">
        <v>39168</v>
      </c>
      <c r="B99" s="11">
        <v>43.080802068265598</v>
      </c>
      <c r="C99" s="11">
        <v>15.811430037495761</v>
      </c>
      <c r="D99" s="11">
        <v>4.1318314854128229</v>
      </c>
    </row>
    <row r="100" spans="1:4">
      <c r="A100" s="248">
        <v>39169</v>
      </c>
      <c r="B100" s="11">
        <v>43.207887432872838</v>
      </c>
      <c r="C100" s="11">
        <v>15.842895965780837</v>
      </c>
      <c r="D100" s="11">
        <v>3.8507726240721136</v>
      </c>
    </row>
    <row r="101" spans="1:4">
      <c r="A101" s="248">
        <v>39170</v>
      </c>
      <c r="B101" s="11">
        <v>42.633553274618968</v>
      </c>
      <c r="C101" s="11">
        <v>15.542920664241528</v>
      </c>
      <c r="D101" s="11">
        <v>4.7409663063301606</v>
      </c>
    </row>
    <row r="102" spans="1:4">
      <c r="A102" s="248">
        <v>39171</v>
      </c>
      <c r="B102" s="11">
        <v>42.656911148671185</v>
      </c>
      <c r="C102" s="11">
        <v>15.574599833115965</v>
      </c>
      <c r="D102" s="11">
        <v>3.8542683948851937</v>
      </c>
    </row>
    <row r="103" spans="1:4">
      <c r="A103" s="248">
        <v>39172</v>
      </c>
      <c r="B103" s="11">
        <v>42.656911148671185</v>
      </c>
      <c r="C103" s="11">
        <v>15.574599833115965</v>
      </c>
      <c r="D103" s="11">
        <v>3.8542683948851937</v>
      </c>
    </row>
    <row r="104" spans="1:4">
      <c r="A104" s="248">
        <v>39173</v>
      </c>
      <c r="B104" s="11">
        <v>42.656911148671185</v>
      </c>
      <c r="C104" s="11">
        <v>15.574599833115965</v>
      </c>
      <c r="D104" s="11">
        <v>3.8542683948851937</v>
      </c>
    </row>
    <row r="105" spans="1:4">
      <c r="A105" s="248">
        <v>39174</v>
      </c>
      <c r="B105" s="11">
        <v>43.564040032884101</v>
      </c>
      <c r="C105" s="11">
        <v>15.780669111733825</v>
      </c>
      <c r="D105" s="11">
        <v>3.7044562206507354</v>
      </c>
    </row>
    <row r="106" spans="1:4">
      <c r="A106" s="248">
        <v>39175</v>
      </c>
      <c r="B106" s="11">
        <v>43.366183032171548</v>
      </c>
      <c r="C106" s="11">
        <v>15.509266449768894</v>
      </c>
      <c r="D106" s="11">
        <v>3.3961441319814147</v>
      </c>
    </row>
    <row r="107" spans="1:4">
      <c r="A107" s="248">
        <v>39176</v>
      </c>
      <c r="B107" s="11">
        <v>44.005898308547614</v>
      </c>
      <c r="C107" s="11">
        <v>15.295971865155872</v>
      </c>
      <c r="D107" s="11">
        <v>2.9620612711047172</v>
      </c>
    </row>
    <row r="108" spans="1:4">
      <c r="A108" s="248">
        <v>39177</v>
      </c>
      <c r="B108" s="11">
        <v>44.005898308547614</v>
      </c>
      <c r="C108" s="11">
        <v>15.295971865155872</v>
      </c>
      <c r="D108" s="11">
        <v>2.9620612711047172</v>
      </c>
    </row>
    <row r="109" spans="1:4">
      <c r="A109" s="248">
        <v>39178</v>
      </c>
      <c r="B109" s="11">
        <v>44.005898308547614</v>
      </c>
      <c r="C109" s="11">
        <v>15.295971865155872</v>
      </c>
      <c r="D109" s="11">
        <v>2.9620612711047172</v>
      </c>
    </row>
    <row r="110" spans="1:4">
      <c r="A110" s="248">
        <v>39179</v>
      </c>
      <c r="B110" s="11">
        <v>44.005898308547614</v>
      </c>
      <c r="C110" s="11">
        <v>15.295971865155872</v>
      </c>
      <c r="D110" s="11">
        <v>2.9620612711047172</v>
      </c>
    </row>
    <row r="111" spans="1:4">
      <c r="A111" s="248">
        <v>39180</v>
      </c>
      <c r="B111" s="11">
        <v>44.005898308547614</v>
      </c>
      <c r="C111" s="11">
        <v>15.295971865155872</v>
      </c>
      <c r="D111" s="11">
        <v>2.9620612711047172</v>
      </c>
    </row>
    <row r="112" spans="1:4">
      <c r="A112" s="248">
        <v>39181</v>
      </c>
      <c r="B112" s="11">
        <v>44.005898308547614</v>
      </c>
      <c r="C112" s="11">
        <v>15.295971865155872</v>
      </c>
      <c r="D112" s="11">
        <v>2.9620612711047172</v>
      </c>
    </row>
    <row r="113" spans="1:4">
      <c r="A113" s="248">
        <v>39182</v>
      </c>
      <c r="B113" s="11">
        <v>43.676044783319888</v>
      </c>
      <c r="C113" s="11">
        <v>16.490425876793719</v>
      </c>
      <c r="D113" s="11">
        <v>2.4642446705103236</v>
      </c>
    </row>
    <row r="114" spans="1:4">
      <c r="A114" s="248">
        <v>39183</v>
      </c>
      <c r="B114" s="11">
        <v>43.63936437387455</v>
      </c>
      <c r="C114" s="11">
        <v>16.125641409350987</v>
      </c>
      <c r="D114" s="11">
        <v>3.7583120903079781</v>
      </c>
    </row>
    <row r="115" spans="1:4">
      <c r="A115" s="248">
        <v>39184</v>
      </c>
      <c r="B115" s="11">
        <v>43.060605539508806</v>
      </c>
      <c r="C115" s="11">
        <v>16.419352030222605</v>
      </c>
      <c r="D115" s="11">
        <v>2.6967469031570488</v>
      </c>
    </row>
    <row r="116" spans="1:4">
      <c r="A116" s="248">
        <v>39185</v>
      </c>
      <c r="B116" s="11">
        <v>43.128643236676034</v>
      </c>
      <c r="C116" s="11">
        <v>16.121944435553146</v>
      </c>
      <c r="D116" s="11">
        <v>3.9354629944469157</v>
      </c>
    </row>
    <row r="117" spans="1:4">
      <c r="A117" s="248">
        <v>39186</v>
      </c>
      <c r="B117" s="11">
        <v>43.128643236676034</v>
      </c>
      <c r="C117" s="11">
        <v>16.121944435553146</v>
      </c>
      <c r="D117" s="11">
        <v>3.9354629944469157</v>
      </c>
    </row>
    <row r="118" spans="1:4">
      <c r="A118" s="248">
        <v>39187</v>
      </c>
      <c r="B118" s="11">
        <v>43.128643236676034</v>
      </c>
      <c r="C118" s="11">
        <v>16.121944435553146</v>
      </c>
      <c r="D118" s="11">
        <v>3.9354629944469157</v>
      </c>
    </row>
    <row r="119" spans="1:4">
      <c r="A119" s="248">
        <v>39188</v>
      </c>
      <c r="B119" s="11">
        <v>43.032011042029929</v>
      </c>
      <c r="C119" s="11">
        <v>16.204473311972986</v>
      </c>
      <c r="D119" s="11">
        <v>4.10253318533222</v>
      </c>
    </row>
    <row r="120" spans="1:4">
      <c r="A120" s="248">
        <v>39189</v>
      </c>
      <c r="B120" s="11">
        <v>43.278311321692371</v>
      </c>
      <c r="C120" s="11">
        <v>16.13414620933715</v>
      </c>
      <c r="D120" s="11">
        <v>4.065117606460749</v>
      </c>
    </row>
    <row r="121" spans="1:4">
      <c r="A121" s="248">
        <v>39190</v>
      </c>
      <c r="B121" s="11">
        <v>43.033023277182977</v>
      </c>
      <c r="C121" s="11">
        <v>16.165372540920661</v>
      </c>
      <c r="D121" s="11">
        <v>3.7699752241220077</v>
      </c>
    </row>
    <row r="122" spans="1:4">
      <c r="A122" s="248">
        <v>39191</v>
      </c>
      <c r="B122" s="11">
        <v>43.033023277182977</v>
      </c>
      <c r="C122" s="11">
        <v>16.165372540920661</v>
      </c>
      <c r="D122" s="11">
        <v>3.7699752241220077</v>
      </c>
    </row>
    <row r="123" spans="1:4">
      <c r="A123" s="248">
        <v>39192</v>
      </c>
      <c r="B123" s="11">
        <v>42.638455780746341</v>
      </c>
      <c r="C123" s="11">
        <v>16.531228687411925</v>
      </c>
      <c r="D123" s="11">
        <v>4.419350500211058</v>
      </c>
    </row>
    <row r="124" spans="1:4">
      <c r="A124" s="248">
        <v>39193</v>
      </c>
      <c r="B124" s="11">
        <v>42.638455780746341</v>
      </c>
      <c r="C124" s="11">
        <v>16.531228687411925</v>
      </c>
      <c r="D124" s="11">
        <v>4.419350500211058</v>
      </c>
    </row>
    <row r="125" spans="1:4">
      <c r="A125" s="248">
        <v>39194</v>
      </c>
      <c r="B125" s="11">
        <v>42.638455780746341</v>
      </c>
      <c r="C125" s="11">
        <v>16.531228687411925</v>
      </c>
      <c r="D125" s="11">
        <v>4.419350500211058</v>
      </c>
    </row>
    <row r="126" spans="1:4">
      <c r="A126" s="248">
        <v>39195</v>
      </c>
      <c r="B126" s="11">
        <v>42.828027511138202</v>
      </c>
      <c r="C126" s="11">
        <v>15.106783601916044</v>
      </c>
      <c r="D126" s="11">
        <v>3.6681592360745086</v>
      </c>
    </row>
    <row r="127" spans="1:4">
      <c r="A127" s="248">
        <v>39196</v>
      </c>
      <c r="B127" s="11">
        <v>43.370022087093474</v>
      </c>
      <c r="C127" s="11">
        <v>16.496676101883942</v>
      </c>
      <c r="D127" s="11">
        <v>3.7226303790357802</v>
      </c>
    </row>
    <row r="128" spans="1:4">
      <c r="A128" s="248">
        <v>39197</v>
      </c>
      <c r="B128" s="11">
        <v>43.121565802358411</v>
      </c>
      <c r="C128" s="11">
        <v>16.790600482962613</v>
      </c>
      <c r="D128" s="11">
        <v>4.1966737547014459</v>
      </c>
    </row>
    <row r="129" spans="1:4">
      <c r="A129" s="248">
        <v>39198</v>
      </c>
      <c r="B129" s="11">
        <v>42.45275764375431</v>
      </c>
      <c r="C129" s="11">
        <v>16.238735314948759</v>
      </c>
      <c r="D129" s="11">
        <v>3.1380596736255657</v>
      </c>
    </row>
    <row r="130" spans="1:4">
      <c r="A130" s="248">
        <v>39199</v>
      </c>
      <c r="B130" s="11">
        <v>42.804128300296036</v>
      </c>
      <c r="C130" s="11">
        <v>15.994690409163789</v>
      </c>
      <c r="D130" s="11">
        <v>3.9107598844294196</v>
      </c>
    </row>
    <row r="131" spans="1:4">
      <c r="A131" s="248">
        <v>39200</v>
      </c>
      <c r="B131" s="11">
        <v>42.804128300296036</v>
      </c>
      <c r="C131" s="11">
        <v>15.994690409163789</v>
      </c>
      <c r="D131" s="11">
        <v>3.9107598844294196</v>
      </c>
    </row>
    <row r="132" spans="1:4">
      <c r="A132" s="248">
        <v>39201</v>
      </c>
      <c r="B132" s="11">
        <v>42.804128300296036</v>
      </c>
      <c r="C132" s="11">
        <v>15.994690409163789</v>
      </c>
      <c r="D132" s="11">
        <v>3.9107598844294196</v>
      </c>
    </row>
    <row r="133" spans="1:4">
      <c r="A133" s="248">
        <v>39202</v>
      </c>
      <c r="B133" s="11">
        <v>42.575805240183378</v>
      </c>
      <c r="C133" s="11">
        <v>17.134762099329997</v>
      </c>
      <c r="D133" s="11">
        <v>4.1860009017900452</v>
      </c>
    </row>
    <row r="134" spans="1:4">
      <c r="A134" s="248">
        <v>39203</v>
      </c>
      <c r="B134" s="11">
        <v>42.575805240183378</v>
      </c>
      <c r="C134" s="11">
        <v>17.134762099329997</v>
      </c>
      <c r="D134" s="11">
        <v>4.1860009017900452</v>
      </c>
    </row>
    <row r="135" spans="1:4">
      <c r="A135" s="248">
        <v>39204</v>
      </c>
      <c r="B135" s="11">
        <v>43.49409351471715</v>
      </c>
      <c r="C135" s="11">
        <v>16.905929109477743</v>
      </c>
      <c r="D135" s="11">
        <v>3.8278584852118795</v>
      </c>
    </row>
    <row r="136" spans="1:4">
      <c r="A136" s="248">
        <v>39205</v>
      </c>
      <c r="B136" s="11">
        <v>43.133815988202379</v>
      </c>
      <c r="C136" s="11">
        <v>16.85758714007509</v>
      </c>
      <c r="D136" s="11">
        <v>3.7240429746381651</v>
      </c>
    </row>
    <row r="137" spans="1:4">
      <c r="A137" s="248">
        <v>39206</v>
      </c>
      <c r="B137" s="11">
        <v>42.931688211023108</v>
      </c>
      <c r="C137" s="11">
        <v>17.206367240235917</v>
      </c>
      <c r="D137" s="11">
        <v>3.6779557441724129</v>
      </c>
    </row>
    <row r="138" spans="1:4">
      <c r="A138" s="248">
        <v>39207</v>
      </c>
      <c r="B138" s="11">
        <v>42.931688211023108</v>
      </c>
      <c r="C138" s="11">
        <v>17.206367240235917</v>
      </c>
      <c r="D138" s="11">
        <v>3.6779557441724129</v>
      </c>
    </row>
    <row r="139" spans="1:4">
      <c r="A139" s="248">
        <v>39208</v>
      </c>
      <c r="B139" s="11">
        <v>42.931688211023108</v>
      </c>
      <c r="C139" s="11">
        <v>17.206367240235917</v>
      </c>
      <c r="D139" s="11">
        <v>3.6779557441724129</v>
      </c>
    </row>
    <row r="140" spans="1:4">
      <c r="A140" s="248">
        <v>39209</v>
      </c>
      <c r="B140" s="11">
        <v>43.499590361087428</v>
      </c>
      <c r="C140" s="11">
        <v>16.961190829524522</v>
      </c>
      <c r="D140" s="11">
        <v>3.4161683486584744</v>
      </c>
    </row>
    <row r="141" spans="1:4">
      <c r="A141" s="248">
        <v>39210</v>
      </c>
      <c r="B141" s="11">
        <v>43.400600468993936</v>
      </c>
      <c r="C141" s="11">
        <v>16.415014310831726</v>
      </c>
      <c r="D141" s="11">
        <v>3.5256121788136245</v>
      </c>
    </row>
    <row r="142" spans="1:4">
      <c r="A142" s="248">
        <v>39211</v>
      </c>
      <c r="B142" s="11">
        <v>43.905457337764396</v>
      </c>
      <c r="C142" s="11">
        <v>16.367391102938495</v>
      </c>
      <c r="D142" s="11">
        <v>3.4238357184158263</v>
      </c>
    </row>
    <row r="143" spans="1:4">
      <c r="A143" s="248">
        <v>39212</v>
      </c>
      <c r="B143" s="11">
        <v>42.822181459424172</v>
      </c>
      <c r="C143" s="11">
        <v>17.061303928318797</v>
      </c>
      <c r="D143" s="11">
        <v>3.0932957577795674</v>
      </c>
    </row>
    <row r="144" spans="1:4">
      <c r="A144" s="248">
        <v>39213</v>
      </c>
      <c r="B144" s="11">
        <v>43.124655856039155</v>
      </c>
      <c r="C144" s="11">
        <v>15.625970987454879</v>
      </c>
      <c r="D144" s="11">
        <v>3.3334022561685739</v>
      </c>
    </row>
    <row r="145" spans="1:4">
      <c r="A145" s="248">
        <v>39214</v>
      </c>
      <c r="B145" s="11">
        <v>43.124655856039155</v>
      </c>
      <c r="C145" s="11">
        <v>15.625970987454879</v>
      </c>
      <c r="D145" s="11">
        <v>3.3334022561685739</v>
      </c>
    </row>
    <row r="146" spans="1:4">
      <c r="A146" s="248">
        <v>39215</v>
      </c>
      <c r="B146" s="11">
        <v>43.124655856039155</v>
      </c>
      <c r="C146" s="11">
        <v>15.625970987454879</v>
      </c>
      <c r="D146" s="11">
        <v>3.3334022561685739</v>
      </c>
    </row>
    <row r="147" spans="1:4">
      <c r="A147" s="248">
        <v>39216</v>
      </c>
      <c r="B147" s="11">
        <v>43.052030629832089</v>
      </c>
      <c r="C147" s="11">
        <v>16.982435287986789</v>
      </c>
      <c r="D147" s="11">
        <v>3.3165557268403436</v>
      </c>
    </row>
    <row r="148" spans="1:4">
      <c r="A148" s="248">
        <v>39217</v>
      </c>
      <c r="B148" s="11">
        <v>42.780021157191925</v>
      </c>
      <c r="C148" s="11">
        <v>16.785191312899094</v>
      </c>
      <c r="D148" s="11">
        <v>3.9080422209256471</v>
      </c>
    </row>
    <row r="149" spans="1:4">
      <c r="A149" s="248">
        <v>39218</v>
      </c>
      <c r="B149" s="11">
        <v>42.660126739112833</v>
      </c>
      <c r="C149" s="11">
        <v>17.254308486135699</v>
      </c>
      <c r="D149" s="11">
        <v>4.4333043769217007</v>
      </c>
    </row>
    <row r="150" spans="1:4">
      <c r="A150" s="248">
        <v>39219</v>
      </c>
      <c r="B150" s="11">
        <v>42.660126739112833</v>
      </c>
      <c r="C150" s="11">
        <v>17.254308486135699</v>
      </c>
      <c r="D150" s="11">
        <v>4.4333043769217007</v>
      </c>
    </row>
    <row r="151" spans="1:4">
      <c r="A151" s="248">
        <v>39220</v>
      </c>
      <c r="B151" s="11">
        <v>42.584080912129643</v>
      </c>
      <c r="C151" s="11">
        <v>16.439427387782647</v>
      </c>
      <c r="D151" s="11">
        <v>3.1205896729084053</v>
      </c>
    </row>
    <row r="152" spans="1:4">
      <c r="A152" s="248">
        <v>39221</v>
      </c>
      <c r="B152" s="11">
        <v>42.584080912129643</v>
      </c>
      <c r="C152" s="11">
        <v>16.439427387782647</v>
      </c>
      <c r="D152" s="11">
        <v>3.1205896729084053</v>
      </c>
    </row>
    <row r="153" spans="1:4">
      <c r="A153" s="248">
        <v>39222</v>
      </c>
      <c r="B153" s="11">
        <v>42.584080912129643</v>
      </c>
      <c r="C153" s="11">
        <v>16.439427387782647</v>
      </c>
      <c r="D153" s="11">
        <v>3.1205896729084053</v>
      </c>
    </row>
    <row r="154" spans="1:4">
      <c r="A154" s="248">
        <v>39223</v>
      </c>
      <c r="B154" s="11">
        <v>42.240439688532433</v>
      </c>
      <c r="C154" s="11">
        <v>17.413873859738551</v>
      </c>
      <c r="D154" s="11">
        <v>3.79438766365586</v>
      </c>
    </row>
    <row r="155" spans="1:4">
      <c r="A155" s="248">
        <v>39224</v>
      </c>
      <c r="B155" s="11">
        <v>41.827428272069092</v>
      </c>
      <c r="C155" s="11">
        <v>17.901625491457274</v>
      </c>
      <c r="D155" s="11">
        <v>4.5340467854627722</v>
      </c>
    </row>
    <row r="156" spans="1:4">
      <c r="A156" s="248">
        <v>39225</v>
      </c>
      <c r="B156" s="11">
        <v>41.846633057048635</v>
      </c>
      <c r="C156" s="11">
        <v>15.740362616118372</v>
      </c>
      <c r="D156" s="11">
        <v>3.2983595234619973</v>
      </c>
    </row>
    <row r="157" spans="1:4">
      <c r="A157" s="248">
        <v>39226</v>
      </c>
      <c r="B157" s="11">
        <v>41.842821706376107</v>
      </c>
      <c r="C157" s="11">
        <v>15.043926841357619</v>
      </c>
      <c r="D157" s="11">
        <v>3.2551802373475978</v>
      </c>
    </row>
    <row r="158" spans="1:4">
      <c r="A158" s="248">
        <v>39227</v>
      </c>
      <c r="B158" s="11">
        <v>42.389831779352953</v>
      </c>
      <c r="C158" s="11">
        <v>16.18482869499686</v>
      </c>
      <c r="D158" s="11">
        <v>4.4895619417404689</v>
      </c>
    </row>
    <row r="159" spans="1:4">
      <c r="A159" s="248">
        <v>39228</v>
      </c>
      <c r="B159" s="11">
        <v>42.389831779352953</v>
      </c>
      <c r="C159" s="11">
        <v>16.18482869499686</v>
      </c>
      <c r="D159" s="11">
        <v>4.4895619417404689</v>
      </c>
    </row>
    <row r="160" spans="1:4">
      <c r="A160" s="248">
        <v>39229</v>
      </c>
      <c r="B160" s="11">
        <v>42.389831779352953</v>
      </c>
      <c r="C160" s="11">
        <v>16.18482869499686</v>
      </c>
      <c r="D160" s="11">
        <v>4.4895619417404689</v>
      </c>
    </row>
    <row r="161" spans="1:4">
      <c r="A161" s="248">
        <v>39230</v>
      </c>
      <c r="B161" s="11">
        <v>42.389831779352953</v>
      </c>
      <c r="C161" s="11">
        <v>16.18482869499686</v>
      </c>
      <c r="D161" s="11">
        <v>4.4895619417404689</v>
      </c>
    </row>
    <row r="162" spans="1:4">
      <c r="A162" s="248">
        <v>39231</v>
      </c>
      <c r="B162" s="11">
        <v>41.947096401572132</v>
      </c>
      <c r="C162" s="11">
        <v>16.17201439449569</v>
      </c>
      <c r="D162" s="11">
        <v>3.5513703754783346</v>
      </c>
    </row>
    <row r="163" spans="1:4">
      <c r="A163" s="248">
        <v>39232</v>
      </c>
      <c r="B163" s="11">
        <v>42.092588708216553</v>
      </c>
      <c r="C163" s="11">
        <v>15.775018412842453</v>
      </c>
      <c r="D163" s="11">
        <v>3.5443963731772152</v>
      </c>
    </row>
    <row r="164" spans="1:4">
      <c r="A164" s="248">
        <v>39233</v>
      </c>
      <c r="B164" s="11">
        <v>41.844967663696877</v>
      </c>
      <c r="C164" s="11">
        <v>15.935217109056543</v>
      </c>
      <c r="D164" s="11">
        <v>3.8537256166091263</v>
      </c>
    </row>
    <row r="165" spans="1:4">
      <c r="A165" s="248">
        <v>39234</v>
      </c>
      <c r="B165" s="11">
        <v>41.25350285643033</v>
      </c>
      <c r="C165" s="11">
        <v>16.749875482446981</v>
      </c>
      <c r="D165" s="11">
        <v>3.5953889348459138</v>
      </c>
    </row>
    <row r="166" spans="1:4">
      <c r="A166" s="248">
        <v>39235</v>
      </c>
      <c r="B166" s="11">
        <v>41.25350285643033</v>
      </c>
      <c r="C166" s="11">
        <v>16.749875482446981</v>
      </c>
      <c r="D166" s="11">
        <v>3.5953889348459138</v>
      </c>
    </row>
    <row r="167" spans="1:4">
      <c r="A167" s="248">
        <v>39236</v>
      </c>
      <c r="B167" s="11">
        <v>41.25350285643033</v>
      </c>
      <c r="C167" s="11">
        <v>16.749875482446981</v>
      </c>
      <c r="D167" s="11">
        <v>3.5953889348459138</v>
      </c>
    </row>
    <row r="168" spans="1:4">
      <c r="A168" s="248">
        <v>39237</v>
      </c>
      <c r="B168" s="11">
        <v>47.375487240298277</v>
      </c>
      <c r="C168" s="11">
        <v>16.11196120732512</v>
      </c>
      <c r="D168" s="11">
        <v>3.3026911838455359</v>
      </c>
    </row>
    <row r="169" spans="1:4">
      <c r="A169" s="248">
        <v>39238</v>
      </c>
      <c r="B169" s="11">
        <v>51.013562263587218</v>
      </c>
      <c r="C169" s="11">
        <v>16.33897369531881</v>
      </c>
      <c r="D169" s="11">
        <v>2.9549355504480621</v>
      </c>
    </row>
    <row r="170" spans="1:4">
      <c r="A170" s="248">
        <v>39239</v>
      </c>
      <c r="B170" s="11">
        <v>52.482152716038833</v>
      </c>
      <c r="C170" s="11">
        <v>16.564819886070779</v>
      </c>
      <c r="D170" s="11">
        <v>2.5685268435419135</v>
      </c>
    </row>
    <row r="171" spans="1:4">
      <c r="A171" s="248">
        <v>39240</v>
      </c>
      <c r="B171" s="11">
        <v>58.458140593759921</v>
      </c>
      <c r="C171" s="11">
        <v>16.395264595474533</v>
      </c>
      <c r="D171" s="11">
        <v>3.2954937541896094</v>
      </c>
    </row>
    <row r="172" spans="1:4">
      <c r="A172" s="248">
        <v>39241</v>
      </c>
      <c r="B172" s="11">
        <v>58.458140593759921</v>
      </c>
      <c r="C172" s="11">
        <v>17.748315677202591</v>
      </c>
      <c r="D172" s="11">
        <v>2.8576045886669963</v>
      </c>
    </row>
    <row r="173" spans="1:4">
      <c r="A173" s="248">
        <v>39242</v>
      </c>
      <c r="B173" s="11">
        <v>58.458140593759921</v>
      </c>
      <c r="C173" s="11">
        <v>17.748315677202591</v>
      </c>
      <c r="D173" s="11">
        <v>2.8576045886669963</v>
      </c>
    </row>
    <row r="174" spans="1:4">
      <c r="A174" s="248">
        <v>39243</v>
      </c>
      <c r="B174" s="11">
        <v>58.458140593759921</v>
      </c>
      <c r="C174" s="11">
        <v>17.748315677202591</v>
      </c>
      <c r="D174" s="11">
        <v>2.8576045886669963</v>
      </c>
    </row>
    <row r="175" spans="1:4">
      <c r="A175" s="248">
        <v>39244</v>
      </c>
      <c r="B175" s="11">
        <v>57.560579355534294</v>
      </c>
      <c r="C175" s="11">
        <v>15.4976362001885</v>
      </c>
      <c r="D175" s="11">
        <v>3.2895187976517719</v>
      </c>
    </row>
    <row r="176" spans="1:4">
      <c r="A176" s="248">
        <v>39245</v>
      </c>
      <c r="B176" s="11">
        <v>62.215815545461837</v>
      </c>
      <c r="C176" s="11">
        <v>16.773390862974018</v>
      </c>
      <c r="D176" s="11">
        <v>4.2238169790897162</v>
      </c>
    </row>
    <row r="177" spans="1:4">
      <c r="A177" s="248">
        <v>39246</v>
      </c>
      <c r="B177" s="11">
        <v>62.748277522659755</v>
      </c>
      <c r="C177" s="11">
        <v>16.404843858594546</v>
      </c>
      <c r="D177" s="11">
        <v>5.424174474713686</v>
      </c>
    </row>
    <row r="178" spans="1:4">
      <c r="A178" s="248">
        <v>39247</v>
      </c>
      <c r="B178" s="11">
        <v>61.91747937942106</v>
      </c>
      <c r="C178" s="11">
        <v>17.07590103754136</v>
      </c>
      <c r="D178" s="11">
        <v>5.6500611143625719</v>
      </c>
    </row>
    <row r="179" spans="1:4">
      <c r="A179" s="248">
        <v>39248</v>
      </c>
      <c r="B179" s="11">
        <v>63.210027142249714</v>
      </c>
      <c r="C179" s="11">
        <v>17.99796761347519</v>
      </c>
      <c r="D179" s="11">
        <v>7.6016123230328416</v>
      </c>
    </row>
    <row r="180" spans="1:4">
      <c r="A180" s="248">
        <v>39249</v>
      </c>
      <c r="B180" s="11">
        <v>63.210027142249714</v>
      </c>
      <c r="C180" s="11">
        <v>17.99796761347519</v>
      </c>
      <c r="D180" s="11">
        <v>7.6016123230328416</v>
      </c>
    </row>
    <row r="181" spans="1:4">
      <c r="A181" s="248">
        <v>39250</v>
      </c>
      <c r="B181" s="11">
        <v>63.210027142249714</v>
      </c>
      <c r="C181" s="11">
        <v>17.99796761347519</v>
      </c>
      <c r="D181" s="11">
        <v>7.6016123230328416</v>
      </c>
    </row>
    <row r="182" spans="1:4">
      <c r="A182" s="248">
        <v>39251</v>
      </c>
      <c r="B182" s="11">
        <v>63.157661317754219</v>
      </c>
      <c r="C182" s="11">
        <v>17.881362939134476</v>
      </c>
      <c r="D182" s="11">
        <v>6.9738375361111524</v>
      </c>
    </row>
    <row r="183" spans="1:4">
      <c r="A183" s="248">
        <v>39252</v>
      </c>
      <c r="B183" s="11">
        <v>63.754313237677806</v>
      </c>
      <c r="C183" s="11">
        <v>18.253919279478268</v>
      </c>
      <c r="D183" s="11">
        <v>6.7857643196565984</v>
      </c>
    </row>
    <row r="184" spans="1:4">
      <c r="A184" s="248">
        <v>39253</v>
      </c>
      <c r="B184" s="11">
        <v>63.688351668603751</v>
      </c>
      <c r="C184" s="11">
        <v>18.113750050712945</v>
      </c>
      <c r="D184" s="11">
        <v>7.4181541144864012</v>
      </c>
    </row>
    <row r="185" spans="1:4">
      <c r="A185" s="248">
        <v>39254</v>
      </c>
      <c r="B185" s="11">
        <v>63.564594201098423</v>
      </c>
      <c r="C185" s="11">
        <v>18.87954381457816</v>
      </c>
      <c r="D185" s="11">
        <v>7.3813153326913641</v>
      </c>
    </row>
    <row r="186" spans="1:4">
      <c r="A186" s="248">
        <v>39255</v>
      </c>
      <c r="B186" s="11">
        <v>64.138640304212984</v>
      </c>
      <c r="C186" s="11">
        <v>18.369696735386615</v>
      </c>
      <c r="D186" s="11">
        <v>7.3178397692043529</v>
      </c>
    </row>
    <row r="187" spans="1:4">
      <c r="A187" s="248">
        <v>39256</v>
      </c>
      <c r="B187" s="11">
        <v>64.138640304212984</v>
      </c>
      <c r="C187" s="11">
        <v>18.369696735386615</v>
      </c>
      <c r="D187" s="11">
        <v>7.3178397692043529</v>
      </c>
    </row>
    <row r="188" spans="1:4">
      <c r="A188" s="248">
        <v>39257</v>
      </c>
      <c r="B188" s="11">
        <v>64.138640304212984</v>
      </c>
      <c r="C188" s="11">
        <v>18.369696735386615</v>
      </c>
      <c r="D188" s="11">
        <v>7.3178397692043529</v>
      </c>
    </row>
    <row r="189" spans="1:4">
      <c r="A189" s="248">
        <v>39258</v>
      </c>
      <c r="B189" s="11">
        <v>64.726506507722462</v>
      </c>
      <c r="C189" s="11">
        <v>18.433371273182932</v>
      </c>
      <c r="D189" s="11">
        <v>7.9859035726380441</v>
      </c>
    </row>
    <row r="190" spans="1:4">
      <c r="A190" s="248">
        <v>39259</v>
      </c>
      <c r="B190" s="11">
        <v>64.123707410484357</v>
      </c>
      <c r="C190" s="11">
        <v>19.231004952244806</v>
      </c>
      <c r="D190" s="11">
        <v>8.0043723682652299</v>
      </c>
    </row>
    <row r="191" spans="1:4">
      <c r="A191" s="248">
        <v>39260</v>
      </c>
      <c r="B191" s="11">
        <v>64.681266357583539</v>
      </c>
      <c r="C191" s="11">
        <v>18.615548069134377</v>
      </c>
      <c r="D191" s="11">
        <v>9.2364708323270222</v>
      </c>
    </row>
    <row r="192" spans="1:4">
      <c r="A192" s="248">
        <v>39261</v>
      </c>
      <c r="B192" s="11">
        <v>64.661880914703445</v>
      </c>
      <c r="C192" s="11">
        <v>18.909632400932257</v>
      </c>
      <c r="D192" s="11">
        <v>9.0718841159119545</v>
      </c>
    </row>
    <row r="193" spans="1:4">
      <c r="A193" s="248">
        <v>39262</v>
      </c>
      <c r="B193" s="11">
        <v>64.363130016905231</v>
      </c>
      <c r="C193" s="11">
        <v>19.188925443012515</v>
      </c>
      <c r="D193" s="11">
        <v>8.9729778897992851</v>
      </c>
    </row>
    <row r="194" spans="1:4">
      <c r="A194" s="248">
        <v>39263</v>
      </c>
      <c r="B194" s="11">
        <v>64.363130016905231</v>
      </c>
      <c r="C194" s="11">
        <v>19.188925443012515</v>
      </c>
      <c r="D194" s="11">
        <v>8.6368512702974201</v>
      </c>
    </row>
    <row r="195" spans="1:4">
      <c r="A195" s="248">
        <v>39264</v>
      </c>
      <c r="B195" s="11">
        <v>64.363130016905231</v>
      </c>
      <c r="C195" s="11">
        <v>19.188925443012515</v>
      </c>
      <c r="D195" s="11">
        <v>8.6368512702974201</v>
      </c>
    </row>
    <row r="196" spans="1:4">
      <c r="A196" s="248">
        <v>39265</v>
      </c>
      <c r="B196" s="11">
        <v>64.640638274199958</v>
      </c>
      <c r="C196" s="11">
        <v>18.013881983054898</v>
      </c>
      <c r="D196" s="11">
        <v>13.967143903323304</v>
      </c>
    </row>
    <row r="197" spans="1:4">
      <c r="A197" s="248">
        <v>39266</v>
      </c>
      <c r="B197" s="11">
        <v>64.358885912698128</v>
      </c>
      <c r="C197" s="11">
        <v>19.428709216478683</v>
      </c>
      <c r="D197" s="11">
        <v>14.258556174927733</v>
      </c>
    </row>
    <row r="198" spans="1:4">
      <c r="A198" s="248">
        <v>39267</v>
      </c>
      <c r="B198" s="11">
        <v>64.625941647969881</v>
      </c>
      <c r="C198" s="11">
        <v>19.343680717459801</v>
      </c>
      <c r="D198" s="11">
        <v>14.198297659577976</v>
      </c>
    </row>
    <row r="199" spans="1:4">
      <c r="A199" s="248">
        <v>39268</v>
      </c>
      <c r="B199" s="11">
        <v>64.670558304926246</v>
      </c>
      <c r="C199" s="11">
        <v>20.613127224660573</v>
      </c>
      <c r="D199" s="11">
        <v>14.915527888925133</v>
      </c>
    </row>
    <row r="200" spans="1:4">
      <c r="A200" s="248">
        <v>39269</v>
      </c>
      <c r="B200" s="11">
        <v>63.268518440509411</v>
      </c>
      <c r="C200" s="11">
        <v>22.574393353589716</v>
      </c>
      <c r="D200" s="11">
        <v>16.465248217385415</v>
      </c>
    </row>
    <row r="201" spans="1:4">
      <c r="A201" s="248">
        <v>39270</v>
      </c>
      <c r="B201" s="11">
        <v>63.268518440509411</v>
      </c>
      <c r="C201" s="11">
        <v>22.574393353589716</v>
      </c>
      <c r="D201" s="11">
        <v>16.465248217385415</v>
      </c>
    </row>
    <row r="202" spans="1:4">
      <c r="A202" s="248">
        <v>39271</v>
      </c>
      <c r="B202" s="11">
        <v>63.268518440509411</v>
      </c>
      <c r="C202" s="11">
        <v>22.574393353589716</v>
      </c>
      <c r="D202" s="11">
        <v>16.465248217385415</v>
      </c>
    </row>
    <row r="203" spans="1:4">
      <c r="A203" s="248">
        <v>39272</v>
      </c>
      <c r="B203" s="11">
        <v>63.086504129688535</v>
      </c>
      <c r="C203" s="11">
        <v>23.061810731949187</v>
      </c>
      <c r="D203" s="11">
        <v>16.217837103417015</v>
      </c>
    </row>
    <row r="204" spans="1:4">
      <c r="A204" s="248">
        <v>39273</v>
      </c>
      <c r="B204" s="11">
        <v>62.909651592435857</v>
      </c>
      <c r="C204" s="11">
        <v>21.615552084881688</v>
      </c>
      <c r="D204" s="11">
        <v>15.480701824389911</v>
      </c>
    </row>
    <row r="205" spans="1:4">
      <c r="A205" s="248">
        <v>39274</v>
      </c>
      <c r="B205" s="11">
        <v>62.803537376903229</v>
      </c>
      <c r="C205" s="11">
        <v>21.252563234937078</v>
      </c>
      <c r="D205" s="11">
        <v>16.854456656896318</v>
      </c>
    </row>
    <row r="206" spans="1:4">
      <c r="A206" s="248">
        <v>39275</v>
      </c>
      <c r="B206" s="11">
        <v>62.818800714915866</v>
      </c>
      <c r="C206" s="11">
        <v>21.539402550889601</v>
      </c>
      <c r="D206" s="11">
        <v>17.058400812216362</v>
      </c>
    </row>
    <row r="207" spans="1:4">
      <c r="A207" s="248">
        <v>39276</v>
      </c>
      <c r="B207" s="11">
        <v>62.542373697690238</v>
      </c>
      <c r="C207" s="11">
        <v>21.515123964515581</v>
      </c>
      <c r="D207" s="11">
        <v>16.801136943100843</v>
      </c>
    </row>
    <row r="208" spans="1:4">
      <c r="A208" s="248">
        <v>39277</v>
      </c>
      <c r="B208" s="11">
        <v>62.542373697690238</v>
      </c>
      <c r="C208" s="11">
        <v>21.515123964515581</v>
      </c>
      <c r="D208" s="11">
        <v>16.801136943100843</v>
      </c>
    </row>
    <row r="209" spans="1:4">
      <c r="A209" s="248">
        <v>39278</v>
      </c>
      <c r="B209" s="11">
        <v>62.542373697690238</v>
      </c>
      <c r="C209" s="11">
        <v>21.515123964515581</v>
      </c>
      <c r="D209" s="11">
        <v>16.801136943100843</v>
      </c>
    </row>
    <row r="210" spans="1:4">
      <c r="A210" s="248">
        <v>39279</v>
      </c>
      <c r="B210" s="11">
        <v>63.062702729713358</v>
      </c>
      <c r="C210" s="11">
        <v>20.493916460498305</v>
      </c>
      <c r="D210" s="11">
        <v>16.426303308008624</v>
      </c>
    </row>
    <row r="211" spans="1:4">
      <c r="A211" s="248">
        <v>39280</v>
      </c>
      <c r="B211" s="11">
        <v>62.573009398056278</v>
      </c>
      <c r="C211" s="11">
        <v>21.373785216221545</v>
      </c>
      <c r="D211" s="11">
        <v>17.677876078884626</v>
      </c>
    </row>
    <row r="212" spans="1:4">
      <c r="A212" s="248">
        <v>39281</v>
      </c>
      <c r="B212" s="11">
        <v>62.211735749185038</v>
      </c>
      <c r="C212" s="11">
        <v>22.168995219804756</v>
      </c>
      <c r="D212" s="11">
        <v>17.358351429244355</v>
      </c>
    </row>
    <row r="213" spans="1:4">
      <c r="A213" s="248">
        <v>39282</v>
      </c>
      <c r="B213" s="11">
        <v>62.490214584802359</v>
      </c>
      <c r="C213" s="11">
        <v>21.690653993767867</v>
      </c>
      <c r="D213" s="11">
        <v>17.760052099451862</v>
      </c>
    </row>
    <row r="214" spans="1:4">
      <c r="A214" s="248">
        <v>39283</v>
      </c>
      <c r="B214" s="11">
        <v>62.584761690465719</v>
      </c>
      <c r="C214" s="11">
        <v>20.880526280759621</v>
      </c>
      <c r="D214" s="11">
        <v>16.649845879426554</v>
      </c>
    </row>
    <row r="215" spans="1:4">
      <c r="A215" s="248">
        <v>39284</v>
      </c>
      <c r="B215" s="11">
        <v>62.584761690465719</v>
      </c>
      <c r="C215" s="11">
        <v>20.880526280759621</v>
      </c>
      <c r="D215" s="11">
        <v>16.649845879426554</v>
      </c>
    </row>
    <row r="216" spans="1:4">
      <c r="A216" s="248">
        <v>39285</v>
      </c>
      <c r="B216" s="11">
        <v>62.584761690465719</v>
      </c>
      <c r="C216" s="11">
        <v>20.880526280759621</v>
      </c>
      <c r="D216" s="11">
        <v>16.649845879426554</v>
      </c>
    </row>
    <row r="217" spans="1:4">
      <c r="A217" s="248">
        <v>39286</v>
      </c>
      <c r="B217" s="11">
        <v>62.388370095329613</v>
      </c>
      <c r="C217" s="11">
        <v>22.66051530625548</v>
      </c>
      <c r="D217" s="11">
        <v>17.637160700348208</v>
      </c>
    </row>
    <row r="218" spans="1:4">
      <c r="A218" s="248">
        <v>39287</v>
      </c>
      <c r="B218" s="11">
        <v>62.473812208791756</v>
      </c>
      <c r="C218" s="11">
        <v>22.19841951864295</v>
      </c>
      <c r="D218" s="11">
        <v>24.171331672120925</v>
      </c>
    </row>
    <row r="219" spans="1:4">
      <c r="A219" s="248">
        <v>39288</v>
      </c>
      <c r="B219" s="11">
        <v>63.612709186552252</v>
      </c>
      <c r="C219" s="11">
        <v>22.539746517326527</v>
      </c>
      <c r="D219" s="11">
        <v>24.563365758554561</v>
      </c>
    </row>
    <row r="220" spans="1:4">
      <c r="A220" s="248">
        <v>39289</v>
      </c>
      <c r="B220" s="11">
        <v>63.95009999438679</v>
      </c>
      <c r="C220" s="11">
        <v>21.881405352295701</v>
      </c>
      <c r="D220" s="11">
        <v>23.386325019659612</v>
      </c>
    </row>
    <row r="221" spans="1:4">
      <c r="A221" s="248">
        <v>39290</v>
      </c>
      <c r="B221" s="11">
        <v>63.721275515181055</v>
      </c>
      <c r="C221" s="11">
        <v>21.255171120184329</v>
      </c>
      <c r="D221" s="11">
        <v>24.480550694729107</v>
      </c>
    </row>
    <row r="222" spans="1:4">
      <c r="A222" s="248">
        <v>39291</v>
      </c>
      <c r="B222" s="11">
        <v>63.721275515181055</v>
      </c>
      <c r="C222" s="11">
        <v>21.255171120184329</v>
      </c>
      <c r="D222" s="11">
        <v>24.480550694729107</v>
      </c>
    </row>
    <row r="223" spans="1:4">
      <c r="A223" s="248">
        <v>39292</v>
      </c>
      <c r="B223" s="11">
        <v>63.721275515181055</v>
      </c>
      <c r="C223" s="11">
        <v>21.255171120184329</v>
      </c>
      <c r="D223" s="11">
        <v>24.480550694729107</v>
      </c>
    </row>
    <row r="224" spans="1:4">
      <c r="A224" s="248">
        <v>39293</v>
      </c>
      <c r="B224" s="11">
        <v>63.945411304668653</v>
      </c>
      <c r="C224" s="11">
        <v>20.389387919218567</v>
      </c>
      <c r="D224" s="11">
        <v>25.116620119510397</v>
      </c>
    </row>
    <row r="225" spans="1:4">
      <c r="A225" s="248">
        <v>39294</v>
      </c>
      <c r="B225" s="11">
        <v>60.968275683131957</v>
      </c>
      <c r="C225" s="11">
        <v>27.34196265226635</v>
      </c>
      <c r="D225" s="11">
        <v>25.121072267380303</v>
      </c>
    </row>
    <row r="226" spans="1:4">
      <c r="A226" s="248">
        <v>39295</v>
      </c>
      <c r="B226" s="11">
        <v>63.626817390941483</v>
      </c>
      <c r="C226" s="11">
        <v>26.277593588107727</v>
      </c>
      <c r="D226" s="11">
        <v>27.414146029643028</v>
      </c>
    </row>
    <row r="227" spans="1:4">
      <c r="A227" s="248">
        <v>39296</v>
      </c>
      <c r="B227" s="11">
        <v>64.549855179911546</v>
      </c>
      <c r="C227" s="11">
        <v>27.356649733178795</v>
      </c>
      <c r="D227" s="11">
        <v>28.09962110160178</v>
      </c>
    </row>
    <row r="228" spans="1:4">
      <c r="A228" s="248">
        <v>39297</v>
      </c>
      <c r="B228" s="11">
        <v>66.269246619495419</v>
      </c>
      <c r="C228" s="11">
        <v>26.42321340440056</v>
      </c>
      <c r="D228" s="11">
        <v>26.468743131156121</v>
      </c>
    </row>
    <row r="229" spans="1:4">
      <c r="A229" s="248">
        <v>39298</v>
      </c>
      <c r="B229" s="11">
        <v>66.269246619495419</v>
      </c>
      <c r="C229" s="11">
        <v>26.42321340440056</v>
      </c>
      <c r="D229" s="11">
        <v>26.468743131156121</v>
      </c>
    </row>
    <row r="230" spans="1:4">
      <c r="A230" s="248">
        <v>39299</v>
      </c>
      <c r="B230" s="11">
        <v>66.269246619495419</v>
      </c>
      <c r="C230" s="11">
        <v>26.42321340440056</v>
      </c>
      <c r="D230" s="11">
        <v>26.468743131156121</v>
      </c>
    </row>
    <row r="231" spans="1:4">
      <c r="A231" s="248">
        <v>39300</v>
      </c>
      <c r="B231" s="11">
        <v>66.269246619495419</v>
      </c>
      <c r="C231" s="11">
        <v>26.42321340440056</v>
      </c>
      <c r="D231" s="11">
        <v>26.468743131156121</v>
      </c>
    </row>
    <row r="232" spans="1:4">
      <c r="A232" s="248">
        <v>39301</v>
      </c>
      <c r="B232" s="11">
        <v>65.20790964824009</v>
      </c>
      <c r="C232" s="11">
        <v>26.32560675975752</v>
      </c>
      <c r="D232" s="11">
        <v>26.77227498952265</v>
      </c>
    </row>
    <row r="233" spans="1:4">
      <c r="A233" s="248">
        <v>39302</v>
      </c>
      <c r="B233" s="11">
        <v>65.253296908659109</v>
      </c>
      <c r="C233" s="11">
        <v>28.340339469233754</v>
      </c>
      <c r="D233" s="11">
        <v>29.70720163925364</v>
      </c>
    </row>
    <row r="234" spans="1:4">
      <c r="A234" s="248">
        <v>39303</v>
      </c>
      <c r="B234" s="11">
        <v>66.469650489981575</v>
      </c>
      <c r="C234" s="11">
        <v>29.111410498165078</v>
      </c>
      <c r="D234" s="11">
        <v>29.788289521758166</v>
      </c>
    </row>
    <row r="235" spans="1:4">
      <c r="A235" s="248">
        <v>39304</v>
      </c>
      <c r="B235" s="11">
        <v>67.289301862781329</v>
      </c>
      <c r="C235" s="11">
        <v>28.650692237215321</v>
      </c>
      <c r="D235" s="11">
        <v>29.957576088146066</v>
      </c>
    </row>
    <row r="236" spans="1:4">
      <c r="A236" s="248">
        <v>39305</v>
      </c>
      <c r="B236" s="11">
        <v>67.289301862781329</v>
      </c>
      <c r="C236" s="11">
        <v>28.650692237215321</v>
      </c>
      <c r="D236" s="11">
        <v>29.957576088146066</v>
      </c>
    </row>
    <row r="237" spans="1:4">
      <c r="A237" s="248">
        <v>39306</v>
      </c>
      <c r="B237" s="11">
        <v>67.289301862781329</v>
      </c>
      <c r="C237" s="11">
        <v>28.650692237215321</v>
      </c>
      <c r="D237" s="11">
        <v>29.957576088146066</v>
      </c>
    </row>
    <row r="238" spans="1:4">
      <c r="A238" s="248">
        <v>39307</v>
      </c>
      <c r="B238" s="11">
        <v>67.356186574068545</v>
      </c>
      <c r="C238" s="11">
        <v>27.963004809386284</v>
      </c>
      <c r="D238" s="11">
        <v>29.927489038532467</v>
      </c>
    </row>
    <row r="239" spans="1:4">
      <c r="A239" s="248">
        <v>39308</v>
      </c>
      <c r="B239" s="11">
        <v>67.530192030331023</v>
      </c>
      <c r="C239" s="11">
        <v>28.122544200723134</v>
      </c>
      <c r="D239" s="11">
        <v>29.167396691834263</v>
      </c>
    </row>
    <row r="240" spans="1:4">
      <c r="A240" s="248">
        <v>39309</v>
      </c>
      <c r="B240" s="11">
        <v>67.841678581245262</v>
      </c>
      <c r="C240" s="11">
        <v>28.722645916273727</v>
      </c>
      <c r="D240" s="11">
        <v>29.404957566101054</v>
      </c>
    </row>
    <row r="241" spans="1:4">
      <c r="A241" s="248">
        <v>39310</v>
      </c>
      <c r="B241" s="11">
        <v>69.543118964441177</v>
      </c>
      <c r="C241" s="11">
        <v>29.238501763379233</v>
      </c>
      <c r="D241" s="11">
        <v>29.991855418682324</v>
      </c>
    </row>
    <row r="242" spans="1:4">
      <c r="A242" s="248">
        <v>39311</v>
      </c>
      <c r="B242" s="11">
        <v>70.010484381238115</v>
      </c>
      <c r="C242" s="11">
        <v>29.461672497569751</v>
      </c>
      <c r="D242" s="11">
        <v>31.425165110820565</v>
      </c>
    </row>
    <row r="243" spans="1:4">
      <c r="A243" s="248">
        <v>39312</v>
      </c>
      <c r="B243" s="11">
        <v>70.010484381238115</v>
      </c>
      <c r="C243" s="11">
        <v>29.461672497569751</v>
      </c>
      <c r="D243" s="11">
        <v>31.425165110820565</v>
      </c>
    </row>
    <row r="244" spans="1:4">
      <c r="A244" s="248">
        <v>39313</v>
      </c>
      <c r="B244" s="11">
        <v>70.010484381238115</v>
      </c>
      <c r="C244" s="11">
        <v>29.461672497569751</v>
      </c>
      <c r="D244" s="11">
        <v>31.425165110820565</v>
      </c>
    </row>
    <row r="245" spans="1:4">
      <c r="A245" s="248">
        <v>39314</v>
      </c>
      <c r="B245" s="11">
        <v>69.295823094584961</v>
      </c>
      <c r="C245" s="11">
        <v>30.27934939546228</v>
      </c>
      <c r="D245" s="11">
        <v>31.363534327129244</v>
      </c>
    </row>
    <row r="246" spans="1:4">
      <c r="A246" s="248">
        <v>39315</v>
      </c>
      <c r="B246" s="11">
        <v>68.852848091304139</v>
      </c>
      <c r="C246" s="11">
        <v>29.499399073402294</v>
      </c>
      <c r="D246" s="11">
        <v>30.97644314820413</v>
      </c>
    </row>
    <row r="247" spans="1:4">
      <c r="A247" s="248">
        <v>39316</v>
      </c>
      <c r="B247" s="11">
        <v>67.309775788675736</v>
      </c>
      <c r="C247" s="11">
        <v>27.526068108033368</v>
      </c>
      <c r="D247" s="11">
        <v>31.418581417935503</v>
      </c>
    </row>
    <row r="248" spans="1:4">
      <c r="A248" s="248">
        <v>39317</v>
      </c>
      <c r="B248" s="11">
        <v>67.311272490796441</v>
      </c>
      <c r="C248" s="11">
        <v>27.214802766050916</v>
      </c>
      <c r="D248" s="11">
        <v>29.610190000437704</v>
      </c>
    </row>
    <row r="249" spans="1:4">
      <c r="A249" s="248">
        <v>39318</v>
      </c>
      <c r="B249" s="11">
        <v>67.011337054508729</v>
      </c>
      <c r="C249" s="11">
        <v>28.67674450075064</v>
      </c>
      <c r="D249" s="11">
        <v>29.889496807615352</v>
      </c>
    </row>
    <row r="250" spans="1:4">
      <c r="A250" s="248">
        <v>39319</v>
      </c>
      <c r="B250" s="11">
        <v>67.011337054508729</v>
      </c>
      <c r="C250" s="11">
        <v>28.67674450075064</v>
      </c>
      <c r="D250" s="11">
        <v>29.889496807615352</v>
      </c>
    </row>
    <row r="251" spans="1:4">
      <c r="A251" s="248">
        <v>39320</v>
      </c>
      <c r="B251" s="11">
        <v>67.011337054508729</v>
      </c>
      <c r="C251" s="11">
        <v>28.67674450075064</v>
      </c>
      <c r="D251" s="11">
        <v>29.889496807615352</v>
      </c>
    </row>
    <row r="252" spans="1:4">
      <c r="A252" s="248">
        <v>39321</v>
      </c>
      <c r="B252" s="11">
        <v>66.507474392074215</v>
      </c>
      <c r="C252" s="11">
        <v>28.653702457057289</v>
      </c>
      <c r="D252" s="11">
        <v>29.822694442390773</v>
      </c>
    </row>
    <row r="253" spans="1:4">
      <c r="A253" s="248">
        <v>39322</v>
      </c>
      <c r="B253" s="11">
        <v>66.562653004853928</v>
      </c>
      <c r="C253" s="11">
        <v>29.24043298124608</v>
      </c>
      <c r="D253" s="11">
        <v>26.222496329999696</v>
      </c>
    </row>
    <row r="254" spans="1:4">
      <c r="A254" s="248">
        <v>39323</v>
      </c>
      <c r="B254" s="11">
        <v>65.94019798356743</v>
      </c>
      <c r="C254" s="11">
        <v>29.005072407194309</v>
      </c>
      <c r="D254" s="11">
        <v>27.114939385521808</v>
      </c>
    </row>
    <row r="255" spans="1:4">
      <c r="A255" s="248">
        <v>39324</v>
      </c>
      <c r="B255" s="11">
        <v>64.772168794197</v>
      </c>
      <c r="C255" s="11">
        <v>28.244942895595731</v>
      </c>
      <c r="D255" s="11">
        <v>26.870973039793185</v>
      </c>
    </row>
    <row r="256" spans="1:4">
      <c r="A256" s="248">
        <v>39325</v>
      </c>
      <c r="B256" s="11">
        <v>64.935468887212195</v>
      </c>
      <c r="C256" s="11">
        <v>27.898865160642146</v>
      </c>
      <c r="D256" s="11">
        <v>24.453874276430298</v>
      </c>
    </row>
    <row r="257" spans="1:4">
      <c r="A257" s="248">
        <v>39326</v>
      </c>
      <c r="B257" s="11">
        <v>64.935468887212195</v>
      </c>
      <c r="C257" s="11">
        <v>27.898865160642146</v>
      </c>
      <c r="D257" s="11">
        <v>24.453874276430298</v>
      </c>
    </row>
    <row r="258" spans="1:4">
      <c r="A258" s="248">
        <v>39327</v>
      </c>
      <c r="B258" s="11">
        <v>64.935468887212195</v>
      </c>
      <c r="C258" s="11">
        <v>27.898865160642146</v>
      </c>
      <c r="D258" s="11">
        <v>24.453874276430298</v>
      </c>
    </row>
    <row r="259" spans="1:4">
      <c r="A259" s="248">
        <v>39328</v>
      </c>
      <c r="B259" s="11">
        <v>65.520836942739137</v>
      </c>
      <c r="C259" s="11">
        <v>28.067049560580514</v>
      </c>
      <c r="D259" s="11">
        <v>27.040361685055807</v>
      </c>
    </row>
    <row r="260" spans="1:4">
      <c r="A260" s="248">
        <v>39329</v>
      </c>
      <c r="B260" s="11">
        <v>65.89666807294077</v>
      </c>
      <c r="C260" s="11">
        <v>27.715430738822118</v>
      </c>
      <c r="D260" s="11">
        <v>30.103773563859033</v>
      </c>
    </row>
    <row r="261" spans="1:4">
      <c r="A261" s="248">
        <v>39330</v>
      </c>
      <c r="B261" s="11">
        <v>66.494935219099474</v>
      </c>
      <c r="C261" s="11">
        <v>28.23488976019118</v>
      </c>
      <c r="D261" s="11">
        <v>30.369445629130976</v>
      </c>
    </row>
    <row r="262" spans="1:4">
      <c r="A262" s="248">
        <v>39331</v>
      </c>
      <c r="B262" s="11">
        <v>66.043060645770808</v>
      </c>
      <c r="C262" s="11">
        <v>29.079508456490146</v>
      </c>
      <c r="D262" s="11">
        <v>30.49289190594714</v>
      </c>
    </row>
    <row r="263" spans="1:4">
      <c r="A263" s="248">
        <v>39332</v>
      </c>
      <c r="B263" s="11">
        <v>66.750410749386631</v>
      </c>
      <c r="C263" s="11">
        <v>28.748254294222942</v>
      </c>
      <c r="D263" s="11">
        <v>26.270529661056624</v>
      </c>
    </row>
    <row r="264" spans="1:4">
      <c r="A264" s="248">
        <v>39333</v>
      </c>
      <c r="B264" s="11">
        <v>66.750410749386631</v>
      </c>
      <c r="C264" s="11">
        <v>28.748254294222942</v>
      </c>
      <c r="D264" s="11">
        <v>26.270529661056624</v>
      </c>
    </row>
    <row r="265" spans="1:4">
      <c r="A265" s="248">
        <v>39334</v>
      </c>
      <c r="B265" s="11">
        <v>66.750410749386631</v>
      </c>
      <c r="C265" s="11">
        <v>28.748254294222942</v>
      </c>
      <c r="D265" s="11">
        <v>26.270529661056624</v>
      </c>
    </row>
    <row r="266" spans="1:4">
      <c r="A266" s="248">
        <v>39335</v>
      </c>
      <c r="B266" s="11">
        <v>67.721827331396725</v>
      </c>
      <c r="C266" s="11">
        <v>28.66981587234968</v>
      </c>
      <c r="D266" s="11">
        <v>24.399753568563959</v>
      </c>
    </row>
    <row r="267" spans="1:4">
      <c r="A267" s="248">
        <v>39336</v>
      </c>
      <c r="B267" s="11">
        <v>67.476864864661479</v>
      </c>
      <c r="C267" s="11">
        <v>29.159937869202956</v>
      </c>
      <c r="D267" s="11">
        <v>28.623675043740672</v>
      </c>
    </row>
    <row r="268" spans="1:4">
      <c r="A268" s="248">
        <v>39337</v>
      </c>
      <c r="B268" s="11">
        <v>67.09947676603241</v>
      </c>
      <c r="C268" s="11">
        <v>28.631258185188731</v>
      </c>
      <c r="D268" s="11">
        <v>28.02972696377876</v>
      </c>
    </row>
    <row r="269" spans="1:4">
      <c r="A269" s="248">
        <v>39338</v>
      </c>
      <c r="B269" s="11">
        <v>67.405427438022215</v>
      </c>
      <c r="C269" s="11">
        <v>27.886096472453616</v>
      </c>
      <c r="D269" s="11">
        <v>28.318008463888834</v>
      </c>
    </row>
    <row r="270" spans="1:4">
      <c r="A270" s="248">
        <v>39339</v>
      </c>
      <c r="B270" s="11">
        <v>65.706926881338077</v>
      </c>
      <c r="C270" s="11">
        <v>28.923587395689736</v>
      </c>
      <c r="D270" s="11">
        <v>27.862178591812594</v>
      </c>
    </row>
    <row r="271" spans="1:4">
      <c r="A271" s="248">
        <v>39340</v>
      </c>
      <c r="B271" s="11">
        <v>65.706926881338077</v>
      </c>
      <c r="C271" s="11">
        <v>28.923587395689736</v>
      </c>
      <c r="D271" s="11">
        <v>27.862178591812594</v>
      </c>
    </row>
    <row r="272" spans="1:4">
      <c r="A272" s="248">
        <v>39341</v>
      </c>
      <c r="B272" s="11">
        <v>65.706926881338077</v>
      </c>
      <c r="C272" s="11">
        <v>28.923587395689736</v>
      </c>
      <c r="D272" s="11">
        <v>27.862178591812594</v>
      </c>
    </row>
    <row r="273" spans="1:4">
      <c r="A273" s="248">
        <v>39342</v>
      </c>
      <c r="B273" s="11">
        <v>67.405577194343707</v>
      </c>
      <c r="C273" s="11">
        <v>28.900688205993241</v>
      </c>
      <c r="D273" s="11">
        <v>28.403205036615248</v>
      </c>
    </row>
    <row r="274" spans="1:4">
      <c r="A274" s="248">
        <v>39343</v>
      </c>
      <c r="B274" s="11">
        <v>66.095196879715317</v>
      </c>
      <c r="C274" s="11">
        <v>27.989496697819792</v>
      </c>
      <c r="D274" s="11">
        <v>30.188870277086455</v>
      </c>
    </row>
    <row r="275" spans="1:4">
      <c r="A275" s="248">
        <v>39344</v>
      </c>
      <c r="B275" s="11">
        <v>65.581399302982618</v>
      </c>
      <c r="C275" s="11">
        <v>28.464401702456598</v>
      </c>
      <c r="D275" s="11">
        <v>30.552998477936878</v>
      </c>
    </row>
    <row r="276" spans="1:4">
      <c r="A276" s="248">
        <v>39345</v>
      </c>
      <c r="B276" s="11">
        <v>66.095643514738953</v>
      </c>
      <c r="C276" s="11">
        <v>28.077196978437808</v>
      </c>
      <c r="D276" s="11">
        <v>30.979931372124881</v>
      </c>
    </row>
    <row r="277" spans="1:4">
      <c r="A277" s="248">
        <v>39346</v>
      </c>
      <c r="B277" s="11">
        <v>66.944108510782883</v>
      </c>
      <c r="C277" s="11">
        <v>27.991513993253349</v>
      </c>
      <c r="D277" s="11">
        <v>30.572477128633963</v>
      </c>
    </row>
    <row r="278" spans="1:4">
      <c r="A278" s="248">
        <v>39347</v>
      </c>
      <c r="B278" s="11">
        <v>66.944108510782883</v>
      </c>
      <c r="C278" s="11">
        <v>27.991513993253349</v>
      </c>
      <c r="D278" s="11">
        <v>30.572477128633963</v>
      </c>
    </row>
    <row r="279" spans="1:4">
      <c r="A279" s="248">
        <v>39348</v>
      </c>
      <c r="B279" s="11">
        <v>66.944108510782883</v>
      </c>
      <c r="C279" s="11">
        <v>27.991513993253349</v>
      </c>
      <c r="D279" s="11">
        <v>30.572477128633963</v>
      </c>
    </row>
    <row r="280" spans="1:4">
      <c r="A280" s="248">
        <v>39349</v>
      </c>
      <c r="B280" s="11">
        <v>66.357998513395586</v>
      </c>
      <c r="C280" s="11">
        <v>26.68524977221335</v>
      </c>
      <c r="D280" s="11">
        <v>30.172489958863437</v>
      </c>
    </row>
    <row r="281" spans="1:4">
      <c r="A281" s="248">
        <v>39350</v>
      </c>
      <c r="B281" s="11">
        <v>66.454213344887705</v>
      </c>
      <c r="C281" s="11">
        <v>27.773263236866612</v>
      </c>
      <c r="D281" s="11">
        <v>30.020575301959916</v>
      </c>
    </row>
    <row r="282" spans="1:4">
      <c r="A282" s="248">
        <v>39351</v>
      </c>
      <c r="B282" s="11">
        <v>66.3010775810057</v>
      </c>
      <c r="C282" s="11">
        <v>28.719177650864232</v>
      </c>
      <c r="D282" s="11">
        <v>30.444665417888917</v>
      </c>
    </row>
    <row r="283" spans="1:4">
      <c r="A283" s="248">
        <v>39352</v>
      </c>
      <c r="B283" s="11">
        <v>66.685163014555201</v>
      </c>
      <c r="C283" s="11">
        <v>29.239899290929316</v>
      </c>
      <c r="D283" s="11">
        <v>29.220190797520189</v>
      </c>
    </row>
    <row r="284" spans="1:4">
      <c r="A284" s="248">
        <v>39353</v>
      </c>
      <c r="B284" s="11">
        <v>66.023099085710626</v>
      </c>
      <c r="C284" s="11">
        <v>28.770873720383989</v>
      </c>
      <c r="D284" s="11">
        <v>28.978660439005509</v>
      </c>
    </row>
    <row r="285" spans="1:4">
      <c r="A285" s="248">
        <v>39354</v>
      </c>
      <c r="B285" s="11">
        <v>66.023099085710626</v>
      </c>
      <c r="C285" s="11">
        <v>28.770873720383989</v>
      </c>
      <c r="D285" s="11">
        <v>28.978660439005509</v>
      </c>
    </row>
    <row r="286" spans="1:4">
      <c r="A286" s="248">
        <v>39355</v>
      </c>
      <c r="B286" s="11">
        <v>66.023099085710626</v>
      </c>
      <c r="C286" s="11">
        <v>28.770873720383989</v>
      </c>
      <c r="D286" s="11">
        <v>28.978660439005509</v>
      </c>
    </row>
    <row r="287" spans="1:4">
      <c r="A287" s="248">
        <v>39356</v>
      </c>
      <c r="B287" s="11">
        <v>66.075694807006457</v>
      </c>
      <c r="C287" s="11">
        <v>29.467305753332745</v>
      </c>
      <c r="D287" s="11">
        <v>31.67131826507622</v>
      </c>
    </row>
    <row r="288" spans="1:4">
      <c r="A288" s="248">
        <v>39357</v>
      </c>
      <c r="B288" s="11">
        <v>65.581012707738495</v>
      </c>
      <c r="C288" s="11">
        <v>29.850972997498697</v>
      </c>
      <c r="D288" s="11">
        <v>31.225196093592373</v>
      </c>
    </row>
    <row r="289" spans="1:4">
      <c r="A289" s="248">
        <v>39358</v>
      </c>
      <c r="B289" s="11">
        <v>65.563512584537747</v>
      </c>
      <c r="C289" s="11">
        <v>29.617499233902063</v>
      </c>
      <c r="D289" s="11">
        <v>33.208558138480107</v>
      </c>
    </row>
    <row r="290" spans="1:4">
      <c r="A290" s="248">
        <v>39359</v>
      </c>
      <c r="B290" s="11">
        <v>65.549774847436069</v>
      </c>
      <c r="C290" s="11">
        <v>29.266900583550321</v>
      </c>
      <c r="D290" s="11">
        <v>34.777632257541306</v>
      </c>
    </row>
    <row r="291" spans="1:4">
      <c r="A291" s="248">
        <v>39360</v>
      </c>
      <c r="B291" s="11">
        <v>64.872405810031481</v>
      </c>
      <c r="C291" s="11">
        <v>29.282712635377639</v>
      </c>
      <c r="D291" s="11">
        <v>36.660396159629677</v>
      </c>
    </row>
    <row r="292" spans="1:4">
      <c r="A292" s="248">
        <v>39361</v>
      </c>
      <c r="B292" s="11">
        <v>64.872405810031481</v>
      </c>
      <c r="C292" s="11">
        <v>29.282712635377639</v>
      </c>
      <c r="D292" s="11">
        <v>36.660396159629677</v>
      </c>
    </row>
    <row r="293" spans="1:4">
      <c r="A293" s="248">
        <v>39362</v>
      </c>
      <c r="B293" s="11">
        <v>64.872405810031481</v>
      </c>
      <c r="C293" s="11">
        <v>29.282712635377639</v>
      </c>
      <c r="D293" s="11">
        <v>36.660396159629677</v>
      </c>
    </row>
    <row r="294" spans="1:4">
      <c r="A294" s="248">
        <v>39363</v>
      </c>
      <c r="B294" s="11">
        <v>65.228481942650959</v>
      </c>
      <c r="C294" s="11">
        <v>29.241390358448687</v>
      </c>
      <c r="D294" s="11">
        <v>35.043873978150884</v>
      </c>
    </row>
    <row r="295" spans="1:4">
      <c r="A295" s="248">
        <v>39364</v>
      </c>
      <c r="B295" s="11">
        <v>64.962254278065075</v>
      </c>
      <c r="C295" s="11">
        <v>28.865942963090358</v>
      </c>
      <c r="D295" s="11">
        <v>36.020966401251705</v>
      </c>
    </row>
    <row r="296" spans="1:4">
      <c r="A296" s="248">
        <v>39365</v>
      </c>
      <c r="B296" s="11">
        <v>64.744926915941562</v>
      </c>
      <c r="C296" s="11">
        <v>28.910570685569965</v>
      </c>
      <c r="D296" s="11">
        <v>35.152095242063581</v>
      </c>
    </row>
    <row r="297" spans="1:4">
      <c r="A297" s="248">
        <v>39366</v>
      </c>
      <c r="B297" s="11">
        <v>64.354800643117699</v>
      </c>
      <c r="C297" s="11">
        <v>29.08538476244723</v>
      </c>
      <c r="D297" s="11">
        <v>35.624996613600693</v>
      </c>
    </row>
    <row r="298" spans="1:4">
      <c r="A298" s="248">
        <v>39367</v>
      </c>
      <c r="B298" s="11">
        <v>63.910214069172575</v>
      </c>
      <c r="C298" s="11">
        <v>28.656874132980548</v>
      </c>
      <c r="D298" s="11">
        <v>33.371836803847003</v>
      </c>
    </row>
    <row r="299" spans="1:4">
      <c r="A299" s="248">
        <v>39368</v>
      </c>
      <c r="B299" s="11">
        <v>63.910214069172575</v>
      </c>
      <c r="C299" s="11">
        <v>28.656874132980548</v>
      </c>
      <c r="D299" s="11">
        <v>33.371836803847003</v>
      </c>
    </row>
    <row r="300" spans="1:4">
      <c r="A300" s="248">
        <v>39369</v>
      </c>
      <c r="B300" s="11">
        <v>63.910214069172575</v>
      </c>
      <c r="C300" s="11">
        <v>28.656874132980548</v>
      </c>
      <c r="D300" s="11">
        <v>33.371836803847003</v>
      </c>
    </row>
    <row r="301" spans="1:4">
      <c r="A301" s="248">
        <v>39370</v>
      </c>
      <c r="B301" s="11">
        <v>66.678040499064522</v>
      </c>
      <c r="C301" s="11">
        <v>28.896867441583151</v>
      </c>
      <c r="D301" s="11">
        <v>32.828615045542563</v>
      </c>
    </row>
    <row r="302" spans="1:4">
      <c r="A302" s="248">
        <v>39371</v>
      </c>
      <c r="B302" s="11">
        <v>66.821103987135459</v>
      </c>
      <c r="C302" s="11">
        <v>28.605529350765828</v>
      </c>
      <c r="D302" s="11">
        <v>35.368798099665298</v>
      </c>
    </row>
    <row r="303" spans="1:4">
      <c r="A303" s="248">
        <v>39372</v>
      </c>
      <c r="B303" s="11">
        <v>66.610273379194211</v>
      </c>
      <c r="C303" s="11">
        <v>28.733261574217316</v>
      </c>
      <c r="D303" s="11">
        <v>36.046869368439502</v>
      </c>
    </row>
    <row r="304" spans="1:4">
      <c r="A304" s="248">
        <v>39373</v>
      </c>
      <c r="B304" s="11">
        <v>66.819384496464124</v>
      </c>
      <c r="C304" s="11">
        <v>28.730279755184814</v>
      </c>
      <c r="D304" s="11">
        <v>34.210201530415134</v>
      </c>
    </row>
    <row r="305" spans="1:4">
      <c r="A305" s="248">
        <v>39374</v>
      </c>
      <c r="B305" s="11">
        <v>66.571317063149905</v>
      </c>
      <c r="C305" s="11">
        <v>28.96142176283912</v>
      </c>
      <c r="D305" s="11">
        <v>33.814674094707122</v>
      </c>
    </row>
    <row r="306" spans="1:4">
      <c r="A306" s="248">
        <v>39375</v>
      </c>
      <c r="B306" s="11">
        <v>66.571317063149905</v>
      </c>
      <c r="C306" s="11">
        <v>28.96142176283912</v>
      </c>
      <c r="D306" s="11">
        <v>33.814674094707122</v>
      </c>
    </row>
    <row r="307" spans="1:4">
      <c r="A307" s="248">
        <v>39376</v>
      </c>
      <c r="B307" s="11">
        <v>66.571317063149905</v>
      </c>
      <c r="C307" s="11">
        <v>28.96142176283912</v>
      </c>
      <c r="D307" s="11">
        <v>33.814674094707122</v>
      </c>
    </row>
    <row r="308" spans="1:4">
      <c r="A308" s="248">
        <v>39377</v>
      </c>
      <c r="B308" s="11">
        <v>66.574270056046046</v>
      </c>
      <c r="C308" s="11">
        <v>28.320975927669441</v>
      </c>
      <c r="D308" s="11">
        <v>35.357120165940238</v>
      </c>
    </row>
    <row r="309" spans="1:4">
      <c r="A309" s="248">
        <v>39378</v>
      </c>
      <c r="B309" s="11">
        <v>67.157480406752924</v>
      </c>
      <c r="C309" s="11">
        <v>27.066528013313469</v>
      </c>
      <c r="D309" s="11">
        <v>35.452958674393237</v>
      </c>
    </row>
    <row r="310" spans="1:4">
      <c r="A310" s="248">
        <v>39379</v>
      </c>
      <c r="B310" s="11">
        <v>67.226291195564272</v>
      </c>
      <c r="C310" s="11">
        <v>28.213812219801927</v>
      </c>
      <c r="D310" s="11">
        <v>35.436259780955204</v>
      </c>
    </row>
    <row r="311" spans="1:4">
      <c r="A311" s="248">
        <v>39380</v>
      </c>
      <c r="B311" s="11">
        <v>67.299598262884217</v>
      </c>
      <c r="C311" s="11">
        <v>27.605818658054361</v>
      </c>
      <c r="D311" s="11">
        <v>36.310990940825803</v>
      </c>
    </row>
    <row r="312" spans="1:4">
      <c r="A312" s="248">
        <v>39381</v>
      </c>
      <c r="B312" s="11">
        <v>66.806912806736491</v>
      </c>
      <c r="C312" s="11">
        <v>27.990840673192729</v>
      </c>
      <c r="D312" s="11">
        <v>37.675407112626544</v>
      </c>
    </row>
    <row r="313" spans="1:4">
      <c r="A313" s="248">
        <v>39382</v>
      </c>
      <c r="B313" s="11">
        <v>66.806912806736491</v>
      </c>
      <c r="C313" s="11">
        <v>27.990840673192729</v>
      </c>
      <c r="D313" s="11">
        <v>37.675407112626544</v>
      </c>
    </row>
    <row r="314" spans="1:4">
      <c r="A314" s="248">
        <v>39383</v>
      </c>
      <c r="B314" s="11">
        <v>66.806912806736491</v>
      </c>
      <c r="C314" s="11">
        <v>27.990840673192729</v>
      </c>
      <c r="D314" s="11">
        <v>37.675407112626544</v>
      </c>
    </row>
    <row r="315" spans="1:4">
      <c r="A315" s="248">
        <v>39384</v>
      </c>
      <c r="B315" s="11">
        <v>67.11788888675288</v>
      </c>
      <c r="C315" s="11">
        <v>27.035693359649869</v>
      </c>
      <c r="D315" s="11">
        <v>37.477163106984548</v>
      </c>
    </row>
    <row r="316" spans="1:4">
      <c r="A316" s="248">
        <v>39385</v>
      </c>
      <c r="B316" s="11">
        <v>67.300563740988522</v>
      </c>
      <c r="C316" s="11">
        <v>27.851774233702443</v>
      </c>
      <c r="D316" s="11">
        <v>37.898902321308647</v>
      </c>
    </row>
    <row r="317" spans="1:4">
      <c r="A317" s="248">
        <v>39386</v>
      </c>
      <c r="B317" s="11">
        <v>66.920401176778768</v>
      </c>
      <c r="C317" s="11">
        <v>25.585621686969258</v>
      </c>
      <c r="D317" s="11">
        <v>37.439181786836251</v>
      </c>
    </row>
    <row r="318" spans="1:4">
      <c r="A318" s="248">
        <v>39387</v>
      </c>
      <c r="B318" s="11">
        <v>63.790073041609617</v>
      </c>
      <c r="C318" s="11">
        <v>25.729312988141391</v>
      </c>
      <c r="D318" s="11">
        <v>36.778747797160911</v>
      </c>
    </row>
    <row r="319" spans="1:4">
      <c r="A319" s="248">
        <v>39388</v>
      </c>
      <c r="B319" s="11">
        <v>63.959347949000744</v>
      </c>
      <c r="C319" s="11">
        <v>25.551205628083483</v>
      </c>
      <c r="D319" s="11">
        <v>33.905358150050994</v>
      </c>
    </row>
    <row r="320" spans="1:4">
      <c r="A320" s="248">
        <v>39389</v>
      </c>
      <c r="B320" s="11">
        <v>63.959347949000744</v>
      </c>
      <c r="C320" s="11">
        <v>25.551205628083483</v>
      </c>
      <c r="D320" s="11">
        <v>33.905358150050994</v>
      </c>
    </row>
    <row r="321" spans="1:4">
      <c r="A321" s="248">
        <v>39390</v>
      </c>
      <c r="B321" s="11">
        <v>63.959347949000744</v>
      </c>
      <c r="C321" s="11">
        <v>25.551205628083483</v>
      </c>
      <c r="D321" s="11">
        <v>33.905358150050994</v>
      </c>
    </row>
    <row r="322" spans="1:4">
      <c r="A322" s="248">
        <v>39391</v>
      </c>
      <c r="B322" s="11">
        <v>64.177940808513014</v>
      </c>
      <c r="C322" s="11">
        <v>26.99347566190702</v>
      </c>
      <c r="D322" s="11">
        <v>39.358067139499184</v>
      </c>
    </row>
    <row r="323" spans="1:4">
      <c r="A323" s="248">
        <v>39392</v>
      </c>
      <c r="B323" s="11">
        <v>64.162987816554249</v>
      </c>
      <c r="C323" s="11">
        <v>26.620563115537731</v>
      </c>
      <c r="D323" s="11">
        <v>39.670937798461821</v>
      </c>
    </row>
    <row r="324" spans="1:4">
      <c r="A324" s="248">
        <v>39393</v>
      </c>
      <c r="B324" s="11">
        <v>65.965508392327692</v>
      </c>
      <c r="C324" s="11">
        <v>25.658753142494401</v>
      </c>
      <c r="D324" s="11">
        <v>38.996384787978329</v>
      </c>
    </row>
    <row r="325" spans="1:4">
      <c r="A325" s="248">
        <v>39394</v>
      </c>
      <c r="B325" s="11">
        <v>65.613943265209073</v>
      </c>
      <c r="C325" s="11">
        <v>25.517897153918685</v>
      </c>
      <c r="D325" s="11">
        <v>38.519294079459051</v>
      </c>
    </row>
    <row r="326" spans="1:4">
      <c r="A326" s="248">
        <v>39395</v>
      </c>
      <c r="B326" s="11">
        <v>66.187729217461992</v>
      </c>
      <c r="C326" s="11">
        <v>26.075811324257714</v>
      </c>
      <c r="D326" s="11">
        <v>37.774582548776785</v>
      </c>
    </row>
    <row r="327" spans="1:4">
      <c r="A327" s="248">
        <v>39396</v>
      </c>
      <c r="B327" s="11">
        <v>66.187729217461992</v>
      </c>
      <c r="C327" s="11">
        <v>26.075811324257714</v>
      </c>
      <c r="D327" s="11">
        <v>37.774582548776785</v>
      </c>
    </row>
    <row r="328" spans="1:4">
      <c r="A328" s="248">
        <v>39397</v>
      </c>
      <c r="B328" s="11">
        <v>66.187729217461992</v>
      </c>
      <c r="C328" s="11">
        <v>26.075811324257714</v>
      </c>
      <c r="D328" s="11">
        <v>37.774582548776785</v>
      </c>
    </row>
    <row r="329" spans="1:4">
      <c r="A329" s="248">
        <v>39398</v>
      </c>
      <c r="B329" s="11">
        <v>70.505666622802337</v>
      </c>
      <c r="C329" s="11">
        <v>26.404950230717127</v>
      </c>
      <c r="D329" s="11">
        <v>36.961820718845587</v>
      </c>
    </row>
    <row r="330" spans="1:4">
      <c r="A330" s="248">
        <v>39399</v>
      </c>
      <c r="B330" s="11">
        <v>69.0514114912569</v>
      </c>
      <c r="C330" s="11">
        <v>25.993872100276246</v>
      </c>
      <c r="D330" s="11">
        <v>37.78503389211086</v>
      </c>
    </row>
    <row r="331" spans="1:4">
      <c r="A331" s="248">
        <v>39400</v>
      </c>
      <c r="B331" s="11">
        <v>68.274186557293888</v>
      </c>
      <c r="C331" s="11">
        <v>25.766965751538063</v>
      </c>
      <c r="D331" s="11">
        <v>38.196910134296573</v>
      </c>
    </row>
    <row r="332" spans="1:4">
      <c r="A332" s="248">
        <v>39401</v>
      </c>
      <c r="B332" s="11">
        <v>68.183880513843349</v>
      </c>
      <c r="C332" s="11">
        <v>26.371276997998649</v>
      </c>
      <c r="D332" s="11">
        <v>37.74534012079296</v>
      </c>
    </row>
    <row r="333" spans="1:4">
      <c r="A333" s="248">
        <v>39402</v>
      </c>
      <c r="B333" s="11">
        <v>68.040975909361535</v>
      </c>
      <c r="C333" s="11">
        <v>26.737581854012976</v>
      </c>
      <c r="D333" s="11">
        <v>38.014657233341673</v>
      </c>
    </row>
    <row r="334" spans="1:4">
      <c r="A334" s="248">
        <v>39403</v>
      </c>
      <c r="B334" s="11">
        <v>68.040975909361535</v>
      </c>
      <c r="C334" s="11">
        <v>26.737581854012976</v>
      </c>
      <c r="D334" s="11">
        <v>38.014657233341673</v>
      </c>
    </row>
    <row r="335" spans="1:4">
      <c r="A335" s="248">
        <v>39404</v>
      </c>
      <c r="B335" s="11">
        <v>68.040975909361535</v>
      </c>
      <c r="C335" s="11">
        <v>26.737581854012976</v>
      </c>
      <c r="D335" s="11">
        <v>38.014657233341673</v>
      </c>
    </row>
    <row r="336" spans="1:4">
      <c r="A336" s="248">
        <v>39405</v>
      </c>
      <c r="B336" s="11">
        <v>68.977386061688122</v>
      </c>
      <c r="C336" s="11">
        <v>24.692689073888801</v>
      </c>
      <c r="D336" s="11">
        <v>36.012560139971804</v>
      </c>
    </row>
    <row r="337" spans="1:4">
      <c r="A337" s="248">
        <v>39406</v>
      </c>
      <c r="B337" s="11">
        <v>70.15645752511179</v>
      </c>
      <c r="C337" s="11">
        <v>26.85309011643518</v>
      </c>
      <c r="D337" s="11">
        <v>36.594343586611522</v>
      </c>
    </row>
    <row r="338" spans="1:4">
      <c r="A338" s="248">
        <v>39407</v>
      </c>
      <c r="B338" s="11">
        <v>70.751515300609285</v>
      </c>
      <c r="C338" s="11">
        <v>26.78520904248569</v>
      </c>
      <c r="D338" s="11">
        <v>36.100650477962908</v>
      </c>
    </row>
    <row r="339" spans="1:4">
      <c r="A339" s="248">
        <v>39408</v>
      </c>
      <c r="B339" s="11">
        <v>68.893998510758465</v>
      </c>
      <c r="C339" s="11">
        <v>27.514205096249068</v>
      </c>
      <c r="D339" s="11">
        <v>35.134458857331929</v>
      </c>
    </row>
    <row r="340" spans="1:4">
      <c r="A340" s="248">
        <v>39409</v>
      </c>
      <c r="B340" s="11">
        <v>71.682235900839046</v>
      </c>
      <c r="C340" s="11">
        <v>25.940817384491492</v>
      </c>
      <c r="D340" s="11">
        <v>34.899318967815432</v>
      </c>
    </row>
    <row r="341" spans="1:4">
      <c r="A341" s="248">
        <v>39410</v>
      </c>
      <c r="B341" s="11">
        <v>71.682235900839046</v>
      </c>
      <c r="C341" s="11">
        <v>25.940817384491492</v>
      </c>
      <c r="D341" s="11">
        <v>34.899318967815432</v>
      </c>
    </row>
    <row r="342" spans="1:4">
      <c r="A342" s="248">
        <v>39411</v>
      </c>
      <c r="B342" s="11">
        <v>71.682235900839046</v>
      </c>
      <c r="C342" s="11">
        <v>25.940817384491492</v>
      </c>
      <c r="D342" s="11">
        <v>34.899318967815432</v>
      </c>
    </row>
    <row r="343" spans="1:4">
      <c r="A343" s="248">
        <v>39412</v>
      </c>
      <c r="B343" s="11">
        <v>67.992039945636606</v>
      </c>
      <c r="C343" s="11">
        <v>26.394304511945627</v>
      </c>
      <c r="D343" s="11">
        <v>36.118617573168173</v>
      </c>
    </row>
    <row r="344" spans="1:4">
      <c r="A344" s="248">
        <v>39413</v>
      </c>
      <c r="B344" s="11">
        <v>68.366706668360507</v>
      </c>
      <c r="C344" s="11">
        <v>28.430257378281564</v>
      </c>
      <c r="D344" s="11">
        <v>36.891239476543895</v>
      </c>
    </row>
    <row r="345" spans="1:4">
      <c r="A345" s="248">
        <v>39414</v>
      </c>
      <c r="B345" s="11">
        <v>68.581865610977928</v>
      </c>
      <c r="C345" s="11">
        <v>27.589344154151451</v>
      </c>
      <c r="D345" s="11">
        <v>34.848478587811179</v>
      </c>
    </row>
    <row r="346" spans="1:4">
      <c r="A346" s="248">
        <v>39415</v>
      </c>
      <c r="B346" s="11">
        <v>68.573185610327684</v>
      </c>
      <c r="C346" s="11">
        <v>27.392633100108281</v>
      </c>
      <c r="D346" s="11">
        <v>35.502503193613997</v>
      </c>
    </row>
    <row r="347" spans="1:4">
      <c r="A347" s="248">
        <v>39416</v>
      </c>
      <c r="B347" s="11">
        <v>68.271849381662065</v>
      </c>
      <c r="C347" s="11">
        <v>27.627517208000636</v>
      </c>
      <c r="D347" s="11">
        <v>37.339908648692997</v>
      </c>
    </row>
    <row r="348" spans="1:4">
      <c r="A348" s="248">
        <v>39417</v>
      </c>
      <c r="B348" s="11">
        <v>68.271849381662065</v>
      </c>
      <c r="C348" s="11">
        <v>27.517123552009991</v>
      </c>
      <c r="D348" s="11">
        <v>37.339908648692997</v>
      </c>
    </row>
    <row r="349" spans="1:4">
      <c r="A349" s="248">
        <v>39418</v>
      </c>
      <c r="B349" s="11">
        <v>68.271849381662065</v>
      </c>
      <c r="C349" s="11">
        <v>27.517123552009991</v>
      </c>
      <c r="D349" s="11">
        <v>37.339908648692997</v>
      </c>
    </row>
    <row r="350" spans="1:4">
      <c r="A350" s="248">
        <v>39419</v>
      </c>
      <c r="B350" s="11">
        <v>66.833284700839386</v>
      </c>
      <c r="C350" s="11">
        <v>27.517123552009991</v>
      </c>
      <c r="D350" s="11">
        <v>36.950950901027561</v>
      </c>
    </row>
    <row r="351" spans="1:4">
      <c r="A351" s="248">
        <v>39420</v>
      </c>
      <c r="B351" s="11">
        <v>66.901367853069914</v>
      </c>
      <c r="C351" s="11">
        <v>26.29560721702266</v>
      </c>
      <c r="D351" s="11">
        <v>36.529332560912501</v>
      </c>
    </row>
    <row r="352" spans="1:4">
      <c r="A352" s="248">
        <v>39421</v>
      </c>
      <c r="B352" s="11">
        <v>66.713542824765398</v>
      </c>
      <c r="C352" s="11">
        <v>27.667511333829008</v>
      </c>
      <c r="D352" s="11">
        <v>39.080253878191989</v>
      </c>
    </row>
    <row r="353" spans="1:4">
      <c r="A353" s="248">
        <v>39422</v>
      </c>
      <c r="B353" s="11">
        <v>69.218425745897278</v>
      </c>
      <c r="C353" s="11">
        <v>27.432004029491402</v>
      </c>
      <c r="D353" s="11">
        <v>40.198749061030142</v>
      </c>
    </row>
    <row r="354" spans="1:4">
      <c r="A354" s="248">
        <v>39423</v>
      </c>
      <c r="B354" s="11">
        <v>69.166604513049123</v>
      </c>
      <c r="C354" s="11">
        <v>26.75108846898603</v>
      </c>
      <c r="D354" s="11">
        <v>42.921809077688579</v>
      </c>
    </row>
    <row r="355" spans="1:4">
      <c r="A355" s="248">
        <v>39424</v>
      </c>
      <c r="B355" s="11">
        <v>69.166604513049123</v>
      </c>
      <c r="C355" s="11">
        <v>26.75108846898603</v>
      </c>
      <c r="D355" s="11">
        <v>42.921809077688579</v>
      </c>
    </row>
    <row r="356" spans="1:4">
      <c r="A356" s="248">
        <v>39425</v>
      </c>
      <c r="B356" s="11">
        <v>69.166604513049123</v>
      </c>
      <c r="C356" s="11">
        <v>26.75108846898603</v>
      </c>
      <c r="D356" s="11">
        <v>42.921809077688579</v>
      </c>
    </row>
    <row r="357" spans="1:4">
      <c r="A357" s="248">
        <v>39426</v>
      </c>
      <c r="B357" s="11">
        <v>67.598784750441993</v>
      </c>
      <c r="C357" s="11">
        <v>26.555007067469916</v>
      </c>
      <c r="D357" s="11">
        <v>43.941436744324662</v>
      </c>
    </row>
    <row r="358" spans="1:4">
      <c r="A358" s="248">
        <v>39427</v>
      </c>
      <c r="B358" s="11">
        <v>67.528152504133899</v>
      </c>
      <c r="C358" s="11">
        <v>26.642821774998026</v>
      </c>
      <c r="D358" s="11">
        <v>43.129745327005054</v>
      </c>
    </row>
    <row r="359" spans="1:4">
      <c r="A359" s="248">
        <v>39428</v>
      </c>
      <c r="B359" s="11">
        <v>68.624622939980668</v>
      </c>
      <c r="C359" s="11">
        <v>26.912082717550167</v>
      </c>
      <c r="D359" s="11">
        <v>44.670025542926339</v>
      </c>
    </row>
    <row r="360" spans="1:4">
      <c r="A360" s="248">
        <v>39429</v>
      </c>
      <c r="B360" s="11">
        <v>69.137206370360943</v>
      </c>
      <c r="C360" s="11">
        <v>26.332791194431209</v>
      </c>
      <c r="D360" s="11">
        <v>44.583150058787659</v>
      </c>
    </row>
    <row r="361" spans="1:4">
      <c r="A361" s="248">
        <v>39430</v>
      </c>
      <c r="B361" s="11">
        <v>68.213186225517788</v>
      </c>
      <c r="C361" s="11">
        <v>25.672931931289391</v>
      </c>
      <c r="D361" s="11">
        <v>44.122884340186303</v>
      </c>
    </row>
    <row r="362" spans="1:4">
      <c r="A362" s="248">
        <v>39431</v>
      </c>
      <c r="B362" s="11">
        <v>68.213186225517788</v>
      </c>
      <c r="C362" s="11">
        <v>25.672931931289391</v>
      </c>
      <c r="D362" s="11">
        <v>44.122884340186303</v>
      </c>
    </row>
    <row r="363" spans="1:4">
      <c r="A363" s="248">
        <v>39432</v>
      </c>
      <c r="B363" s="11">
        <v>68.213186225517788</v>
      </c>
      <c r="C363" s="11">
        <v>25.672931931289391</v>
      </c>
      <c r="D363" s="11">
        <v>44.122884340186303</v>
      </c>
    </row>
    <row r="364" spans="1:4">
      <c r="A364" s="248">
        <v>39433</v>
      </c>
      <c r="B364" s="11">
        <v>69.007412503535321</v>
      </c>
      <c r="C364" s="11">
        <v>26.509527626746781</v>
      </c>
      <c r="D364" s="11">
        <v>44.826953898140474</v>
      </c>
    </row>
    <row r="365" spans="1:4">
      <c r="A365" s="248">
        <v>39434</v>
      </c>
      <c r="B365" s="11">
        <v>69.520414351084042</v>
      </c>
      <c r="C365" s="11">
        <v>26.120262473330811</v>
      </c>
      <c r="D365" s="11">
        <v>43.883014877512984</v>
      </c>
    </row>
    <row r="366" spans="1:4">
      <c r="A366" s="248">
        <v>39435</v>
      </c>
      <c r="B366" s="11">
        <v>70.076491724318714</v>
      </c>
      <c r="C366" s="11">
        <v>26.867215942773225</v>
      </c>
      <c r="D366" s="11">
        <v>44.449070470817631</v>
      </c>
    </row>
    <row r="367" spans="1:4">
      <c r="A367" s="248">
        <v>39436</v>
      </c>
      <c r="B367" s="11">
        <v>70.311000882179712</v>
      </c>
      <c r="C367" s="11">
        <v>26.278206819568268</v>
      </c>
      <c r="D367" s="11">
        <v>42.872159514905491</v>
      </c>
    </row>
    <row r="368" spans="1:4">
      <c r="A368" s="248">
        <v>39437</v>
      </c>
      <c r="B368" s="11">
        <v>69.787984368831729</v>
      </c>
      <c r="C368" s="11">
        <v>27.376640199427243</v>
      </c>
      <c r="D368" s="11">
        <v>45.993551855368672</v>
      </c>
    </row>
    <row r="369" spans="1:4">
      <c r="A369" s="248">
        <v>39438</v>
      </c>
      <c r="B369" s="11">
        <v>69.787984368831729</v>
      </c>
      <c r="C369" s="11">
        <v>27.376640199427243</v>
      </c>
      <c r="D369" s="11">
        <v>45.993551855368672</v>
      </c>
    </row>
    <row r="370" spans="1:4">
      <c r="A370" s="248">
        <v>39439</v>
      </c>
      <c r="B370" s="11">
        <v>69.787984368831729</v>
      </c>
      <c r="C370" s="11">
        <v>27.376640199427243</v>
      </c>
      <c r="D370" s="11">
        <v>45.993551855368672</v>
      </c>
    </row>
    <row r="371" spans="1:4">
      <c r="A371" s="248">
        <v>39440</v>
      </c>
      <c r="B371" s="11">
        <v>69.787984368831729</v>
      </c>
      <c r="C371" s="11">
        <v>27.376640199427243</v>
      </c>
      <c r="D371" s="11">
        <v>45.993551855368672</v>
      </c>
    </row>
    <row r="372" spans="1:4">
      <c r="A372" s="248">
        <v>39441</v>
      </c>
      <c r="B372" s="11">
        <v>69.787984368831729</v>
      </c>
      <c r="C372" s="11">
        <v>27.376640199427243</v>
      </c>
      <c r="D372" s="11">
        <v>45.993551855368672</v>
      </c>
    </row>
    <row r="373" spans="1:4">
      <c r="A373" s="248">
        <v>39442</v>
      </c>
      <c r="B373" s="11">
        <v>69.787984368831729</v>
      </c>
      <c r="C373" s="11">
        <v>27.376640199427243</v>
      </c>
      <c r="D373" s="11">
        <v>45.993551855368672</v>
      </c>
    </row>
    <row r="374" spans="1:4">
      <c r="A374" s="248">
        <v>39443</v>
      </c>
      <c r="B374" s="11">
        <v>70.47527877395882</v>
      </c>
      <c r="C374" s="11">
        <v>27.055022590746837</v>
      </c>
      <c r="D374" s="11">
        <v>44.981513284114882</v>
      </c>
    </row>
    <row r="375" spans="1:4">
      <c r="A375" s="248">
        <v>39444</v>
      </c>
      <c r="B375" s="11">
        <v>70.477299069739487</v>
      </c>
      <c r="C375" s="11">
        <v>26.624352142022484</v>
      </c>
      <c r="D375" s="11">
        <v>48.311125852786049</v>
      </c>
    </row>
    <row r="376" spans="1:4">
      <c r="A376" s="248">
        <v>39445</v>
      </c>
      <c r="B376" s="11">
        <v>70.477299069739487</v>
      </c>
      <c r="C376" s="11">
        <v>26.624352142022484</v>
      </c>
      <c r="D376" s="11">
        <v>48.311125852786049</v>
      </c>
    </row>
    <row r="377" spans="1:4">
      <c r="A377" s="248">
        <v>39446</v>
      </c>
      <c r="B377" s="11">
        <v>70.477299069739487</v>
      </c>
      <c r="C377" s="11">
        <v>26.624352142022484</v>
      </c>
      <c r="D377" s="11">
        <v>48.311125852786049</v>
      </c>
    </row>
    <row r="378" spans="1:4">
      <c r="A378" s="248">
        <v>39447</v>
      </c>
      <c r="B378" s="11">
        <v>76.623309579975256</v>
      </c>
      <c r="C378" s="11">
        <v>27.485316113532004</v>
      </c>
      <c r="D378" s="11">
        <v>48.079570679262119</v>
      </c>
    </row>
    <row r="379" spans="1:4">
      <c r="A379" s="248">
        <v>39448</v>
      </c>
      <c r="B379" s="11">
        <v>76.623309579975256</v>
      </c>
      <c r="C379" s="11">
        <v>27.485316113532004</v>
      </c>
      <c r="D379" s="11">
        <v>48.079570679262119</v>
      </c>
    </row>
    <row r="380" spans="1:4">
      <c r="A380" s="248">
        <v>39449</v>
      </c>
      <c r="B380" s="11">
        <v>76.623309579975256</v>
      </c>
      <c r="C380" s="11">
        <v>27.485316113532004</v>
      </c>
      <c r="D380" s="11">
        <v>48.079570679262119</v>
      </c>
    </row>
    <row r="381" spans="1:4">
      <c r="A381" s="248">
        <v>39450</v>
      </c>
      <c r="B381" s="11">
        <v>75.720104583115813</v>
      </c>
      <c r="C381" s="11">
        <v>27.860469157501534</v>
      </c>
      <c r="D381" s="11">
        <v>47.81872194966386</v>
      </c>
    </row>
    <row r="382" spans="1:4">
      <c r="A382" s="248">
        <v>39451</v>
      </c>
      <c r="B382" s="11">
        <v>75.309330184529756</v>
      </c>
      <c r="C382" s="11">
        <v>26.621930630780732</v>
      </c>
      <c r="D382" s="11">
        <v>46.518843322535865</v>
      </c>
    </row>
    <row r="383" spans="1:4">
      <c r="A383" s="248">
        <v>39452</v>
      </c>
      <c r="B383" s="11">
        <v>75.309330184529756</v>
      </c>
      <c r="C383" s="11">
        <v>26.621930630780732</v>
      </c>
      <c r="D383" s="11">
        <v>46.518843322535865</v>
      </c>
    </row>
    <row r="384" spans="1:4">
      <c r="A384" s="248">
        <v>39453</v>
      </c>
      <c r="B384" s="11">
        <v>75.309330184529756</v>
      </c>
      <c r="C384" s="11">
        <v>26.621930630780732</v>
      </c>
      <c r="D384" s="11">
        <v>46.518843322535865</v>
      </c>
    </row>
    <row r="385" spans="1:4">
      <c r="A385" s="248">
        <v>39454</v>
      </c>
      <c r="B385" s="11">
        <v>82.223544750638766</v>
      </c>
      <c r="C385" s="11">
        <v>28.036534846737172</v>
      </c>
      <c r="D385" s="11">
        <v>47.403642224583628</v>
      </c>
    </row>
    <row r="386" spans="1:4">
      <c r="A386" s="248">
        <v>39455</v>
      </c>
      <c r="B386" s="11">
        <v>82.442346670928728</v>
      </c>
      <c r="C386" s="11">
        <v>27.189198759397637</v>
      </c>
      <c r="D386" s="11">
        <v>48.116447596892122</v>
      </c>
    </row>
    <row r="387" spans="1:4">
      <c r="A387" s="248">
        <v>39456</v>
      </c>
      <c r="B387" s="11">
        <v>83.608467599829581</v>
      </c>
      <c r="C387" s="11">
        <v>27.605347624755833</v>
      </c>
      <c r="D387" s="11">
        <v>46.978287597903844</v>
      </c>
    </row>
    <row r="388" spans="1:4">
      <c r="A388" s="248">
        <v>39457</v>
      </c>
      <c r="B388" s="11">
        <v>83.715420101869185</v>
      </c>
      <c r="C388" s="11">
        <v>27.581400584491146</v>
      </c>
      <c r="D388" s="11">
        <v>46.989838314723819</v>
      </c>
    </row>
    <row r="389" spans="1:4">
      <c r="A389" s="248">
        <v>39458</v>
      </c>
      <c r="B389" s="11">
        <v>84.725001955527276</v>
      </c>
      <c r="C389" s="11">
        <v>27.503881592804287</v>
      </c>
      <c r="D389" s="11">
        <v>45.788045751869596</v>
      </c>
    </row>
    <row r="390" spans="1:4">
      <c r="A390" s="248">
        <v>39459</v>
      </c>
      <c r="B390" s="11">
        <v>84.725001955527276</v>
      </c>
      <c r="C390" s="11">
        <v>27.503881592804287</v>
      </c>
      <c r="D390" s="11">
        <v>45.788045751869596</v>
      </c>
    </row>
    <row r="391" spans="1:4">
      <c r="A391" s="248">
        <v>39460</v>
      </c>
      <c r="B391" s="11">
        <v>84.725001955527276</v>
      </c>
      <c r="C391" s="11">
        <v>27.503881592804287</v>
      </c>
      <c r="D391" s="11">
        <v>45.788045751869596</v>
      </c>
    </row>
    <row r="392" spans="1:4">
      <c r="A392" s="248">
        <v>39461</v>
      </c>
      <c r="B392" s="11">
        <v>85.171033142386293</v>
      </c>
      <c r="C392" s="11">
        <v>28.465899576642705</v>
      </c>
      <c r="D392" s="11">
        <v>45.327756783404659</v>
      </c>
    </row>
    <row r="393" spans="1:4">
      <c r="A393" s="248">
        <v>39462</v>
      </c>
      <c r="B393" s="11">
        <v>85.896209975187872</v>
      </c>
      <c r="C393" s="11">
        <v>27.498592071174222</v>
      </c>
      <c r="D393" s="11">
        <v>46.208855223612844</v>
      </c>
    </row>
    <row r="394" spans="1:4">
      <c r="A394" s="248">
        <v>39463</v>
      </c>
      <c r="B394" s="11">
        <v>86.706115699422057</v>
      </c>
      <c r="C394" s="11">
        <v>28.812080745828379</v>
      </c>
      <c r="D394" s="11">
        <v>46.815297404288827</v>
      </c>
    </row>
    <row r="395" spans="1:4">
      <c r="A395" s="248">
        <v>39464</v>
      </c>
      <c r="B395" s="11">
        <v>86.316410366069476</v>
      </c>
      <c r="C395" s="11">
        <v>28.38817206363851</v>
      </c>
      <c r="D395" s="11">
        <v>48.338545085971177</v>
      </c>
    </row>
    <row r="396" spans="1:4">
      <c r="A396" s="248">
        <v>39465</v>
      </c>
      <c r="B396" s="11">
        <v>84.58611562934324</v>
      </c>
      <c r="C396" s="11">
        <v>27.453244972594131</v>
      </c>
      <c r="D396" s="11">
        <v>46.665341378539097</v>
      </c>
    </row>
    <row r="397" spans="1:4">
      <c r="A397" s="248">
        <v>39466</v>
      </c>
      <c r="B397" s="11">
        <v>84.58611562934324</v>
      </c>
      <c r="C397" s="11">
        <v>27.453244972594131</v>
      </c>
      <c r="D397" s="11">
        <v>46.665341378539097</v>
      </c>
    </row>
    <row r="398" spans="1:4">
      <c r="A398" s="248">
        <v>39467</v>
      </c>
      <c r="B398" s="11">
        <v>84.58611562934324</v>
      </c>
      <c r="C398" s="11">
        <v>27.453244972594131</v>
      </c>
      <c r="D398" s="11">
        <v>46.665341378539097</v>
      </c>
    </row>
    <row r="399" spans="1:4">
      <c r="A399" s="248">
        <v>39468</v>
      </c>
      <c r="B399" s="11">
        <v>87.616699015968749</v>
      </c>
      <c r="C399" s="11">
        <v>26.583825752616331</v>
      </c>
      <c r="D399" s="11">
        <v>45.041008116282434</v>
      </c>
    </row>
    <row r="400" spans="1:4">
      <c r="A400" s="248">
        <v>39469</v>
      </c>
      <c r="B400" s="11">
        <v>86.766594272875068</v>
      </c>
      <c r="C400" s="11">
        <v>27.984324829733755</v>
      </c>
      <c r="D400" s="11">
        <v>45.772813217511214</v>
      </c>
    </row>
    <row r="401" spans="1:4">
      <c r="A401" s="248">
        <v>39470</v>
      </c>
      <c r="B401" s="11">
        <v>88.597173335402431</v>
      </c>
      <c r="C401" s="11">
        <v>27.488461317811741</v>
      </c>
      <c r="D401" s="11">
        <v>44.40377768848488</v>
      </c>
    </row>
    <row r="402" spans="1:4">
      <c r="A402" s="248">
        <v>39471</v>
      </c>
      <c r="B402" s="11">
        <v>87.10042197771557</v>
      </c>
      <c r="C402" s="11">
        <v>28.220790672727595</v>
      </c>
      <c r="D402" s="11">
        <v>46.658125946787209</v>
      </c>
    </row>
    <row r="403" spans="1:4">
      <c r="A403" s="248">
        <v>39472</v>
      </c>
      <c r="B403" s="11">
        <v>86.248496057909392</v>
      </c>
      <c r="C403" s="11">
        <v>27.264616200026548</v>
      </c>
      <c r="D403" s="11">
        <v>47.845133870229098</v>
      </c>
    </row>
    <row r="404" spans="1:4">
      <c r="A404" s="248">
        <v>39473</v>
      </c>
      <c r="B404" s="11">
        <v>86.248496057909392</v>
      </c>
      <c r="C404" s="11">
        <v>27.264616200026548</v>
      </c>
      <c r="D404" s="11">
        <v>47.845133870229098</v>
      </c>
    </row>
    <row r="405" spans="1:4">
      <c r="A405" s="248">
        <v>39474</v>
      </c>
      <c r="B405" s="11">
        <v>86.248496057909392</v>
      </c>
      <c r="C405" s="11">
        <v>27.264616200026548</v>
      </c>
      <c r="D405" s="11">
        <v>47.845133870229098</v>
      </c>
    </row>
    <row r="406" spans="1:4">
      <c r="A406" s="248">
        <v>39475</v>
      </c>
      <c r="B406" s="11">
        <v>86.117253121341932</v>
      </c>
      <c r="C406" s="11">
        <v>27.739841235881041</v>
      </c>
      <c r="D406" s="11">
        <v>40.491519404685818</v>
      </c>
    </row>
    <row r="407" spans="1:4">
      <c r="A407" s="248">
        <v>39476</v>
      </c>
      <c r="B407" s="11">
        <v>86.329264948466616</v>
      </c>
      <c r="C407" s="11">
        <v>27.441500562468203</v>
      </c>
      <c r="D407" s="11">
        <v>41.745755422632101</v>
      </c>
    </row>
    <row r="408" spans="1:4">
      <c r="A408" s="248">
        <v>39477</v>
      </c>
      <c r="B408" s="11">
        <v>86.115189091831084</v>
      </c>
      <c r="C408" s="11">
        <v>26.570266073728959</v>
      </c>
      <c r="D408" s="11">
        <v>41.265770908141597</v>
      </c>
    </row>
    <row r="409" spans="1:4">
      <c r="A409" s="248">
        <v>39478</v>
      </c>
      <c r="B409" s="11">
        <v>87.290240057967054</v>
      </c>
      <c r="C409" s="11">
        <v>25.061913484863247</v>
      </c>
      <c r="D409" s="11">
        <v>42.307628577958113</v>
      </c>
    </row>
    <row r="410" spans="1:4">
      <c r="A410" s="248">
        <v>39479</v>
      </c>
      <c r="B410" s="11">
        <v>86.152294536141454</v>
      </c>
      <c r="C410" s="11">
        <v>26.867109589881665</v>
      </c>
      <c r="D410" s="11">
        <v>41.041013067320883</v>
      </c>
    </row>
    <row r="411" spans="1:4">
      <c r="A411" s="248">
        <v>39480</v>
      </c>
      <c r="B411" s="11">
        <v>86.152294536141454</v>
      </c>
      <c r="C411" s="11">
        <v>26.867109589881665</v>
      </c>
      <c r="D411" s="11">
        <v>41.041013067320883</v>
      </c>
    </row>
    <row r="412" spans="1:4">
      <c r="A412" s="248">
        <v>39481</v>
      </c>
      <c r="B412" s="11">
        <v>86.152294536141454</v>
      </c>
      <c r="C412" s="11">
        <v>26.867109589881665</v>
      </c>
      <c r="D412" s="11">
        <v>41.041013067320883</v>
      </c>
    </row>
    <row r="413" spans="1:4">
      <c r="A413" s="248">
        <v>39482</v>
      </c>
      <c r="B413" s="11">
        <v>82.620278384062189</v>
      </c>
      <c r="C413" s="11">
        <v>28.35190338757404</v>
      </c>
      <c r="D413" s="11">
        <v>41.624004221055202</v>
      </c>
    </row>
    <row r="414" spans="1:4">
      <c r="A414" s="248">
        <v>39483</v>
      </c>
      <c r="B414" s="11">
        <v>82.620278384062189</v>
      </c>
      <c r="C414" s="11">
        <v>27.82466554499015</v>
      </c>
      <c r="D414" s="11">
        <v>41.126551624163682</v>
      </c>
    </row>
    <row r="415" spans="1:4">
      <c r="A415" s="248">
        <v>39484</v>
      </c>
      <c r="B415" s="11">
        <v>82.6472830121252</v>
      </c>
      <c r="C415" s="11">
        <v>28.375229783151777</v>
      </c>
      <c r="D415" s="11">
        <v>44.001305133466737</v>
      </c>
    </row>
    <row r="416" spans="1:4">
      <c r="A416" s="248">
        <v>39485</v>
      </c>
      <c r="B416" s="11">
        <v>83.972015991904598</v>
      </c>
      <c r="C416" s="11">
        <v>28.520252266857888</v>
      </c>
      <c r="D416" s="11">
        <v>43.277632376466705</v>
      </c>
    </row>
    <row r="417" spans="1:4">
      <c r="A417" s="248">
        <v>39486</v>
      </c>
      <c r="B417" s="11">
        <v>85.431437233082647</v>
      </c>
      <c r="C417" s="11">
        <v>28.645725298810699</v>
      </c>
      <c r="D417" s="11">
        <v>41.675635457148552</v>
      </c>
    </row>
    <row r="418" spans="1:4">
      <c r="A418" s="248">
        <v>39487</v>
      </c>
      <c r="B418" s="11">
        <v>85.431437233082647</v>
      </c>
      <c r="C418" s="11">
        <v>28.645725298810699</v>
      </c>
      <c r="D418" s="11">
        <v>41.675635457148552</v>
      </c>
    </row>
    <row r="419" spans="1:4">
      <c r="A419" s="248">
        <v>39488</v>
      </c>
      <c r="B419" s="11">
        <v>85.431437233082647</v>
      </c>
      <c r="C419" s="11">
        <v>28.645725298810699</v>
      </c>
      <c r="D419" s="11">
        <v>41.675635457148552</v>
      </c>
    </row>
    <row r="420" spans="1:4">
      <c r="A420" s="248">
        <v>39489</v>
      </c>
      <c r="B420" s="11">
        <v>86.007776749927828</v>
      </c>
      <c r="C420" s="11">
        <v>28.699076317659273</v>
      </c>
      <c r="D420" s="11">
        <v>41.372227265922753</v>
      </c>
    </row>
    <row r="421" spans="1:4">
      <c r="A421" s="248">
        <v>39490</v>
      </c>
      <c r="B421" s="11">
        <v>85.039366062272549</v>
      </c>
      <c r="C421" s="11">
        <v>29.080907503463461</v>
      </c>
      <c r="D421" s="11">
        <v>44.869052239195888</v>
      </c>
    </row>
    <row r="422" spans="1:4">
      <c r="A422" s="248">
        <v>39491</v>
      </c>
      <c r="B422" s="11">
        <v>85.02138027124667</v>
      </c>
      <c r="C422" s="11">
        <v>29.571550428307962</v>
      </c>
      <c r="D422" s="11">
        <v>49.43547700913139</v>
      </c>
    </row>
    <row r="423" spans="1:4">
      <c r="A423" s="248">
        <v>39492</v>
      </c>
      <c r="B423" s="11">
        <v>83.905154238957564</v>
      </c>
      <c r="C423" s="11">
        <v>30.341393337044213</v>
      </c>
      <c r="D423" s="11">
        <v>49.01572892426033</v>
      </c>
    </row>
    <row r="424" spans="1:4">
      <c r="A424" s="248">
        <v>39493</v>
      </c>
      <c r="B424" s="11">
        <v>85.375309404564007</v>
      </c>
      <c r="C424" s="11">
        <v>30.004291097952883</v>
      </c>
      <c r="D424" s="11">
        <v>48.948276785179843</v>
      </c>
    </row>
    <row r="425" spans="1:4">
      <c r="A425" s="248">
        <v>39494</v>
      </c>
      <c r="B425" s="11">
        <v>85.375309404564007</v>
      </c>
      <c r="C425" s="11">
        <v>30.004291097952883</v>
      </c>
      <c r="D425" s="11">
        <v>48.948276785179843</v>
      </c>
    </row>
    <row r="426" spans="1:4">
      <c r="A426" s="248">
        <v>39495</v>
      </c>
      <c r="B426" s="11">
        <v>85.375309404564007</v>
      </c>
      <c r="C426" s="11">
        <v>30.004291097952883</v>
      </c>
      <c r="D426" s="11">
        <v>48.948276785179843</v>
      </c>
    </row>
    <row r="427" spans="1:4">
      <c r="A427" s="248">
        <v>39496</v>
      </c>
      <c r="B427" s="11">
        <v>84.389956011103578</v>
      </c>
      <c r="C427" s="11">
        <v>30.172346351103368</v>
      </c>
      <c r="D427" s="11">
        <v>49.202395189556697</v>
      </c>
    </row>
    <row r="428" spans="1:4">
      <c r="A428" s="248">
        <v>39497</v>
      </c>
      <c r="B428" s="11">
        <v>84.5377635723314</v>
      </c>
      <c r="C428" s="11">
        <v>30.5856862128716</v>
      </c>
      <c r="D428" s="11">
        <v>48.701134255992187</v>
      </c>
    </row>
    <row r="429" spans="1:4">
      <c r="A429" s="248">
        <v>39498</v>
      </c>
      <c r="B429" s="11">
        <v>85.428646457081797</v>
      </c>
      <c r="C429" s="11">
        <v>30.530828776065178</v>
      </c>
      <c r="D429" s="11">
        <v>48.854274032510382</v>
      </c>
    </row>
    <row r="430" spans="1:4">
      <c r="A430" s="248">
        <v>39499</v>
      </c>
      <c r="B430" s="11">
        <v>85.022781037826036</v>
      </c>
      <c r="C430" s="11">
        <v>30.773016824586151</v>
      </c>
      <c r="D430" s="11">
        <v>49.308217714324073</v>
      </c>
    </row>
    <row r="431" spans="1:4">
      <c r="A431" s="248">
        <v>39500</v>
      </c>
      <c r="B431" s="11">
        <v>85.184731220745419</v>
      </c>
      <c r="C431" s="11">
        <v>30.946291720307201</v>
      </c>
      <c r="D431" s="11">
        <v>49.235404509375847</v>
      </c>
    </row>
    <row r="432" spans="1:4">
      <c r="A432" s="248">
        <v>39501</v>
      </c>
      <c r="B432" s="11">
        <v>85.184731220745419</v>
      </c>
      <c r="C432" s="11">
        <v>30.946291720307201</v>
      </c>
      <c r="D432" s="11">
        <v>49.235404509375847</v>
      </c>
    </row>
    <row r="433" spans="1:4">
      <c r="A433" s="248">
        <v>39502</v>
      </c>
      <c r="B433" s="11">
        <v>85.184731220745419</v>
      </c>
      <c r="C433" s="11">
        <v>30.946291720307201</v>
      </c>
      <c r="D433" s="11">
        <v>49.235404509375847</v>
      </c>
    </row>
    <row r="434" spans="1:4">
      <c r="A434" s="248">
        <v>39503</v>
      </c>
      <c r="B434" s="11">
        <v>85.280194890802932</v>
      </c>
      <c r="C434" s="11">
        <v>30.707438471311839</v>
      </c>
      <c r="D434" s="11">
        <v>49.547551876527542</v>
      </c>
    </row>
    <row r="435" spans="1:4">
      <c r="A435" s="248">
        <v>39504</v>
      </c>
      <c r="B435" s="11">
        <v>85.097489581922289</v>
      </c>
      <c r="C435" s="11">
        <v>30.891329909348475</v>
      </c>
      <c r="D435" s="11">
        <v>49.457094373497092</v>
      </c>
    </row>
    <row r="436" spans="1:4">
      <c r="A436" s="248">
        <v>39505</v>
      </c>
      <c r="B436" s="11">
        <v>85.242231836467468</v>
      </c>
      <c r="C436" s="11">
        <v>30.502838770424585</v>
      </c>
      <c r="D436" s="11">
        <v>49.550978900718256</v>
      </c>
    </row>
    <row r="437" spans="1:4">
      <c r="A437" s="248">
        <v>39506</v>
      </c>
      <c r="B437" s="11">
        <v>86.427465583679151</v>
      </c>
      <c r="C437" s="11">
        <v>30.537586422952788</v>
      </c>
      <c r="D437" s="11">
        <v>52.275044917806035</v>
      </c>
    </row>
    <row r="438" spans="1:4">
      <c r="A438" s="248">
        <v>39507</v>
      </c>
      <c r="B438" s="11">
        <v>87.000083887218324</v>
      </c>
      <c r="C438" s="11">
        <v>30.728016929000031</v>
      </c>
      <c r="D438" s="11">
        <v>57.030185404639134</v>
      </c>
    </row>
    <row r="439" spans="1:4">
      <c r="A439" s="248">
        <v>39508</v>
      </c>
      <c r="B439" s="11">
        <v>87.000083887218324</v>
      </c>
      <c r="C439" s="11">
        <v>30.728016929000031</v>
      </c>
      <c r="D439" s="11">
        <v>57.030185404639134</v>
      </c>
    </row>
    <row r="440" spans="1:4">
      <c r="A440" s="248">
        <v>39509</v>
      </c>
      <c r="B440" s="11">
        <v>87.000083887218324</v>
      </c>
      <c r="C440" s="11">
        <v>30.728016929000031</v>
      </c>
      <c r="D440" s="11">
        <v>57.030185404639134</v>
      </c>
    </row>
    <row r="441" spans="1:4">
      <c r="A441" s="248">
        <v>39510</v>
      </c>
      <c r="B441" s="11">
        <v>87.344552131290882</v>
      </c>
      <c r="C441" s="11">
        <v>30.614231668695009</v>
      </c>
      <c r="D441" s="11">
        <v>56.111076176936272</v>
      </c>
    </row>
    <row r="442" spans="1:4">
      <c r="A442" s="248">
        <v>39511</v>
      </c>
      <c r="B442" s="11">
        <v>86.963402672705811</v>
      </c>
      <c r="C442" s="11">
        <v>30.476518498597422</v>
      </c>
      <c r="D442" s="11">
        <v>54.663090761820008</v>
      </c>
    </row>
    <row r="443" spans="1:4">
      <c r="A443" s="248">
        <v>39512</v>
      </c>
      <c r="B443" s="11">
        <v>88.220865600739614</v>
      </c>
      <c r="C443" s="11">
        <v>31.185935301274124</v>
      </c>
      <c r="D443" s="11">
        <v>52.783517051474114</v>
      </c>
    </row>
    <row r="444" spans="1:4">
      <c r="A444" s="248">
        <v>39513</v>
      </c>
      <c r="B444" s="11">
        <v>88.840522325926742</v>
      </c>
      <c r="C444" s="11">
        <v>33.49113645883898</v>
      </c>
      <c r="D444" s="11">
        <v>47.960769769689477</v>
      </c>
    </row>
    <row r="445" spans="1:4">
      <c r="A445" s="248">
        <v>39514</v>
      </c>
      <c r="B445" s="11">
        <v>89.818070868741103</v>
      </c>
      <c r="C445" s="11">
        <v>30.134008467490176</v>
      </c>
      <c r="D445" s="11">
        <v>47.489444034450251</v>
      </c>
    </row>
    <row r="446" spans="1:4">
      <c r="A446" s="248">
        <v>39515</v>
      </c>
      <c r="B446" s="11">
        <v>89.818070868741103</v>
      </c>
      <c r="C446" s="11">
        <v>30.134008467490176</v>
      </c>
      <c r="D446" s="11">
        <v>47.489444034450251</v>
      </c>
    </row>
    <row r="447" spans="1:4">
      <c r="A447" s="248">
        <v>39516</v>
      </c>
      <c r="B447" s="11">
        <v>89.818070868741103</v>
      </c>
      <c r="C447" s="11">
        <v>30.134008467490176</v>
      </c>
      <c r="D447" s="11">
        <v>47.489444034450251</v>
      </c>
    </row>
    <row r="448" spans="1:4">
      <c r="A448" s="248">
        <v>39517</v>
      </c>
      <c r="B448" s="11">
        <v>91.54417962840273</v>
      </c>
      <c r="C448" s="11">
        <v>29.17863536957389</v>
      </c>
      <c r="D448" s="11">
        <v>47.565236381058121</v>
      </c>
    </row>
    <row r="449" spans="1:4">
      <c r="A449" s="248">
        <v>39518</v>
      </c>
      <c r="B449" s="11">
        <v>92.742574032385775</v>
      </c>
      <c r="C449" s="11">
        <v>35.257647997256036</v>
      </c>
      <c r="D449" s="11">
        <v>46.676546842227935</v>
      </c>
    </row>
    <row r="450" spans="1:4">
      <c r="A450" s="248">
        <v>39519</v>
      </c>
      <c r="B450" s="11">
        <v>92.735600711076046</v>
      </c>
      <c r="C450" s="11">
        <v>35.390887787514849</v>
      </c>
      <c r="D450" s="11">
        <v>43.332948309624854</v>
      </c>
    </row>
    <row r="451" spans="1:4">
      <c r="A451" s="248">
        <v>39520</v>
      </c>
      <c r="B451" s="11">
        <v>95.681049569302814</v>
      </c>
      <c r="C451" s="11">
        <v>35.878648035979616</v>
      </c>
      <c r="D451" s="11">
        <v>41.524125232700513</v>
      </c>
    </row>
    <row r="452" spans="1:4">
      <c r="A452" s="248">
        <v>39521</v>
      </c>
      <c r="B452" s="11">
        <v>95.764031563765357</v>
      </c>
      <c r="C452" s="11">
        <v>37.081324124811573</v>
      </c>
      <c r="D452" s="11">
        <v>40.172571743317</v>
      </c>
    </row>
    <row r="453" spans="1:4">
      <c r="A453" s="248">
        <v>39522</v>
      </c>
      <c r="B453" s="11">
        <v>95.764031563765357</v>
      </c>
      <c r="C453" s="11">
        <v>37.081324124811573</v>
      </c>
      <c r="D453" s="11">
        <v>40.172571743317</v>
      </c>
    </row>
    <row r="454" spans="1:4">
      <c r="A454" s="248">
        <v>39523</v>
      </c>
      <c r="B454" s="11">
        <v>95.764031563765357</v>
      </c>
      <c r="C454" s="11">
        <v>37.081324124811573</v>
      </c>
      <c r="D454" s="11">
        <v>40.172571743317</v>
      </c>
    </row>
    <row r="455" spans="1:4">
      <c r="A455" s="248">
        <v>39524</v>
      </c>
      <c r="B455" s="11">
        <v>102.4825616553878</v>
      </c>
      <c r="C455" s="11">
        <v>38.020813301306227</v>
      </c>
      <c r="D455" s="11">
        <v>42.597968768525071</v>
      </c>
    </row>
    <row r="456" spans="1:4">
      <c r="A456" s="248">
        <v>39525</v>
      </c>
      <c r="B456" s="11">
        <v>101.82571793590421</v>
      </c>
      <c r="C456" s="11">
        <v>41.016533012629068</v>
      </c>
      <c r="D456" s="11">
        <v>43.099290977809176</v>
      </c>
    </row>
    <row r="457" spans="1:4">
      <c r="A457" s="248">
        <v>39526</v>
      </c>
      <c r="B457" s="11">
        <v>103.33178725042254</v>
      </c>
      <c r="C457" s="11">
        <v>40.77299788447533</v>
      </c>
      <c r="D457" s="11">
        <v>39.597208378447505</v>
      </c>
    </row>
    <row r="458" spans="1:4">
      <c r="A458" s="248">
        <v>39527</v>
      </c>
      <c r="B458" s="11">
        <v>103.33178725042254</v>
      </c>
      <c r="C458" s="11">
        <v>40.77299788447533</v>
      </c>
      <c r="D458" s="11">
        <v>39.597208378447505</v>
      </c>
    </row>
    <row r="459" spans="1:4">
      <c r="A459" s="248">
        <v>39528</v>
      </c>
      <c r="B459" s="11">
        <v>103.33178725042254</v>
      </c>
      <c r="C459" s="11">
        <v>40.77299788447533</v>
      </c>
      <c r="D459" s="11">
        <v>39.597208378447505</v>
      </c>
    </row>
    <row r="460" spans="1:4">
      <c r="A460" s="248">
        <v>39529</v>
      </c>
      <c r="B460" s="11">
        <v>103.33178725042254</v>
      </c>
      <c r="C460" s="11">
        <v>40.77299788447533</v>
      </c>
      <c r="D460" s="11">
        <v>39.597208378447505</v>
      </c>
    </row>
    <row r="461" spans="1:4">
      <c r="A461" s="248">
        <v>39530</v>
      </c>
      <c r="B461" s="11">
        <v>103.33178725042254</v>
      </c>
      <c r="C461" s="11">
        <v>40.77299788447533</v>
      </c>
      <c r="D461" s="11">
        <v>39.597208378447505</v>
      </c>
    </row>
    <row r="462" spans="1:4">
      <c r="A462" s="248">
        <v>39531</v>
      </c>
      <c r="B462" s="11">
        <v>103.33178725042254</v>
      </c>
      <c r="C462" s="11">
        <v>40.77299788447533</v>
      </c>
      <c r="D462" s="11">
        <v>39.597208378447505</v>
      </c>
    </row>
    <row r="463" spans="1:4">
      <c r="A463" s="248">
        <v>39532</v>
      </c>
      <c r="B463" s="11">
        <v>99.678911933377464</v>
      </c>
      <c r="C463" s="11">
        <v>39.390429948459648</v>
      </c>
      <c r="D463" s="11">
        <v>43.100659222426003</v>
      </c>
    </row>
    <row r="464" spans="1:4">
      <c r="A464" s="248">
        <v>39533</v>
      </c>
      <c r="B464" s="11">
        <v>97.420455036685937</v>
      </c>
      <c r="C464" s="11">
        <v>46.215018373313605</v>
      </c>
      <c r="D464" s="11">
        <v>44.451059225142252</v>
      </c>
    </row>
    <row r="465" spans="1:4">
      <c r="A465" s="248">
        <v>39534</v>
      </c>
      <c r="B465" s="11">
        <v>98.365332062179704</v>
      </c>
      <c r="C465" s="11">
        <v>50.082716500902549</v>
      </c>
      <c r="D465" s="11">
        <v>45.182429726265617</v>
      </c>
    </row>
    <row r="466" spans="1:4">
      <c r="A466" s="248">
        <v>39535</v>
      </c>
      <c r="B466" s="11">
        <v>97.926792806766073</v>
      </c>
      <c r="C466" s="11">
        <v>66.855201416363357</v>
      </c>
      <c r="D466" s="11">
        <v>44.698496924447753</v>
      </c>
    </row>
    <row r="467" spans="1:4">
      <c r="A467" s="248">
        <v>39536</v>
      </c>
      <c r="B467" s="11">
        <v>97.926792806766073</v>
      </c>
      <c r="C467" s="11">
        <v>66.855201416363357</v>
      </c>
      <c r="D467" s="11">
        <v>44.698496924447753</v>
      </c>
    </row>
    <row r="468" spans="1:4">
      <c r="A468" s="248">
        <v>39537</v>
      </c>
      <c r="B468" s="11">
        <v>97.926792806766073</v>
      </c>
      <c r="C468" s="11">
        <v>66.855201416363357</v>
      </c>
      <c r="D468" s="11">
        <v>44.698496924447753</v>
      </c>
    </row>
    <row r="469" spans="1:4">
      <c r="A469" s="248">
        <v>39538</v>
      </c>
      <c r="B469" s="11">
        <v>94.951620151860993</v>
      </c>
      <c r="C469" s="11">
        <v>65.359424971764781</v>
      </c>
      <c r="D469" s="11">
        <v>46.274189483511663</v>
      </c>
    </row>
    <row r="470" spans="1:4">
      <c r="A470" s="248">
        <v>39539</v>
      </c>
      <c r="B470" s="11">
        <v>94.205171863391783</v>
      </c>
      <c r="C470" s="11">
        <v>64.307312418963718</v>
      </c>
      <c r="D470" s="11">
        <v>46.713402329472345</v>
      </c>
    </row>
    <row r="471" spans="1:4">
      <c r="A471" s="248">
        <v>39540</v>
      </c>
      <c r="B471" s="11">
        <v>92.469631471805485</v>
      </c>
      <c r="C471" s="11">
        <v>51.780527071758151</v>
      </c>
      <c r="D471" s="11">
        <v>46.264969033889976</v>
      </c>
    </row>
    <row r="472" spans="1:4">
      <c r="A472" s="248">
        <v>39541</v>
      </c>
      <c r="B472" s="11">
        <v>93.264843198873393</v>
      </c>
      <c r="C472" s="11">
        <v>51.217398872319386</v>
      </c>
      <c r="D472" s="11">
        <v>45.568561513248156</v>
      </c>
    </row>
    <row r="473" spans="1:4">
      <c r="A473" s="248">
        <v>39542</v>
      </c>
      <c r="B473" s="11">
        <v>90.871087615398068</v>
      </c>
      <c r="C473" s="11">
        <v>53.230620296665208</v>
      </c>
      <c r="D473" s="11">
        <v>45.58344156643431</v>
      </c>
    </row>
    <row r="474" spans="1:4">
      <c r="A474" s="248">
        <v>39543</v>
      </c>
      <c r="B474" s="11">
        <v>90.871087615398068</v>
      </c>
      <c r="C474" s="11">
        <v>53.230620296665208</v>
      </c>
      <c r="D474" s="11">
        <v>45.58344156643431</v>
      </c>
    </row>
    <row r="475" spans="1:4">
      <c r="A475" s="248">
        <v>39544</v>
      </c>
      <c r="B475" s="11">
        <v>90.871087615398068</v>
      </c>
      <c r="C475" s="11">
        <v>53.230620296665208</v>
      </c>
      <c r="D475" s="11">
        <v>45.58344156643431</v>
      </c>
    </row>
    <row r="476" spans="1:4">
      <c r="A476" s="248">
        <v>39545</v>
      </c>
      <c r="B476" s="11">
        <v>88.60131816692062</v>
      </c>
      <c r="C476" s="11">
        <v>53.851160296980879</v>
      </c>
      <c r="D476" s="11">
        <v>46.568605327537895</v>
      </c>
    </row>
    <row r="477" spans="1:4">
      <c r="A477" s="248">
        <v>39546</v>
      </c>
      <c r="B477" s="11">
        <v>88.240443875863718</v>
      </c>
      <c r="C477" s="11">
        <v>50.916156462534936</v>
      </c>
      <c r="D477" s="11">
        <v>45.384363197408447</v>
      </c>
    </row>
    <row r="478" spans="1:4">
      <c r="A478" s="248">
        <v>39547</v>
      </c>
      <c r="B478" s="11">
        <v>89.275393707886366</v>
      </c>
      <c r="C478" s="11">
        <v>49.109389779266834</v>
      </c>
      <c r="D478" s="11">
        <v>50.656225971874122</v>
      </c>
    </row>
    <row r="479" spans="1:4">
      <c r="A479" s="248">
        <v>39548</v>
      </c>
      <c r="B479" s="11">
        <v>90.370874573972941</v>
      </c>
      <c r="C479" s="11">
        <v>49.262192534107804</v>
      </c>
      <c r="D479" s="11">
        <v>57.508014146783829</v>
      </c>
    </row>
    <row r="480" spans="1:4">
      <c r="A480" s="248">
        <v>39549</v>
      </c>
      <c r="B480" s="11">
        <v>91.665719340472535</v>
      </c>
      <c r="C480" s="11">
        <v>50.68564190337932</v>
      </c>
      <c r="D480" s="11">
        <v>57.004472958140909</v>
      </c>
    </row>
    <row r="481" spans="1:4">
      <c r="A481" s="248">
        <v>39550</v>
      </c>
      <c r="B481" s="11">
        <v>91.665719340472535</v>
      </c>
      <c r="C481" s="11">
        <v>50.68564190337932</v>
      </c>
      <c r="D481" s="11">
        <v>57.004472958140909</v>
      </c>
    </row>
    <row r="482" spans="1:4">
      <c r="A482" s="248">
        <v>39551</v>
      </c>
      <c r="B482" s="11">
        <v>91.665719340472535</v>
      </c>
      <c r="C482" s="11">
        <v>50.68564190337932</v>
      </c>
      <c r="D482" s="11">
        <v>57.004472958140909</v>
      </c>
    </row>
    <row r="483" spans="1:4">
      <c r="A483" s="248">
        <v>39552</v>
      </c>
      <c r="B483" s="11">
        <v>92.106995850883706</v>
      </c>
      <c r="C483" s="11">
        <v>53.178020720740435</v>
      </c>
      <c r="D483" s="11">
        <v>56.082815377408537</v>
      </c>
    </row>
    <row r="484" spans="1:4">
      <c r="A484" s="248">
        <v>39553</v>
      </c>
      <c r="B484" s="11">
        <v>92.553147983952968</v>
      </c>
      <c r="C484" s="11">
        <v>53.276562229530931</v>
      </c>
      <c r="D484" s="11">
        <v>58.164526102527084</v>
      </c>
    </row>
    <row r="485" spans="1:4">
      <c r="A485" s="248">
        <v>39554</v>
      </c>
      <c r="B485" s="11">
        <v>93.13372104197633</v>
      </c>
      <c r="C485" s="11">
        <v>51.574963847848068</v>
      </c>
      <c r="D485" s="11">
        <v>58.26319773320828</v>
      </c>
    </row>
    <row r="486" spans="1:4">
      <c r="A486" s="248">
        <v>39555</v>
      </c>
      <c r="B486" s="11">
        <v>94.60581861315211</v>
      </c>
      <c r="C486" s="11">
        <v>52.750164081887185</v>
      </c>
      <c r="D486" s="11">
        <v>59.031737925211459</v>
      </c>
    </row>
    <row r="487" spans="1:4">
      <c r="A487" s="248">
        <v>39556</v>
      </c>
      <c r="B487" s="11">
        <v>94.473478802230744</v>
      </c>
      <c r="C487" s="11">
        <v>55.106918606524438</v>
      </c>
      <c r="D487" s="11">
        <v>58.575046438431691</v>
      </c>
    </row>
    <row r="488" spans="1:4">
      <c r="A488" s="248">
        <v>39557</v>
      </c>
      <c r="B488" s="11">
        <v>94.473478802230744</v>
      </c>
      <c r="C488" s="11">
        <v>55.106918606524438</v>
      </c>
      <c r="D488" s="11">
        <v>58.575046438431691</v>
      </c>
    </row>
    <row r="489" spans="1:4">
      <c r="A489" s="248">
        <v>39558</v>
      </c>
      <c r="B489" s="11">
        <v>94.473478802230744</v>
      </c>
      <c r="C489" s="11">
        <v>55.106918606524438</v>
      </c>
      <c r="D489" s="11">
        <v>58.575046438431691</v>
      </c>
    </row>
    <row r="490" spans="1:4">
      <c r="A490" s="248">
        <v>39559</v>
      </c>
      <c r="B490" s="11">
        <v>93.974994313132783</v>
      </c>
      <c r="C490" s="11">
        <v>55.215159388933365</v>
      </c>
      <c r="D490" s="11">
        <v>58.720012394400833</v>
      </c>
    </row>
    <row r="491" spans="1:4">
      <c r="A491" s="248">
        <v>39560</v>
      </c>
      <c r="B491" s="11">
        <v>93.326037296759196</v>
      </c>
      <c r="C491" s="11">
        <v>55.17100809962745</v>
      </c>
      <c r="D491" s="11">
        <v>64.753912374743919</v>
      </c>
    </row>
    <row r="492" spans="1:4">
      <c r="A492" s="248">
        <v>39561</v>
      </c>
      <c r="B492" s="11">
        <v>91.833528284355737</v>
      </c>
      <c r="C492" s="11">
        <v>55.775710478544092</v>
      </c>
      <c r="D492" s="11">
        <v>65.099310535203571</v>
      </c>
    </row>
    <row r="493" spans="1:4">
      <c r="A493" s="248">
        <v>39562</v>
      </c>
      <c r="B493" s="11">
        <v>91.833528284355737</v>
      </c>
      <c r="C493" s="11">
        <v>55.775710478544092</v>
      </c>
      <c r="D493" s="11">
        <v>65.099310535203571</v>
      </c>
    </row>
    <row r="494" spans="1:4">
      <c r="A494" s="248">
        <v>39563</v>
      </c>
      <c r="B494" s="11">
        <v>90.623439705551917</v>
      </c>
      <c r="C494" s="11">
        <v>55.976777092350119</v>
      </c>
      <c r="D494" s="11">
        <v>64.885211174619556</v>
      </c>
    </row>
    <row r="495" spans="1:4">
      <c r="A495" s="248">
        <v>39564</v>
      </c>
      <c r="B495" s="11">
        <v>90.623439705551917</v>
      </c>
      <c r="C495" s="11">
        <v>55.976777092350119</v>
      </c>
      <c r="D495" s="11">
        <v>64.885211174619556</v>
      </c>
    </row>
    <row r="496" spans="1:4">
      <c r="A496" s="248">
        <v>39565</v>
      </c>
      <c r="B496" s="11">
        <v>90.623439705551917</v>
      </c>
      <c r="C496" s="11">
        <v>55.976777092350119</v>
      </c>
      <c r="D496" s="11">
        <v>64.885211174619556</v>
      </c>
    </row>
    <row r="497" spans="1:4">
      <c r="A497" s="248">
        <v>39566</v>
      </c>
      <c r="B497" s="11">
        <v>90.059335311138938</v>
      </c>
      <c r="C497" s="11">
        <v>55.407992789993763</v>
      </c>
      <c r="D497" s="11">
        <v>64.360887177931943</v>
      </c>
    </row>
    <row r="498" spans="1:4">
      <c r="A498" s="248">
        <v>39567</v>
      </c>
      <c r="B498" s="11">
        <v>91.123091058964121</v>
      </c>
      <c r="C498" s="11">
        <v>54.942824541624411</v>
      </c>
      <c r="D498" s="11">
        <v>65.567443905776841</v>
      </c>
    </row>
    <row r="499" spans="1:4">
      <c r="A499" s="248">
        <v>39568</v>
      </c>
      <c r="B499" s="11">
        <v>91.486535883466402</v>
      </c>
      <c r="C499" s="11">
        <v>53.58869941961801</v>
      </c>
      <c r="D499" s="11">
        <v>71.038206719207793</v>
      </c>
    </row>
    <row r="500" spans="1:4">
      <c r="A500" s="248">
        <v>39569</v>
      </c>
      <c r="B500" s="11">
        <v>91.486535883466402</v>
      </c>
      <c r="C500" s="11">
        <v>53.58869941961801</v>
      </c>
      <c r="D500" s="11">
        <v>71.038206719207793</v>
      </c>
    </row>
    <row r="501" spans="1:4">
      <c r="A501" s="248">
        <v>39570</v>
      </c>
      <c r="B501" s="11">
        <v>79.714201882816454</v>
      </c>
      <c r="C501" s="11">
        <v>54.423790413410778</v>
      </c>
      <c r="D501" s="11">
        <v>74.292409044294189</v>
      </c>
    </row>
    <row r="502" spans="1:4">
      <c r="A502" s="248">
        <v>39571</v>
      </c>
      <c r="B502" s="11">
        <v>79.714201882816454</v>
      </c>
      <c r="C502" s="11">
        <v>54.423790413410778</v>
      </c>
      <c r="D502" s="11">
        <v>74.292409044294189</v>
      </c>
    </row>
    <row r="503" spans="1:4">
      <c r="A503" s="248">
        <v>39572</v>
      </c>
      <c r="B503" s="11">
        <v>79.714201882816454</v>
      </c>
      <c r="C503" s="11">
        <v>54.423790413410778</v>
      </c>
      <c r="D503" s="11">
        <v>74.292409044294189</v>
      </c>
    </row>
    <row r="504" spans="1:4">
      <c r="A504" s="248">
        <v>39573</v>
      </c>
      <c r="B504" s="11">
        <v>80.837336849699724</v>
      </c>
      <c r="C504" s="11">
        <v>57.408823315003019</v>
      </c>
      <c r="D504" s="11">
        <v>73.305761016225063</v>
      </c>
    </row>
    <row r="505" spans="1:4">
      <c r="A505" s="248">
        <v>39574</v>
      </c>
      <c r="B505" s="11">
        <v>80.736630904549173</v>
      </c>
      <c r="C505" s="11">
        <v>58.18642464816913</v>
      </c>
      <c r="D505" s="11">
        <v>64.041313669699221</v>
      </c>
    </row>
    <row r="506" spans="1:4">
      <c r="A506" s="248">
        <v>39575</v>
      </c>
      <c r="B506" s="11">
        <v>80.098672109170309</v>
      </c>
      <c r="C506" s="11">
        <v>56.558114740615594</v>
      </c>
      <c r="D506" s="11">
        <v>62.790429970583602</v>
      </c>
    </row>
    <row r="507" spans="1:4">
      <c r="A507" s="248">
        <v>39576</v>
      </c>
      <c r="B507" s="11">
        <v>81.82374118307547</v>
      </c>
      <c r="C507" s="11">
        <v>58.885998775954398</v>
      </c>
      <c r="D507" s="11">
        <v>61.292255770320793</v>
      </c>
    </row>
    <row r="508" spans="1:4">
      <c r="A508" s="248">
        <v>39577</v>
      </c>
      <c r="B508" s="11">
        <v>83.965819781264983</v>
      </c>
      <c r="C508" s="11">
        <v>49.614250151449966</v>
      </c>
      <c r="D508" s="11">
        <v>63.031049777058598</v>
      </c>
    </row>
    <row r="509" spans="1:4">
      <c r="A509" s="248">
        <v>39578</v>
      </c>
      <c r="B509" s="11">
        <v>83.965819781264983</v>
      </c>
      <c r="C509" s="11">
        <v>49.614250151449966</v>
      </c>
      <c r="D509" s="11">
        <v>63.031049777058598</v>
      </c>
    </row>
    <row r="510" spans="1:4">
      <c r="A510" s="248">
        <v>39579</v>
      </c>
      <c r="B510" s="11">
        <v>83.965819781264983</v>
      </c>
      <c r="C510" s="11">
        <v>49.614250151449966</v>
      </c>
      <c r="D510" s="11">
        <v>63.031049777058598</v>
      </c>
    </row>
    <row r="511" spans="1:4">
      <c r="A511" s="248">
        <v>39580</v>
      </c>
      <c r="B511" s="11">
        <v>83.965819781264983</v>
      </c>
      <c r="C511" s="11">
        <v>49.614250151449966</v>
      </c>
      <c r="D511" s="11">
        <v>63.031049777058598</v>
      </c>
    </row>
    <row r="512" spans="1:4">
      <c r="A512" s="248">
        <v>39581</v>
      </c>
      <c r="B512" s="11">
        <v>83.846805550811524</v>
      </c>
      <c r="C512" s="11">
        <v>49.900512640297805</v>
      </c>
      <c r="D512" s="11">
        <v>64.03672538099778</v>
      </c>
    </row>
    <row r="513" spans="1:4">
      <c r="A513" s="248">
        <v>39582</v>
      </c>
      <c r="B513" s="11">
        <v>82.634692710942119</v>
      </c>
      <c r="C513" s="11">
        <v>52.62200616722096</v>
      </c>
      <c r="D513" s="11">
        <v>64.105968261361596</v>
      </c>
    </row>
    <row r="514" spans="1:4">
      <c r="A514" s="248">
        <v>39583</v>
      </c>
      <c r="B514" s="11">
        <v>82.182249356054356</v>
      </c>
      <c r="C514" s="11">
        <v>49.491442355202949</v>
      </c>
      <c r="D514" s="11">
        <v>63.78309371122414</v>
      </c>
    </row>
    <row r="515" spans="1:4">
      <c r="A515" s="248">
        <v>39584</v>
      </c>
      <c r="B515" s="11">
        <v>78.25934917597786</v>
      </c>
      <c r="C515" s="11">
        <v>46.603737818612288</v>
      </c>
      <c r="D515" s="11">
        <v>61.917285848472012</v>
      </c>
    </row>
    <row r="516" spans="1:4">
      <c r="A516" s="248">
        <v>39585</v>
      </c>
      <c r="B516" s="11">
        <v>78.25934917597786</v>
      </c>
      <c r="C516" s="11">
        <v>46.603737818612288</v>
      </c>
      <c r="D516" s="11">
        <v>61.917285848472012</v>
      </c>
    </row>
    <row r="517" spans="1:4">
      <c r="A517" s="248">
        <v>39586</v>
      </c>
      <c r="B517" s="11">
        <v>78.25934917597786</v>
      </c>
      <c r="C517" s="11">
        <v>46.603737818612288</v>
      </c>
      <c r="D517" s="11">
        <v>61.917285848472012</v>
      </c>
    </row>
    <row r="518" spans="1:4">
      <c r="A518" s="248">
        <v>39587</v>
      </c>
      <c r="B518" s="11">
        <v>77.484573293789765</v>
      </c>
      <c r="C518" s="11">
        <v>45.964905173557902</v>
      </c>
      <c r="D518" s="11">
        <v>61.40107929695737</v>
      </c>
    </row>
    <row r="519" spans="1:4">
      <c r="A519" s="248">
        <v>39588</v>
      </c>
      <c r="B519" s="11">
        <v>77.721945580714504</v>
      </c>
      <c r="C519" s="11">
        <v>48.36192396127317</v>
      </c>
      <c r="D519" s="11">
        <v>60.835337550434311</v>
      </c>
    </row>
    <row r="520" spans="1:4">
      <c r="A520" s="248">
        <v>39589</v>
      </c>
      <c r="B520" s="11">
        <v>76.938069556771481</v>
      </c>
      <c r="C520" s="11">
        <v>48.945727470023797</v>
      </c>
      <c r="D520" s="11">
        <v>60.692613341134383</v>
      </c>
    </row>
    <row r="521" spans="1:4">
      <c r="A521" s="248">
        <v>39590</v>
      </c>
      <c r="B521" s="11">
        <v>76.653207437722912</v>
      </c>
      <c r="C521" s="11">
        <v>48.505321623991641</v>
      </c>
      <c r="D521" s="11">
        <v>60.310646248720936</v>
      </c>
    </row>
    <row r="522" spans="1:4">
      <c r="A522" s="248">
        <v>39591</v>
      </c>
      <c r="B522" s="11">
        <v>76.850565499402265</v>
      </c>
      <c r="C522" s="11">
        <v>49.980000988280977</v>
      </c>
      <c r="D522" s="11">
        <v>59.602048941177586</v>
      </c>
    </row>
    <row r="523" spans="1:4">
      <c r="A523" s="248">
        <v>39592</v>
      </c>
      <c r="B523" s="11">
        <v>76.850565499402265</v>
      </c>
      <c r="C523" s="11">
        <v>49.980000988280977</v>
      </c>
      <c r="D523" s="11">
        <v>59.602048941177586</v>
      </c>
    </row>
    <row r="524" spans="1:4">
      <c r="A524" s="248">
        <v>39593</v>
      </c>
      <c r="B524" s="11">
        <v>76.850565499402265</v>
      </c>
      <c r="C524" s="11">
        <v>49.980000988280977</v>
      </c>
      <c r="D524" s="11">
        <v>59.602048941177586</v>
      </c>
    </row>
    <row r="525" spans="1:4">
      <c r="A525" s="248">
        <v>39594</v>
      </c>
      <c r="B525" s="11">
        <v>77.180448959890469</v>
      </c>
      <c r="C525" s="11">
        <v>49.188877830914258</v>
      </c>
      <c r="D525" s="11">
        <v>59.055800742049172</v>
      </c>
    </row>
    <row r="526" spans="1:4">
      <c r="A526" s="248">
        <v>39595</v>
      </c>
      <c r="B526" s="11">
        <v>77.137382236052034</v>
      </c>
      <c r="C526" s="11">
        <v>47.526152771271121</v>
      </c>
      <c r="D526" s="11">
        <v>58.967348369382577</v>
      </c>
    </row>
    <row r="527" spans="1:4">
      <c r="A527" s="248">
        <v>39596</v>
      </c>
      <c r="B527" s="11">
        <v>77.568685904731012</v>
      </c>
      <c r="C527" s="11">
        <v>48.290867011043723</v>
      </c>
      <c r="D527" s="11">
        <v>59.317555750710703</v>
      </c>
    </row>
    <row r="528" spans="1:4">
      <c r="A528" s="248">
        <v>39597</v>
      </c>
      <c r="B528" s="11">
        <v>77.63811549091389</v>
      </c>
      <c r="C528" s="11">
        <v>48.757220443100508</v>
      </c>
      <c r="D528" s="11">
        <v>60.783434571663243</v>
      </c>
    </row>
    <row r="529" spans="1:4">
      <c r="A529" s="248">
        <v>39598</v>
      </c>
      <c r="B529" s="11">
        <v>78.170326725048383</v>
      </c>
      <c r="C529" s="11">
        <v>49.293348605832485</v>
      </c>
      <c r="D529" s="11">
        <v>61.237854607555064</v>
      </c>
    </row>
    <row r="530" spans="1:4">
      <c r="A530" s="248">
        <v>39599</v>
      </c>
      <c r="B530" s="11">
        <v>78.170326725048383</v>
      </c>
      <c r="C530" s="11">
        <v>49.293348605832485</v>
      </c>
      <c r="D530" s="11">
        <v>61.237854607555064</v>
      </c>
    </row>
    <row r="531" spans="1:4">
      <c r="A531" s="248">
        <v>39600</v>
      </c>
      <c r="B531" s="11">
        <v>78.170326725048383</v>
      </c>
      <c r="C531" s="11">
        <v>49.293348605832485</v>
      </c>
      <c r="D531" s="11">
        <v>61.237854607555064</v>
      </c>
    </row>
    <row r="532" spans="1:4">
      <c r="A532" s="248">
        <v>39601</v>
      </c>
      <c r="B532" s="11">
        <v>79.70614930297711</v>
      </c>
      <c r="C532" s="11">
        <v>46.520473886798456</v>
      </c>
      <c r="D532" s="11">
        <v>61.876567557129327</v>
      </c>
    </row>
    <row r="533" spans="1:4">
      <c r="A533" s="248">
        <v>39602</v>
      </c>
      <c r="B533" s="11">
        <v>80.530558791984078</v>
      </c>
      <c r="C533" s="11">
        <v>46.798596678346009</v>
      </c>
      <c r="D533" s="11">
        <v>62.795755928687043</v>
      </c>
    </row>
    <row r="534" spans="1:4">
      <c r="A534" s="248">
        <v>39603</v>
      </c>
      <c r="B534" s="11">
        <v>80.988527683443465</v>
      </c>
      <c r="C534" s="11">
        <v>48.807000416455601</v>
      </c>
      <c r="D534" s="11">
        <v>64.784369848272149</v>
      </c>
    </row>
    <row r="535" spans="1:4">
      <c r="A535" s="248">
        <v>39604</v>
      </c>
      <c r="B535" s="11">
        <v>80.233087984275002</v>
      </c>
      <c r="C535" s="11">
        <v>50.468003242895101</v>
      </c>
      <c r="D535" s="11">
        <v>63.742994575488218</v>
      </c>
    </row>
    <row r="536" spans="1:4">
      <c r="A536" s="248">
        <v>39605</v>
      </c>
      <c r="B536" s="11">
        <v>80.321272853545977</v>
      </c>
      <c r="C536" s="11">
        <v>49.170115542270807</v>
      </c>
      <c r="D536" s="11">
        <v>61.502441458633761</v>
      </c>
    </row>
    <row r="537" spans="1:4">
      <c r="A537" s="248">
        <v>39606</v>
      </c>
      <c r="B537" s="11">
        <v>80.321272853545977</v>
      </c>
      <c r="C537" s="11">
        <v>49.170115542270807</v>
      </c>
      <c r="D537" s="11">
        <v>61.502441458633761</v>
      </c>
    </row>
    <row r="538" spans="1:4">
      <c r="A538" s="248">
        <v>39607</v>
      </c>
      <c r="B538" s="11">
        <v>80.321272853545977</v>
      </c>
      <c r="C538" s="11">
        <v>49.170115542270807</v>
      </c>
      <c r="D538" s="11">
        <v>61.502441458633761</v>
      </c>
    </row>
    <row r="539" spans="1:4">
      <c r="A539" s="248">
        <v>39608</v>
      </c>
      <c r="B539" s="11">
        <v>80.452925975779522</v>
      </c>
      <c r="C539" s="11">
        <v>50.061892737831414</v>
      </c>
      <c r="D539" s="11">
        <v>61.393032132987294</v>
      </c>
    </row>
    <row r="540" spans="1:4">
      <c r="A540" s="248">
        <v>39609</v>
      </c>
      <c r="B540" s="11">
        <v>81.112521385481628</v>
      </c>
      <c r="C540" s="11">
        <v>45.613559730473177</v>
      </c>
      <c r="D540" s="11">
        <v>61.67684470229716</v>
      </c>
    </row>
    <row r="541" spans="1:4">
      <c r="A541" s="248">
        <v>39610</v>
      </c>
      <c r="B541" s="11">
        <v>82.005837275285288</v>
      </c>
      <c r="C541" s="11">
        <v>48.853322048652934</v>
      </c>
      <c r="D541" s="11">
        <v>61.184998331320706</v>
      </c>
    </row>
    <row r="542" spans="1:4">
      <c r="A542" s="248">
        <v>39611</v>
      </c>
      <c r="B542" s="11">
        <v>82.255551092868586</v>
      </c>
      <c r="C542" s="11">
        <v>50.43056458160433</v>
      </c>
      <c r="D542" s="11">
        <v>62.804637926498344</v>
      </c>
    </row>
    <row r="543" spans="1:4">
      <c r="A543" s="248">
        <v>39612</v>
      </c>
      <c r="B543" s="11">
        <v>82.94129676105598</v>
      </c>
      <c r="C543" s="11">
        <v>51.740385770419053</v>
      </c>
      <c r="D543" s="11">
        <v>63.652088024891817</v>
      </c>
    </row>
    <row r="544" spans="1:4">
      <c r="A544" s="248">
        <v>39613</v>
      </c>
      <c r="B544" s="11">
        <v>82.94129676105598</v>
      </c>
      <c r="C544" s="11">
        <v>51.740385770419053</v>
      </c>
      <c r="D544" s="11">
        <v>63.652088024891817</v>
      </c>
    </row>
    <row r="545" spans="1:4">
      <c r="A545" s="248">
        <v>39614</v>
      </c>
      <c r="B545" s="11">
        <v>82.94129676105598</v>
      </c>
      <c r="C545" s="11">
        <v>51.740385770419053</v>
      </c>
      <c r="D545" s="11">
        <v>63.652088024891817</v>
      </c>
    </row>
    <row r="546" spans="1:4">
      <c r="A546" s="248">
        <v>39615</v>
      </c>
      <c r="B546" s="11">
        <v>83.881234802250475</v>
      </c>
      <c r="C546" s="11">
        <v>55.258131300433952</v>
      </c>
      <c r="D546" s="11">
        <v>63.932315470741038</v>
      </c>
    </row>
    <row r="547" spans="1:4">
      <c r="A547" s="248">
        <v>39616</v>
      </c>
      <c r="B547" s="11">
        <v>83.881234802250475</v>
      </c>
      <c r="C547" s="11">
        <v>55.258131300433952</v>
      </c>
      <c r="D547" s="11">
        <v>63.932315470741038</v>
      </c>
    </row>
    <row r="548" spans="1:4">
      <c r="A548" s="248">
        <v>39617</v>
      </c>
      <c r="B548" s="11">
        <v>86.77588235193889</v>
      </c>
      <c r="C548" s="11">
        <v>61.335109554596535</v>
      </c>
      <c r="D548" s="11">
        <v>65.676567766110921</v>
      </c>
    </row>
    <row r="549" spans="1:4">
      <c r="A549" s="248">
        <v>39618</v>
      </c>
      <c r="B549" s="11">
        <v>85.81290535462081</v>
      </c>
      <c r="C549" s="11">
        <v>63.715295627141167</v>
      </c>
      <c r="D549" s="11">
        <v>66.664096204830145</v>
      </c>
    </row>
    <row r="550" spans="1:4">
      <c r="A550" s="248">
        <v>39619</v>
      </c>
      <c r="B550" s="11">
        <v>85.988656394333134</v>
      </c>
      <c r="C550" s="11">
        <v>62.760103676346368</v>
      </c>
      <c r="D550" s="11">
        <v>64.382950324593537</v>
      </c>
    </row>
    <row r="551" spans="1:4">
      <c r="A551" s="248">
        <v>39620</v>
      </c>
      <c r="B551" s="11">
        <v>85.988656394333134</v>
      </c>
      <c r="C551" s="11">
        <v>62.760103676346368</v>
      </c>
      <c r="D551" s="11">
        <v>64.382950324593537</v>
      </c>
    </row>
    <row r="552" spans="1:4">
      <c r="A552" s="248">
        <v>39621</v>
      </c>
      <c r="B552" s="11">
        <v>85.988656394333134</v>
      </c>
      <c r="C552" s="11">
        <v>62.760103676346368</v>
      </c>
      <c r="D552" s="11">
        <v>64.382950324593537</v>
      </c>
    </row>
    <row r="553" spans="1:4">
      <c r="A553" s="248">
        <v>39622</v>
      </c>
      <c r="B553" s="11">
        <v>89.209991324487987</v>
      </c>
      <c r="C553" s="11">
        <v>68.543169242409832</v>
      </c>
      <c r="D553" s="11">
        <v>66.6315627802949</v>
      </c>
    </row>
    <row r="554" spans="1:4">
      <c r="A554" s="248">
        <v>39623</v>
      </c>
      <c r="B554" s="11">
        <v>89.136240655804784</v>
      </c>
      <c r="C554" s="11">
        <v>69.04105089336538</v>
      </c>
      <c r="D554" s="11">
        <v>67.383269257965239</v>
      </c>
    </row>
    <row r="555" spans="1:4">
      <c r="A555" s="248">
        <v>39624</v>
      </c>
      <c r="B555" s="11">
        <v>86.433867516094992</v>
      </c>
      <c r="C555" s="11">
        <v>64.671976013603683</v>
      </c>
      <c r="D555" s="11">
        <v>65.164546749261561</v>
      </c>
    </row>
    <row r="556" spans="1:4">
      <c r="A556" s="248">
        <v>39625</v>
      </c>
      <c r="B556" s="11">
        <v>86.608009698013561</v>
      </c>
      <c r="C556" s="11">
        <v>66.549256150384423</v>
      </c>
      <c r="D556" s="11">
        <v>64.00698511867904</v>
      </c>
    </row>
    <row r="557" spans="1:4">
      <c r="A557" s="248">
        <v>39626</v>
      </c>
      <c r="B557" s="11">
        <v>87.0997205659055</v>
      </c>
      <c r="C557" s="11">
        <v>67.705397374123706</v>
      </c>
      <c r="D557" s="11">
        <v>63.482381770770488</v>
      </c>
    </row>
    <row r="558" spans="1:4">
      <c r="A558" s="248">
        <v>39627</v>
      </c>
      <c r="B558" s="11">
        <v>87.0997205659055</v>
      </c>
      <c r="C558" s="11">
        <v>67.705397374123706</v>
      </c>
      <c r="D558" s="11">
        <v>63.482381770770488</v>
      </c>
    </row>
    <row r="559" spans="1:4">
      <c r="A559" s="248">
        <v>39628</v>
      </c>
      <c r="B559" s="11">
        <v>87.0997205659055</v>
      </c>
      <c r="C559" s="11">
        <v>67.705397374123706</v>
      </c>
      <c r="D559" s="11">
        <v>63.482381770770488</v>
      </c>
    </row>
    <row r="560" spans="1:4">
      <c r="A560" s="248">
        <v>39629</v>
      </c>
      <c r="B560" s="11">
        <v>85.276182856121721</v>
      </c>
      <c r="C560" s="11">
        <v>68.611563247843591</v>
      </c>
      <c r="D560" s="11">
        <v>64.321103770264216</v>
      </c>
    </row>
    <row r="561" spans="1:4">
      <c r="A561" s="248">
        <v>39630</v>
      </c>
      <c r="B561" s="11">
        <v>81.80897478686795</v>
      </c>
      <c r="C561" s="11">
        <v>68.205553278202743</v>
      </c>
      <c r="D561" s="11">
        <v>66.834296013769261</v>
      </c>
    </row>
    <row r="562" spans="1:4">
      <c r="A562" s="248">
        <v>39631</v>
      </c>
      <c r="B562" s="11">
        <v>81.341278429787096</v>
      </c>
      <c r="C562" s="11">
        <v>64.820031470002235</v>
      </c>
      <c r="D562" s="11">
        <v>65.683223609675565</v>
      </c>
    </row>
    <row r="563" spans="1:4">
      <c r="A563" s="248">
        <v>39632</v>
      </c>
      <c r="B563" s="11">
        <v>79.475476179784437</v>
      </c>
      <c r="C563" s="11">
        <v>63.361072616445711</v>
      </c>
      <c r="D563" s="11">
        <v>68.852125641431229</v>
      </c>
    </row>
    <row r="564" spans="1:4">
      <c r="A564" s="248">
        <v>39633</v>
      </c>
      <c r="B564" s="11">
        <v>78.699609094301337</v>
      </c>
      <c r="C564" s="11">
        <v>61.198163364824254</v>
      </c>
      <c r="D564" s="11">
        <v>61.349796199043382</v>
      </c>
    </row>
    <row r="565" spans="1:4">
      <c r="A565" s="248">
        <v>39634</v>
      </c>
      <c r="B565" s="11">
        <v>78.699609094301337</v>
      </c>
      <c r="C565" s="11">
        <v>61.198163364824254</v>
      </c>
      <c r="D565" s="11">
        <v>61.349796199043382</v>
      </c>
    </row>
    <row r="566" spans="1:4">
      <c r="A566" s="248">
        <v>39635</v>
      </c>
      <c r="B566" s="11">
        <v>78.699609094301337</v>
      </c>
      <c r="C566" s="11">
        <v>61.198163364824254</v>
      </c>
      <c r="D566" s="11">
        <v>61.349796199043382</v>
      </c>
    </row>
    <row r="567" spans="1:4">
      <c r="A567" s="248">
        <v>39636</v>
      </c>
      <c r="B567" s="11">
        <v>77.550510608449557</v>
      </c>
      <c r="C567" s="11">
        <v>61.174086246912459</v>
      </c>
      <c r="D567" s="11">
        <v>60.481351567016162</v>
      </c>
    </row>
    <row r="568" spans="1:4">
      <c r="A568" s="248">
        <v>39637</v>
      </c>
      <c r="B568" s="11">
        <v>78.682260120276354</v>
      </c>
      <c r="C568" s="11">
        <v>60.37748639128079</v>
      </c>
      <c r="D568" s="11">
        <v>58.742553040367028</v>
      </c>
    </row>
    <row r="569" spans="1:4">
      <c r="A569" s="248">
        <v>39638</v>
      </c>
      <c r="B569" s="11">
        <v>78.095262451880444</v>
      </c>
      <c r="C569" s="11">
        <v>58.476024927404183</v>
      </c>
      <c r="D569" s="11">
        <v>59.000897104342066</v>
      </c>
    </row>
    <row r="570" spans="1:4">
      <c r="A570" s="248">
        <v>39639</v>
      </c>
      <c r="B570" s="11">
        <v>78.260458132120803</v>
      </c>
      <c r="C570" s="11">
        <v>59.577248973899053</v>
      </c>
      <c r="D570" s="11">
        <v>59.023111707569655</v>
      </c>
    </row>
    <row r="571" spans="1:4">
      <c r="A571" s="248">
        <v>39640</v>
      </c>
      <c r="B571" s="11">
        <v>80.136474390732644</v>
      </c>
      <c r="C571" s="11">
        <v>59.031608503937271</v>
      </c>
      <c r="D571" s="11">
        <v>59.683006097043958</v>
      </c>
    </row>
    <row r="572" spans="1:4">
      <c r="A572" s="248">
        <v>39641</v>
      </c>
      <c r="B572" s="11">
        <v>80.136474390732644</v>
      </c>
      <c r="C572" s="11">
        <v>59.031608503937271</v>
      </c>
      <c r="D572" s="11">
        <v>59.683006097043958</v>
      </c>
    </row>
    <row r="573" spans="1:4">
      <c r="A573" s="248">
        <v>39642</v>
      </c>
      <c r="B573" s="11">
        <v>80.136474390732644</v>
      </c>
      <c r="C573" s="11">
        <v>59.031608503937271</v>
      </c>
      <c r="D573" s="11">
        <v>59.683006097043958</v>
      </c>
    </row>
    <row r="574" spans="1:4">
      <c r="A574" s="248">
        <v>39643</v>
      </c>
      <c r="B574" s="11">
        <v>80.404254692966731</v>
      </c>
      <c r="C574" s="11">
        <v>61.578938074281751</v>
      </c>
      <c r="D574" s="11">
        <v>57.697658433050528</v>
      </c>
    </row>
    <row r="575" spans="1:4">
      <c r="A575" s="248">
        <v>39644</v>
      </c>
      <c r="B575" s="11">
        <v>80.370280740392133</v>
      </c>
      <c r="C575" s="11">
        <v>63.293445866024243</v>
      </c>
      <c r="D575" s="11">
        <v>58.178136755924506</v>
      </c>
    </row>
    <row r="576" spans="1:4">
      <c r="A576" s="248">
        <v>39645</v>
      </c>
      <c r="B576" s="11">
        <v>80.734285516510511</v>
      </c>
      <c r="C576" s="11">
        <v>62.752822634446744</v>
      </c>
      <c r="D576" s="11">
        <v>57.639719101032036</v>
      </c>
    </row>
    <row r="577" spans="1:4">
      <c r="A577" s="248">
        <v>39646</v>
      </c>
      <c r="B577" s="11">
        <v>80.711578199177893</v>
      </c>
      <c r="C577" s="11">
        <v>59.371073278484701</v>
      </c>
      <c r="D577" s="11">
        <v>56.478387869701407</v>
      </c>
    </row>
    <row r="578" spans="1:4">
      <c r="A578" s="248">
        <v>39647</v>
      </c>
      <c r="B578" s="11">
        <v>81.309704583628545</v>
      </c>
      <c r="C578" s="11">
        <v>62.111437858043651</v>
      </c>
      <c r="D578" s="11">
        <v>54.896542206780744</v>
      </c>
    </row>
    <row r="579" spans="1:4">
      <c r="A579" s="248">
        <v>39648</v>
      </c>
      <c r="B579" s="11">
        <v>81.309704583628545</v>
      </c>
      <c r="C579" s="11">
        <v>62.111437858043651</v>
      </c>
      <c r="D579" s="11">
        <v>54.896542206780744</v>
      </c>
    </row>
    <row r="580" spans="1:4">
      <c r="A580" s="248">
        <v>39649</v>
      </c>
      <c r="B580" s="11">
        <v>81.309704583628545</v>
      </c>
      <c r="C580" s="11">
        <v>62.111437858043651</v>
      </c>
      <c r="D580" s="11">
        <v>54.896542206780744</v>
      </c>
    </row>
    <row r="581" spans="1:4">
      <c r="A581" s="248">
        <v>39650</v>
      </c>
      <c r="B581" s="11">
        <v>81.686786403820904</v>
      </c>
      <c r="C581" s="11">
        <v>60.588974892643513</v>
      </c>
      <c r="D581" s="11">
        <v>56.057253964364961</v>
      </c>
    </row>
    <row r="582" spans="1:4">
      <c r="A582" s="248">
        <v>39651</v>
      </c>
      <c r="B582" s="11">
        <v>82.401046825690855</v>
      </c>
      <c r="C582" s="11">
        <v>61.519545617714591</v>
      </c>
      <c r="D582" s="11">
        <v>56.58603322673941</v>
      </c>
    </row>
    <row r="583" spans="1:4">
      <c r="A583" s="248">
        <v>39652</v>
      </c>
      <c r="B583" s="11">
        <v>81.626514455218242</v>
      </c>
      <c r="C583" s="11">
        <v>61.117818069076669</v>
      </c>
      <c r="D583" s="11">
        <v>58.42973714757008</v>
      </c>
    </row>
    <row r="584" spans="1:4">
      <c r="A584" s="248">
        <v>39653</v>
      </c>
      <c r="B584" s="11">
        <v>83.284515753788156</v>
      </c>
      <c r="C584" s="11">
        <v>60.507279596049578</v>
      </c>
      <c r="D584" s="11">
        <v>59.610732907260513</v>
      </c>
    </row>
    <row r="585" spans="1:4">
      <c r="A585" s="248">
        <v>39654</v>
      </c>
      <c r="B585" s="11">
        <v>83.963582021077059</v>
      </c>
      <c r="C585" s="11">
        <v>62.247726171220641</v>
      </c>
      <c r="D585" s="11">
        <v>55.424741866901371</v>
      </c>
    </row>
    <row r="586" spans="1:4">
      <c r="A586" s="248">
        <v>39655</v>
      </c>
      <c r="B586" s="11">
        <v>83.963582021077059</v>
      </c>
      <c r="C586" s="11">
        <v>62.247726171220641</v>
      </c>
      <c r="D586" s="11">
        <v>55.424741866901371</v>
      </c>
    </row>
    <row r="587" spans="1:4">
      <c r="A587" s="248">
        <v>39656</v>
      </c>
      <c r="B587" s="11">
        <v>83.963582021077059</v>
      </c>
      <c r="C587" s="11">
        <v>62.247726171220641</v>
      </c>
      <c r="D587" s="11">
        <v>55.424741866901371</v>
      </c>
    </row>
    <row r="588" spans="1:4">
      <c r="A588" s="248">
        <v>39657</v>
      </c>
      <c r="B588" s="11">
        <v>84.655415796264393</v>
      </c>
      <c r="C588" s="11">
        <v>63.259967415369289</v>
      </c>
      <c r="D588" s="11">
        <v>57.597775582348461</v>
      </c>
    </row>
    <row r="589" spans="1:4">
      <c r="A589" s="248">
        <v>39658</v>
      </c>
      <c r="B589" s="11">
        <v>81.215414717567612</v>
      </c>
      <c r="C589" s="11">
        <v>63.264268204743892</v>
      </c>
      <c r="D589" s="11">
        <v>56.608741900167814</v>
      </c>
    </row>
    <row r="590" spans="1:4">
      <c r="A590" s="248">
        <v>39659</v>
      </c>
      <c r="B590" s="11">
        <v>81.435207645183326</v>
      </c>
      <c r="C590" s="11">
        <v>62.403225596379045</v>
      </c>
      <c r="D590" s="11">
        <v>55.917464702823416</v>
      </c>
    </row>
    <row r="591" spans="1:4">
      <c r="A591" s="248">
        <v>39660</v>
      </c>
      <c r="B591" s="11">
        <v>80.450033445964635</v>
      </c>
      <c r="C591" s="11">
        <v>61.7501460962525</v>
      </c>
      <c r="D591" s="11">
        <v>55.256815728662211</v>
      </c>
    </row>
    <row r="592" spans="1:4">
      <c r="A592" s="248">
        <v>39661</v>
      </c>
      <c r="B592" s="11">
        <v>82.480983797165237</v>
      </c>
      <c r="C592" s="11">
        <v>60.0418233890164</v>
      </c>
      <c r="D592" s="11">
        <v>52.881775425088463</v>
      </c>
    </row>
    <row r="593" spans="1:4">
      <c r="A593" s="248">
        <v>39662</v>
      </c>
      <c r="B593" s="11">
        <v>82.480983797165237</v>
      </c>
      <c r="C593" s="11">
        <v>60.0418233890164</v>
      </c>
      <c r="D593" s="11">
        <v>52.881775425088463</v>
      </c>
    </row>
    <row r="594" spans="1:4">
      <c r="A594" s="248">
        <v>39663</v>
      </c>
      <c r="B594" s="11">
        <v>82.480983797165237</v>
      </c>
      <c r="C594" s="11">
        <v>60.0418233890164</v>
      </c>
      <c r="D594" s="11">
        <v>52.881775425088463</v>
      </c>
    </row>
    <row r="595" spans="1:4">
      <c r="A595" s="248">
        <v>39664</v>
      </c>
      <c r="B595" s="11">
        <v>82.480983797165237</v>
      </c>
      <c r="C595" s="11">
        <v>60.0418233890164</v>
      </c>
      <c r="D595" s="11">
        <v>52.881775425088463</v>
      </c>
    </row>
    <row r="596" spans="1:4">
      <c r="A596" s="248">
        <v>39665</v>
      </c>
      <c r="B596" s="11">
        <v>81.261616810328903</v>
      </c>
      <c r="C596" s="11">
        <v>60.479627435538632</v>
      </c>
      <c r="D596" s="11">
        <v>54.915105932776676</v>
      </c>
    </row>
    <row r="597" spans="1:4">
      <c r="A597" s="248">
        <v>39666</v>
      </c>
      <c r="B597" s="11">
        <v>81.146982285176989</v>
      </c>
      <c r="C597" s="11">
        <v>59.673150623927974</v>
      </c>
      <c r="D597" s="11">
        <v>51.722071568024027</v>
      </c>
    </row>
    <row r="598" spans="1:4">
      <c r="A598" s="248">
        <v>39667</v>
      </c>
      <c r="B598" s="11">
        <v>83.54824578300007</v>
      </c>
      <c r="C598" s="11">
        <v>60.198850243028247</v>
      </c>
      <c r="D598" s="11">
        <v>52.274359569562677</v>
      </c>
    </row>
    <row r="599" spans="1:4">
      <c r="A599" s="248">
        <v>39668</v>
      </c>
      <c r="B599" s="11">
        <v>82.78220970231537</v>
      </c>
      <c r="C599" s="11">
        <v>60.400659176374994</v>
      </c>
      <c r="D599" s="11">
        <v>51.880424656023862</v>
      </c>
    </row>
    <row r="600" spans="1:4">
      <c r="A600" s="248">
        <v>39669</v>
      </c>
      <c r="B600" s="11">
        <v>82.78220970231537</v>
      </c>
      <c r="C600" s="11">
        <v>60.400659176374994</v>
      </c>
      <c r="D600" s="11">
        <v>51.880424656023862</v>
      </c>
    </row>
    <row r="601" spans="1:4">
      <c r="A601" s="248">
        <v>39670</v>
      </c>
      <c r="B601" s="11">
        <v>82.78220970231537</v>
      </c>
      <c r="C601" s="11">
        <v>60.400659176374994</v>
      </c>
      <c r="D601" s="11">
        <v>51.880424656023862</v>
      </c>
    </row>
    <row r="602" spans="1:4">
      <c r="A602" s="248">
        <v>39671</v>
      </c>
      <c r="B602" s="11">
        <v>82.13392124674715</v>
      </c>
      <c r="C602" s="11">
        <v>60.698151636020029</v>
      </c>
      <c r="D602" s="11">
        <v>50.93067138108399</v>
      </c>
    </row>
    <row r="603" spans="1:4">
      <c r="A603" s="248">
        <v>39672</v>
      </c>
      <c r="B603" s="11">
        <v>82.186233144287485</v>
      </c>
      <c r="C603" s="11">
        <v>61.269612566927186</v>
      </c>
      <c r="D603" s="11">
        <v>51.183772173043451</v>
      </c>
    </row>
    <row r="604" spans="1:4">
      <c r="A604" s="248">
        <v>39673</v>
      </c>
      <c r="B604" s="11">
        <v>82.698524297356428</v>
      </c>
      <c r="C604" s="11">
        <v>61.243762420221024</v>
      </c>
      <c r="D604" s="11">
        <v>51.761177188337612</v>
      </c>
    </row>
    <row r="605" spans="1:4">
      <c r="A605" s="248">
        <v>39674</v>
      </c>
      <c r="B605" s="11">
        <v>80.646650569185027</v>
      </c>
      <c r="C605" s="11">
        <v>59.801433325769658</v>
      </c>
      <c r="D605" s="11">
        <v>52.901708162763668</v>
      </c>
    </row>
    <row r="606" spans="1:4">
      <c r="A606" s="248">
        <v>39675</v>
      </c>
      <c r="B606" s="11">
        <v>81.237622715625392</v>
      </c>
      <c r="C606" s="11">
        <v>60.445735361650598</v>
      </c>
      <c r="D606" s="11">
        <v>51.524140965143005</v>
      </c>
    </row>
    <row r="607" spans="1:4">
      <c r="A607" s="248">
        <v>39676</v>
      </c>
      <c r="B607" s="11">
        <v>81.237622715625392</v>
      </c>
      <c r="C607" s="11">
        <v>60.445735361650598</v>
      </c>
      <c r="D607" s="11">
        <v>51.524140965143005</v>
      </c>
    </row>
    <row r="608" spans="1:4">
      <c r="A608" s="248">
        <v>39677</v>
      </c>
      <c r="B608" s="11">
        <v>81.237622715625392</v>
      </c>
      <c r="C608" s="11">
        <v>60.445735361650598</v>
      </c>
      <c r="D608" s="11">
        <v>51.524140965143005</v>
      </c>
    </row>
    <row r="609" spans="1:4">
      <c r="A609" s="248">
        <v>39678</v>
      </c>
      <c r="B609" s="11">
        <v>81.446384285129653</v>
      </c>
      <c r="C609" s="11">
        <v>60.653663363750191</v>
      </c>
      <c r="D609" s="11">
        <v>52.710415150991551</v>
      </c>
    </row>
    <row r="610" spans="1:4">
      <c r="A610" s="248">
        <v>39679</v>
      </c>
      <c r="B610" s="11">
        <v>82.539183934897409</v>
      </c>
      <c r="C610" s="11">
        <v>61.43098705828077</v>
      </c>
      <c r="D610" s="11">
        <v>54.990197299588239</v>
      </c>
    </row>
    <row r="611" spans="1:4">
      <c r="A611" s="248">
        <v>39680</v>
      </c>
      <c r="B611" s="11">
        <v>82.181529116443329</v>
      </c>
      <c r="C611" s="11">
        <v>61.279450010223826</v>
      </c>
      <c r="D611" s="11">
        <v>56.378582600932489</v>
      </c>
    </row>
    <row r="612" spans="1:4">
      <c r="A612" s="248">
        <v>39681</v>
      </c>
      <c r="B612" s="11">
        <v>82.357630228575914</v>
      </c>
      <c r="C612" s="11">
        <v>61.448724457886343</v>
      </c>
      <c r="D612" s="11">
        <v>55.195050239901263</v>
      </c>
    </row>
    <row r="613" spans="1:4">
      <c r="A613" s="248">
        <v>39682</v>
      </c>
      <c r="B613" s="11">
        <v>80.851194771630745</v>
      </c>
      <c r="C613" s="11">
        <v>61.287557833252613</v>
      </c>
      <c r="D613" s="11">
        <v>54.048425972152067</v>
      </c>
    </row>
    <row r="614" spans="1:4">
      <c r="A614" s="248">
        <v>39683</v>
      </c>
      <c r="B614" s="11">
        <v>80.851194771630745</v>
      </c>
      <c r="C614" s="11">
        <v>61.287557833252613</v>
      </c>
      <c r="D614" s="11">
        <v>54.048425972152067</v>
      </c>
    </row>
    <row r="615" spans="1:4">
      <c r="A615" s="248">
        <v>39684</v>
      </c>
      <c r="B615" s="11">
        <v>80.851194771630745</v>
      </c>
      <c r="C615" s="11">
        <v>61.287557833252613</v>
      </c>
      <c r="D615" s="11">
        <v>54.048425972152067</v>
      </c>
    </row>
    <row r="616" spans="1:4">
      <c r="A616" s="248">
        <v>39685</v>
      </c>
      <c r="B616" s="11">
        <v>81.382884766897163</v>
      </c>
      <c r="C616" s="11">
        <v>60.729471908367316</v>
      </c>
      <c r="D616" s="11">
        <v>51.522130721509065</v>
      </c>
    </row>
    <row r="617" spans="1:4">
      <c r="A617" s="248">
        <v>39686</v>
      </c>
      <c r="B617" s="11">
        <v>81.258112571030892</v>
      </c>
      <c r="C617" s="11">
        <v>60.562925959258884</v>
      </c>
      <c r="D617" s="11">
        <v>54.159609245745308</v>
      </c>
    </row>
    <row r="618" spans="1:4">
      <c r="A618" s="248">
        <v>39687</v>
      </c>
      <c r="B618" s="11">
        <v>81.124113375931643</v>
      </c>
      <c r="C618" s="11">
        <v>60.677190202668449</v>
      </c>
      <c r="D618" s="11">
        <v>54.635868756077244</v>
      </c>
    </row>
    <row r="619" spans="1:4">
      <c r="A619" s="248">
        <v>39688</v>
      </c>
      <c r="B619" s="11">
        <v>81.026504170491791</v>
      </c>
      <c r="C619" s="11">
        <v>61.060602311090094</v>
      </c>
      <c r="D619" s="11">
        <v>53.984140544758574</v>
      </c>
    </row>
    <row r="620" spans="1:4">
      <c r="A620" s="248">
        <v>39689</v>
      </c>
      <c r="B620" s="11">
        <v>81.788964709371342</v>
      </c>
      <c r="C620" s="11">
        <v>61.105023535096322</v>
      </c>
      <c r="D620" s="11">
        <v>55.384646369193824</v>
      </c>
    </row>
    <row r="621" spans="1:4">
      <c r="A621" s="248">
        <v>39690</v>
      </c>
      <c r="B621" s="11">
        <v>81.788964709371342</v>
      </c>
      <c r="C621" s="11">
        <v>61.105023535096322</v>
      </c>
      <c r="D621" s="11">
        <v>55.384646369193824</v>
      </c>
    </row>
    <row r="622" spans="1:4">
      <c r="A622" s="248">
        <v>39691</v>
      </c>
      <c r="B622" s="11">
        <v>81.788964709371342</v>
      </c>
      <c r="C622" s="11">
        <v>61.105023535096322</v>
      </c>
      <c r="D622" s="11">
        <v>55.384646369193824</v>
      </c>
    </row>
    <row r="623" spans="1:4">
      <c r="A623" s="248">
        <v>39692</v>
      </c>
      <c r="B623" s="11">
        <v>81.494679013488408</v>
      </c>
      <c r="C623" s="11">
        <v>61.133097161878247</v>
      </c>
      <c r="D623" s="11">
        <v>57.061787617862301</v>
      </c>
    </row>
    <row r="624" spans="1:4">
      <c r="A624" s="248">
        <v>39693</v>
      </c>
      <c r="B624" s="11">
        <v>80.817269450106039</v>
      </c>
      <c r="C624" s="11">
        <v>60.392236384060503</v>
      </c>
      <c r="D624" s="11">
        <v>59.373435487118442</v>
      </c>
    </row>
    <row r="625" spans="1:4">
      <c r="A625" s="248">
        <v>39694</v>
      </c>
      <c r="B625" s="11">
        <v>80.936207154707915</v>
      </c>
      <c r="C625" s="11">
        <v>60.56589751168319</v>
      </c>
      <c r="D625" s="11">
        <v>58.25936261125004</v>
      </c>
    </row>
    <row r="626" spans="1:4">
      <c r="A626" s="248">
        <v>39695</v>
      </c>
      <c r="B626" s="11">
        <v>81.890722794523839</v>
      </c>
      <c r="C626" s="11">
        <v>59.185465873357678</v>
      </c>
      <c r="D626" s="11">
        <v>57.977940442187503</v>
      </c>
    </row>
    <row r="627" spans="1:4">
      <c r="A627" s="248">
        <v>39696</v>
      </c>
      <c r="B627" s="11">
        <v>84.940285226955922</v>
      </c>
      <c r="C627" s="11">
        <v>62.179641655364414</v>
      </c>
      <c r="D627" s="11">
        <v>59.745376105081384</v>
      </c>
    </row>
    <row r="628" spans="1:4">
      <c r="A628" s="248">
        <v>39697</v>
      </c>
      <c r="B628" s="11">
        <v>84.940285226955922</v>
      </c>
      <c r="C628" s="11">
        <v>62.179641655364414</v>
      </c>
      <c r="D628" s="11">
        <v>59.745376105081384</v>
      </c>
    </row>
    <row r="629" spans="1:4">
      <c r="A629" s="248">
        <v>39698</v>
      </c>
      <c r="B629" s="11">
        <v>84.940285226955922</v>
      </c>
      <c r="C629" s="11">
        <v>62.179641655364414</v>
      </c>
      <c r="D629" s="11">
        <v>59.745376105081384</v>
      </c>
    </row>
    <row r="630" spans="1:4">
      <c r="A630" s="248">
        <v>39699</v>
      </c>
      <c r="B630" s="11">
        <v>85.010632872072904</v>
      </c>
      <c r="C630" s="11">
        <v>61.314387772425036</v>
      </c>
      <c r="D630" s="11">
        <v>59.505611364133024</v>
      </c>
    </row>
    <row r="631" spans="1:4">
      <c r="A631" s="248">
        <v>39700</v>
      </c>
      <c r="B631" s="11">
        <v>87.843097322401491</v>
      </c>
      <c r="C631" s="11">
        <v>62.962780260885388</v>
      </c>
      <c r="D631" s="11">
        <v>60.745864816881735</v>
      </c>
    </row>
    <row r="632" spans="1:4">
      <c r="A632" s="248">
        <v>39701</v>
      </c>
      <c r="B632" s="11">
        <v>85.10626901858069</v>
      </c>
      <c r="C632" s="11">
        <v>60.554757297310523</v>
      </c>
      <c r="D632" s="11">
        <v>61.621024554540568</v>
      </c>
    </row>
    <row r="633" spans="1:4">
      <c r="A633" s="248">
        <v>39702</v>
      </c>
      <c r="B633" s="11">
        <v>84.222205190905896</v>
      </c>
      <c r="C633" s="11">
        <v>62.543542540818855</v>
      </c>
      <c r="D633" s="11">
        <v>59.998863254209944</v>
      </c>
    </row>
    <row r="634" spans="1:4">
      <c r="A634" s="248">
        <v>39703</v>
      </c>
      <c r="B634" s="11">
        <v>85.051900374718173</v>
      </c>
      <c r="C634" s="11">
        <v>62.930815033936781</v>
      </c>
      <c r="D634" s="11">
        <v>60.837919162822004</v>
      </c>
    </row>
    <row r="635" spans="1:4">
      <c r="A635" s="248">
        <v>39704</v>
      </c>
      <c r="B635" s="11">
        <v>85.051900374718173</v>
      </c>
      <c r="C635" s="11">
        <v>62.930815033936781</v>
      </c>
      <c r="D635" s="11">
        <v>60.837919162822004</v>
      </c>
    </row>
    <row r="636" spans="1:4">
      <c r="A636" s="248">
        <v>39705</v>
      </c>
      <c r="B636" s="11">
        <v>85.051900374718173</v>
      </c>
      <c r="C636" s="11">
        <v>62.930815033936781</v>
      </c>
      <c r="D636" s="11">
        <v>60.837919162822004</v>
      </c>
    </row>
    <row r="637" spans="1:4">
      <c r="A637" s="248">
        <v>39706</v>
      </c>
      <c r="B637" s="11">
        <v>85.362488596583745</v>
      </c>
      <c r="C637" s="11">
        <v>64.006758229224886</v>
      </c>
      <c r="D637" s="11">
        <v>61.866566825933546</v>
      </c>
    </row>
    <row r="638" spans="1:4">
      <c r="A638" s="248">
        <v>39707</v>
      </c>
      <c r="B638" s="11">
        <v>85.240036676130472</v>
      </c>
      <c r="C638" s="11">
        <v>64.01479223278217</v>
      </c>
      <c r="D638" s="11">
        <v>61.559193891264677</v>
      </c>
    </row>
    <row r="639" spans="1:4">
      <c r="A639" s="248">
        <v>39708</v>
      </c>
      <c r="B639" s="11">
        <v>85.556336250769533</v>
      </c>
      <c r="C639" s="11">
        <v>62.269094426953629</v>
      </c>
      <c r="D639" s="11">
        <v>59.381390474307352</v>
      </c>
    </row>
    <row r="640" spans="1:4">
      <c r="A640" s="248">
        <v>39709</v>
      </c>
      <c r="B640" s="11">
        <v>86.180064027223736</v>
      </c>
      <c r="C640" s="11">
        <v>64.212346096349904</v>
      </c>
      <c r="D640" s="11">
        <v>60.058660053336851</v>
      </c>
    </row>
    <row r="641" spans="1:4">
      <c r="A641" s="248">
        <v>39710</v>
      </c>
      <c r="B641" s="11">
        <v>83.347396519480725</v>
      </c>
      <c r="C641" s="11">
        <v>62.303883016199379</v>
      </c>
      <c r="D641" s="11">
        <v>59.682418461193599</v>
      </c>
    </row>
    <row r="642" spans="1:4">
      <c r="A642" s="248">
        <v>39711</v>
      </c>
      <c r="B642" s="11">
        <v>83.347396519480725</v>
      </c>
      <c r="C642" s="11">
        <v>62.303883016199379</v>
      </c>
      <c r="D642" s="11">
        <v>59.682418461193599</v>
      </c>
    </row>
    <row r="643" spans="1:4">
      <c r="A643" s="248">
        <v>39712</v>
      </c>
      <c r="B643" s="11">
        <v>83.347396519480725</v>
      </c>
      <c r="C643" s="11">
        <v>62.303883016199379</v>
      </c>
      <c r="D643" s="11">
        <v>59.682418461193599</v>
      </c>
    </row>
    <row r="644" spans="1:4">
      <c r="A644" s="248">
        <v>39713</v>
      </c>
      <c r="B644" s="11">
        <v>85.628675563691317</v>
      </c>
      <c r="C644" s="11">
        <v>61.740012169911331</v>
      </c>
      <c r="D644" s="11">
        <v>58.753128324561658</v>
      </c>
    </row>
    <row r="645" spans="1:4">
      <c r="A645" s="248">
        <v>39714</v>
      </c>
      <c r="B645" s="11">
        <v>88.373160523062296</v>
      </c>
      <c r="C645" s="11">
        <v>65.711314576380033</v>
      </c>
      <c r="D645" s="11">
        <v>57.352073292902595</v>
      </c>
    </row>
    <row r="646" spans="1:4">
      <c r="A646" s="248">
        <v>39715</v>
      </c>
      <c r="B646" s="11">
        <v>85.940240365696937</v>
      </c>
      <c r="C646" s="11">
        <v>66.3934392061783</v>
      </c>
      <c r="D646" s="11">
        <v>54.539060635856593</v>
      </c>
    </row>
    <row r="647" spans="1:4">
      <c r="A647" s="248">
        <v>39716</v>
      </c>
      <c r="B647" s="11">
        <v>85.613416277278517</v>
      </c>
      <c r="C647" s="11">
        <v>61.739652583231411</v>
      </c>
      <c r="D647" s="11">
        <v>55.633604464756459</v>
      </c>
    </row>
    <row r="648" spans="1:4">
      <c r="A648" s="248">
        <v>39717</v>
      </c>
      <c r="B648" s="11">
        <v>86.60141395462864</v>
      </c>
      <c r="C648" s="11">
        <v>63.398353457786648</v>
      </c>
      <c r="D648" s="11">
        <v>54.581607277338627</v>
      </c>
    </row>
    <row r="649" spans="1:4">
      <c r="A649" s="248">
        <v>39718</v>
      </c>
      <c r="B649" s="11">
        <v>86.60141395462864</v>
      </c>
      <c r="C649" s="11">
        <v>63.398353457786648</v>
      </c>
      <c r="D649" s="11">
        <v>54.581607277338627</v>
      </c>
    </row>
    <row r="650" spans="1:4">
      <c r="A650" s="248">
        <v>39719</v>
      </c>
      <c r="B650" s="11">
        <v>86.60141395462864</v>
      </c>
      <c r="C650" s="11">
        <v>63.398353457786648</v>
      </c>
      <c r="D650" s="11">
        <v>54.581607277338627</v>
      </c>
    </row>
    <row r="651" spans="1:4">
      <c r="A651" s="248">
        <v>39720</v>
      </c>
      <c r="B651" s="11">
        <v>89.675862139977554</v>
      </c>
      <c r="C651" s="11">
        <v>63.588570740093061</v>
      </c>
      <c r="D651" s="11">
        <v>54.260295591686393</v>
      </c>
    </row>
    <row r="652" spans="1:4">
      <c r="A652" s="248">
        <v>39721</v>
      </c>
      <c r="B652" s="11">
        <v>80.494616640198387</v>
      </c>
      <c r="C652" s="11">
        <v>59.961475404996619</v>
      </c>
      <c r="D652" s="11">
        <v>52.976299407307756</v>
      </c>
    </row>
  </sheetData>
  <pageMargins left="0.7" right="0.7" top="0.75" bottom="0.75" header="0.3" footer="0.3"/>
</worksheet>
</file>

<file path=xl/worksheets/sheet45.xml><?xml version="1.0" encoding="utf-8"?>
<worksheet xmlns="http://schemas.openxmlformats.org/spreadsheetml/2006/main" xmlns:r="http://schemas.openxmlformats.org/officeDocument/2006/relationships">
  <sheetPr codeName="Sheet89"/>
  <dimension ref="A1:G33"/>
  <sheetViews>
    <sheetView workbookViewId="0"/>
  </sheetViews>
  <sheetFormatPr defaultRowHeight="15"/>
  <cols>
    <col min="1" max="1" width="14.7109375" style="9" customWidth="1"/>
    <col min="2" max="9" width="18.7109375" style="9" customWidth="1"/>
    <col min="10" max="16384" width="9.140625" style="9"/>
  </cols>
  <sheetData>
    <row r="1" spans="1:7" ht="15.75">
      <c r="A1" s="7"/>
      <c r="B1" s="31" t="s">
        <v>15</v>
      </c>
    </row>
    <row r="2" spans="1:7" ht="15.75">
      <c r="A2" s="7"/>
      <c r="B2" s="31" t="s">
        <v>954</v>
      </c>
    </row>
    <row r="3" spans="1:7">
      <c r="A3" s="7"/>
      <c r="B3" s="11" t="s">
        <v>661</v>
      </c>
    </row>
    <row r="4" spans="1:7" ht="15.75">
      <c r="A4" s="38" t="s">
        <v>14</v>
      </c>
      <c r="B4" s="250" t="s">
        <v>670</v>
      </c>
    </row>
    <row r="5" spans="1:7" ht="15.75">
      <c r="A5" s="38" t="s">
        <v>12</v>
      </c>
      <c r="B5" s="251" t="s">
        <v>675</v>
      </c>
    </row>
    <row r="6" spans="1:7" ht="15.75">
      <c r="A6" s="38" t="s">
        <v>11</v>
      </c>
      <c r="B6" s="11"/>
    </row>
    <row r="7" spans="1:7" ht="15.75">
      <c r="A7" s="38" t="s">
        <v>10</v>
      </c>
      <c r="B7" s="252"/>
    </row>
    <row r="8" spans="1:7" ht="15.75">
      <c r="A8" s="38" t="s">
        <v>9</v>
      </c>
      <c r="B8" s="251" t="s">
        <v>671</v>
      </c>
    </row>
    <row r="9" spans="1:7" ht="15.75">
      <c r="A9" s="38" t="s">
        <v>7</v>
      </c>
      <c r="B9" s="11" t="s">
        <v>31</v>
      </c>
    </row>
    <row r="10" spans="1:7" ht="15.75">
      <c r="A10" s="67" t="s">
        <v>5</v>
      </c>
      <c r="B10" s="11"/>
    </row>
    <row r="11" spans="1:7" s="20" customFormat="1" ht="16.5" thickBot="1">
      <c r="A11" s="51" t="s">
        <v>4</v>
      </c>
      <c r="B11" s="234"/>
    </row>
    <row r="12" spans="1:7" s="65" customFormat="1">
      <c r="A12" s="65" t="s">
        <v>30</v>
      </c>
      <c r="B12" s="65" t="s">
        <v>666</v>
      </c>
      <c r="C12" s="65" t="s">
        <v>668</v>
      </c>
      <c r="D12" s="65" t="s">
        <v>673</v>
      </c>
      <c r="E12" s="65" t="s">
        <v>674</v>
      </c>
      <c r="F12" s="65" t="s">
        <v>667</v>
      </c>
      <c r="G12" s="65" t="s">
        <v>672</v>
      </c>
    </row>
    <row r="13" spans="1:7">
      <c r="A13" s="208">
        <v>39113</v>
      </c>
      <c r="B13" s="9">
        <v>-110.67272952921648</v>
      </c>
      <c r="C13" s="9">
        <v>-43.730756903036337</v>
      </c>
      <c r="D13" s="9">
        <v>-187.08390195581811</v>
      </c>
      <c r="E13" s="9">
        <v>525.22191306044738</v>
      </c>
      <c r="F13" s="9">
        <v>645.8487249055014</v>
      </c>
      <c r="G13" s="9">
        <v>598.95188473088922</v>
      </c>
    </row>
    <row r="14" spans="1:7">
      <c r="A14" s="208">
        <v>39141</v>
      </c>
      <c r="B14" s="9">
        <v>-143.75793056864188</v>
      </c>
      <c r="C14" s="9">
        <v>-46.364500434681744</v>
      </c>
      <c r="D14" s="9">
        <v>-327.10411417681786</v>
      </c>
      <c r="E14" s="9">
        <v>650.52769086636454</v>
      </c>
      <c r="F14" s="9">
        <v>387.20479961982642</v>
      </c>
      <c r="G14" s="9">
        <v>719.2889274179438</v>
      </c>
    </row>
    <row r="15" spans="1:7">
      <c r="A15" s="208">
        <v>39172</v>
      </c>
      <c r="B15" s="9">
        <v>-230.92121556395188</v>
      </c>
      <c r="C15" s="9">
        <v>-35.110437618479793</v>
      </c>
      <c r="D15" s="9">
        <v>-255.56922009474059</v>
      </c>
      <c r="E15" s="9">
        <v>509.95455483848065</v>
      </c>
      <c r="F15" s="9">
        <v>376.56599800197029</v>
      </c>
      <c r="G15" s="9">
        <v>635.89969809491595</v>
      </c>
    </row>
    <row r="16" spans="1:7">
      <c r="A16" s="208">
        <v>39202</v>
      </c>
      <c r="B16" s="9">
        <v>-166.14608724311998</v>
      </c>
      <c r="C16" s="9">
        <v>-77.600603807275519</v>
      </c>
      <c r="D16" s="9">
        <v>-214.86948837548206</v>
      </c>
      <c r="E16" s="9">
        <v>462.15400074748806</v>
      </c>
      <c r="F16" s="9">
        <v>248.63184985334931</v>
      </c>
      <c r="G16" s="9">
        <v>722.92643042513441</v>
      </c>
    </row>
    <row r="17" spans="1:7">
      <c r="A17" s="208">
        <v>39233</v>
      </c>
      <c r="B17" s="9">
        <v>-91.254332519761505</v>
      </c>
      <c r="C17" s="9">
        <v>-85.674363706758044</v>
      </c>
      <c r="D17" s="9">
        <v>-275.06858953931544</v>
      </c>
      <c r="E17" s="9">
        <v>591.31064933069888</v>
      </c>
      <c r="F17" s="9">
        <v>330.42191198561306</v>
      </c>
      <c r="G17" s="9">
        <v>763.54791491309788</v>
      </c>
    </row>
    <row r="18" spans="1:7">
      <c r="A18" s="208">
        <v>39263</v>
      </c>
      <c r="B18" s="9">
        <v>-271.33924161524834</v>
      </c>
      <c r="C18" s="9">
        <v>-109.98257113328901</v>
      </c>
      <c r="D18" s="9">
        <v>-235.76598413183905</v>
      </c>
      <c r="E18" s="9">
        <v>454.17455305502125</v>
      </c>
      <c r="F18" s="9">
        <v>297.66859248943217</v>
      </c>
      <c r="G18" s="9">
        <v>610.84859204136012</v>
      </c>
    </row>
    <row r="19" spans="1:7">
      <c r="A19" s="208">
        <v>39294</v>
      </c>
      <c r="B19" s="9">
        <v>-182.79587300143476</v>
      </c>
      <c r="C19" s="9">
        <v>-158.48518666221733</v>
      </c>
      <c r="D19" s="9">
        <v>-334.03295401147528</v>
      </c>
      <c r="E19" s="9">
        <v>519.6400420772253</v>
      </c>
      <c r="F19" s="9">
        <v>335.98526866004119</v>
      </c>
      <c r="G19" s="9">
        <v>826.79825661175641</v>
      </c>
    </row>
    <row r="20" spans="1:7">
      <c r="A20" s="208">
        <v>39325</v>
      </c>
      <c r="B20" s="9">
        <v>-162.36988439900375</v>
      </c>
      <c r="C20" s="9">
        <v>-155.90742882883586</v>
      </c>
      <c r="D20" s="9">
        <v>-552.29756582773098</v>
      </c>
      <c r="E20" s="9">
        <v>555.348914003765</v>
      </c>
      <c r="F20" s="9">
        <v>504.84510724355317</v>
      </c>
      <c r="G20" s="9">
        <v>777.32687942559971</v>
      </c>
    </row>
    <row r="21" spans="1:7">
      <c r="A21" s="208">
        <v>39355</v>
      </c>
      <c r="B21" s="9">
        <v>-133.60961530285545</v>
      </c>
      <c r="C21" s="9">
        <v>-143.59896475232864</v>
      </c>
      <c r="D21" s="9">
        <v>-276.19968374400105</v>
      </c>
      <c r="E21" s="9">
        <v>479.59711860405798</v>
      </c>
      <c r="F21" s="9">
        <v>486.40926536609771</v>
      </c>
      <c r="G21" s="9">
        <v>740.40847018234194</v>
      </c>
    </row>
    <row r="22" spans="1:7">
      <c r="A22" s="208">
        <v>39386</v>
      </c>
      <c r="B22" s="9">
        <v>-92.649331544047115</v>
      </c>
      <c r="C22" s="9">
        <v>-90.441044079943879</v>
      </c>
      <c r="D22" s="9">
        <v>-244.75627100705839</v>
      </c>
      <c r="E22" s="9">
        <v>734.90808597687146</v>
      </c>
      <c r="F22" s="9">
        <v>473.47730042607918</v>
      </c>
      <c r="G22" s="9">
        <v>602.20838673347453</v>
      </c>
    </row>
    <row r="23" spans="1:7">
      <c r="A23" s="208">
        <v>39416</v>
      </c>
      <c r="B23" s="9">
        <v>-273.20688662888671</v>
      </c>
      <c r="C23" s="9">
        <v>-278.99417608153237</v>
      </c>
      <c r="D23" s="9">
        <v>-311.96672057898377</v>
      </c>
      <c r="E23" s="9">
        <v>673.29392470136429</v>
      </c>
      <c r="F23" s="9">
        <v>715.66237046824654</v>
      </c>
      <c r="G23" s="9">
        <v>691.5179243979992</v>
      </c>
    </row>
    <row r="24" spans="1:7">
      <c r="A24" s="208">
        <v>39447</v>
      </c>
      <c r="B24" s="9">
        <v>-670.67280116874861</v>
      </c>
      <c r="C24" s="9">
        <v>-48.840194999480786</v>
      </c>
      <c r="D24" s="9">
        <v>-299.27300843690398</v>
      </c>
      <c r="E24" s="9">
        <v>591.92368369430301</v>
      </c>
      <c r="F24" s="9">
        <v>504.22020261661436</v>
      </c>
      <c r="G24" s="9">
        <v>839.25075465408077</v>
      </c>
    </row>
    <row r="25" spans="1:7">
      <c r="A25" s="208">
        <v>39478</v>
      </c>
      <c r="B25" s="9">
        <v>-743.58955212748549</v>
      </c>
      <c r="C25" s="9">
        <v>-52.119259171283559</v>
      </c>
      <c r="D25" s="9">
        <v>-253.11315618644647</v>
      </c>
      <c r="E25" s="9">
        <v>736.59703425913176</v>
      </c>
      <c r="F25" s="9">
        <v>789.92796012745077</v>
      </c>
      <c r="G25" s="9">
        <v>737.91598136674384</v>
      </c>
    </row>
    <row r="26" spans="1:7">
      <c r="A26" s="208">
        <v>39507</v>
      </c>
      <c r="B26" s="9">
        <v>-230.25919660604541</v>
      </c>
      <c r="C26" s="9">
        <v>-21.873475111474043</v>
      </c>
      <c r="D26" s="9">
        <v>-262.5305390630549</v>
      </c>
      <c r="E26" s="9">
        <v>783.78104922736145</v>
      </c>
      <c r="F26" s="9">
        <v>838.10197365904082</v>
      </c>
      <c r="G26" s="9">
        <v>857.10327297390575</v>
      </c>
    </row>
    <row r="27" spans="1:7">
      <c r="A27" s="208">
        <v>39538</v>
      </c>
      <c r="B27" s="9">
        <v>-264.20094289536195</v>
      </c>
      <c r="C27" s="9">
        <v>-54.526976862661321</v>
      </c>
      <c r="D27" s="9">
        <v>-286.36738777754812</v>
      </c>
      <c r="E27" s="9">
        <v>945.02068738788944</v>
      </c>
      <c r="F27" s="9">
        <v>1075.1214360976569</v>
      </c>
      <c r="G27" s="9">
        <v>601.06160225551707</v>
      </c>
    </row>
    <row r="28" spans="1:7">
      <c r="A28" s="208">
        <v>39568</v>
      </c>
      <c r="B28" s="9">
        <v>-104.06982135605342</v>
      </c>
      <c r="C28" s="9">
        <v>-39.078745494240493</v>
      </c>
      <c r="D28" s="9">
        <v>-220.79053098511454</v>
      </c>
      <c r="E28" s="9">
        <v>977.6775206955632</v>
      </c>
      <c r="F28" s="9">
        <v>1090.6222653316465</v>
      </c>
      <c r="G28" s="9">
        <v>491.50264366733245</v>
      </c>
    </row>
    <row r="29" spans="1:7">
      <c r="A29" s="208">
        <v>39599</v>
      </c>
      <c r="B29" s="9">
        <v>-117.53652836812441</v>
      </c>
      <c r="C29" s="9">
        <v>-346.30393366261711</v>
      </c>
      <c r="D29" s="9">
        <v>-183.04011910166096</v>
      </c>
      <c r="E29" s="9">
        <v>835.56019312143098</v>
      </c>
      <c r="F29" s="9">
        <v>980.05679108407469</v>
      </c>
      <c r="G29" s="9">
        <v>378.25223539850691</v>
      </c>
    </row>
    <row r="30" spans="1:7">
      <c r="A30" s="208">
        <v>39629</v>
      </c>
      <c r="B30" s="9">
        <v>-80.46298837302075</v>
      </c>
      <c r="C30" s="9">
        <v>-233.19244850215827</v>
      </c>
      <c r="D30" s="9">
        <v>-179.14485325620606</v>
      </c>
      <c r="E30" s="9">
        <v>819.81859539235984</v>
      </c>
      <c r="F30" s="9">
        <v>950.23417254678782</v>
      </c>
      <c r="G30" s="9">
        <v>365.01543900123016</v>
      </c>
    </row>
    <row r="31" spans="1:7">
      <c r="A31" s="208">
        <v>39660</v>
      </c>
      <c r="B31" s="9">
        <v>-50.242689107745925</v>
      </c>
      <c r="C31" s="9">
        <v>-247.45303518778729</v>
      </c>
      <c r="D31" s="9">
        <v>-186.74156066007461</v>
      </c>
      <c r="E31" s="9">
        <v>828.09558900911554</v>
      </c>
      <c r="F31" s="9">
        <v>1206.2252941464935</v>
      </c>
      <c r="G31" s="9">
        <v>432.4416824495346</v>
      </c>
    </row>
    <row r="32" spans="1:7">
      <c r="A32" s="208">
        <v>39691</v>
      </c>
      <c r="B32" s="9">
        <v>-33.148898391732089</v>
      </c>
      <c r="C32" s="9">
        <v>-241.20821927801043</v>
      </c>
      <c r="D32" s="9">
        <v>-106.33238197617561</v>
      </c>
      <c r="E32" s="9">
        <v>645.58618726332634</v>
      </c>
      <c r="F32" s="9">
        <v>888.31451193460612</v>
      </c>
      <c r="G32" s="9">
        <v>292.60736964906954</v>
      </c>
    </row>
    <row r="33" spans="1:7">
      <c r="A33" s="208">
        <v>39721</v>
      </c>
      <c r="B33" s="9">
        <v>-33.81107807901342</v>
      </c>
      <c r="C33" s="9">
        <v>-223.89246416005366</v>
      </c>
      <c r="D33" s="9">
        <v>-252.94392643402429</v>
      </c>
      <c r="E33" s="9">
        <v>854.70165847246665</v>
      </c>
      <c r="F33" s="9">
        <v>685.43929130803883</v>
      </c>
      <c r="G33" s="9">
        <v>271.19053508993028</v>
      </c>
    </row>
  </sheetData>
  <pageMargins left="0.7" right="0.7" top="0.75" bottom="0.75" header="0.3" footer="0.3"/>
</worksheet>
</file>

<file path=xl/worksheets/sheet46.xml><?xml version="1.0" encoding="utf-8"?>
<worksheet xmlns="http://schemas.openxmlformats.org/spreadsheetml/2006/main" xmlns:r="http://schemas.openxmlformats.org/officeDocument/2006/relationships">
  <sheetPr codeName="Sheet91"/>
  <dimension ref="A1:J128"/>
  <sheetViews>
    <sheetView workbookViewId="0"/>
  </sheetViews>
  <sheetFormatPr defaultRowHeight="15"/>
  <cols>
    <col min="1" max="1" width="14.7109375" style="11" customWidth="1"/>
    <col min="2" max="11" width="18.7109375" style="11" customWidth="1"/>
    <col min="12" max="16384" width="9.140625" style="11"/>
  </cols>
  <sheetData>
    <row r="1" spans="1:10" ht="15.75">
      <c r="A1" s="7"/>
      <c r="B1" s="31" t="s">
        <v>15</v>
      </c>
    </row>
    <row r="2" spans="1:10" ht="15.75">
      <c r="A2" s="7"/>
      <c r="B2" s="31" t="s">
        <v>954</v>
      </c>
    </row>
    <row r="3" spans="1:10">
      <c r="A3" s="7"/>
      <c r="B3" s="11" t="s">
        <v>669</v>
      </c>
    </row>
    <row r="4" spans="1:10" ht="15.75">
      <c r="A4" s="38" t="s">
        <v>14</v>
      </c>
      <c r="B4" s="250" t="s">
        <v>960</v>
      </c>
    </row>
    <row r="5" spans="1:10" ht="15.75">
      <c r="A5" s="38" t="s">
        <v>12</v>
      </c>
      <c r="B5" s="251" t="s">
        <v>675</v>
      </c>
    </row>
    <row r="6" spans="1:10" ht="15.75">
      <c r="A6" s="38" t="s">
        <v>11</v>
      </c>
    </row>
    <row r="7" spans="1:10" ht="15.75">
      <c r="A7" s="38" t="s">
        <v>10</v>
      </c>
      <c r="B7" s="252"/>
    </row>
    <row r="8" spans="1:10" ht="15.75">
      <c r="A8" s="38" t="s">
        <v>9</v>
      </c>
      <c r="B8" s="251" t="s">
        <v>671</v>
      </c>
    </row>
    <row r="9" spans="1:10" ht="15.75">
      <c r="A9" s="38" t="s">
        <v>7</v>
      </c>
      <c r="B9" s="11" t="s">
        <v>31</v>
      </c>
    </row>
    <row r="10" spans="1:10" ht="15.75">
      <c r="A10" s="67" t="s">
        <v>5</v>
      </c>
    </row>
    <row r="11" spans="1:10" s="35" customFormat="1" ht="16.5" thickBot="1">
      <c r="A11" s="51" t="s">
        <v>4</v>
      </c>
      <c r="B11" s="234"/>
    </row>
    <row r="12" spans="1:10" s="163" customFormat="1" ht="30">
      <c r="A12" s="368" t="s">
        <v>30</v>
      </c>
      <c r="B12" s="368" t="s">
        <v>676</v>
      </c>
      <c r="C12" s="368" t="s">
        <v>677</v>
      </c>
      <c r="D12" s="368" t="s">
        <v>691</v>
      </c>
      <c r="E12" s="368" t="s">
        <v>692</v>
      </c>
      <c r="F12" s="163" t="s">
        <v>693</v>
      </c>
      <c r="G12" s="163" t="s">
        <v>694</v>
      </c>
      <c r="H12" s="163" t="s">
        <v>695</v>
      </c>
      <c r="I12" s="163" t="s">
        <v>696</v>
      </c>
      <c r="J12" s="163" t="s">
        <v>697</v>
      </c>
    </row>
    <row r="13" spans="1:10" s="15" customFormat="1">
      <c r="A13" s="15" t="s">
        <v>678</v>
      </c>
      <c r="B13" s="391">
        <v>-171.60789790706218</v>
      </c>
      <c r="C13" s="391"/>
      <c r="D13" s="391">
        <v>-13.583505903461049</v>
      </c>
      <c r="E13" s="391">
        <v>-4.2117143187868971</v>
      </c>
      <c r="F13" s="15">
        <v>-17.363120731566152</v>
      </c>
      <c r="G13" s="15">
        <v>-20.729650723463365</v>
      </c>
      <c r="H13" s="15">
        <v>-0.77719354091908788</v>
      </c>
      <c r="J13" s="15">
        <v>-41.483237580372702</v>
      </c>
    </row>
    <row r="14" spans="1:10" s="14" customFormat="1">
      <c r="A14" s="14" t="s">
        <v>679</v>
      </c>
      <c r="B14" s="393">
        <v>-196.2841210074543</v>
      </c>
      <c r="C14" s="393">
        <v>1.1435832274459974E-4</v>
      </c>
      <c r="D14" s="393">
        <v>-18.134446979323091</v>
      </c>
      <c r="E14" s="393">
        <v>-6.6183435370220631E-2</v>
      </c>
      <c r="F14" s="14">
        <v>-24.835393323322165</v>
      </c>
      <c r="G14" s="14">
        <v>-25.393260090100497</v>
      </c>
      <c r="H14" s="14">
        <v>-6.3322369181009588</v>
      </c>
      <c r="J14" s="14">
        <v>-40.758111145804897</v>
      </c>
    </row>
    <row r="15" spans="1:10" s="14" customFormat="1">
      <c r="A15" s="14" t="s">
        <v>680</v>
      </c>
      <c r="B15" s="393">
        <v>-220.001071371423</v>
      </c>
      <c r="C15" s="393"/>
      <c r="D15" s="393">
        <v>-20.911577663566035</v>
      </c>
      <c r="E15" s="393">
        <v>4.1056593530875372</v>
      </c>
      <c r="F15" s="14">
        <v>-25.446731508708439</v>
      </c>
      <c r="G15" s="14">
        <v>-24.696369995476136</v>
      </c>
      <c r="H15" s="14">
        <v>-6.1997483600995249</v>
      </c>
      <c r="J15" s="14">
        <v>-42.001154850199171</v>
      </c>
    </row>
    <row r="16" spans="1:10" s="14" customFormat="1">
      <c r="A16" s="14" t="s">
        <v>681</v>
      </c>
      <c r="B16" s="393">
        <v>-217.72917364519341</v>
      </c>
      <c r="C16" s="393">
        <v>4.8025156830109023E-2</v>
      </c>
      <c r="D16" s="393">
        <v>-20.992299012403599</v>
      </c>
      <c r="E16" s="393">
        <v>4.1215077202543142</v>
      </c>
      <c r="F16" s="14">
        <v>-25.572304688919164</v>
      </c>
      <c r="G16" s="14">
        <v>-24.7917011239782</v>
      </c>
      <c r="H16" s="14">
        <v>-17.57699534514078</v>
      </c>
      <c r="J16" s="14">
        <v>-43.062790306843326</v>
      </c>
    </row>
    <row r="17" spans="1:10" s="14" customFormat="1">
      <c r="A17" s="14" t="s">
        <v>682</v>
      </c>
      <c r="B17" s="393">
        <v>-227.30570555609415</v>
      </c>
      <c r="C17" s="393"/>
      <c r="D17" s="393">
        <v>-21.095284620793027</v>
      </c>
      <c r="E17" s="393">
        <v>4.141727324586423</v>
      </c>
      <c r="F17" s="14">
        <v>-48.540334831717054</v>
      </c>
      <c r="G17" s="14">
        <v>-20.264609640616086</v>
      </c>
      <c r="H17" s="14">
        <v>-45.550538024752989</v>
      </c>
      <c r="J17" s="14">
        <v>-49.363802680187788</v>
      </c>
    </row>
    <row r="18" spans="1:10" s="14" customFormat="1">
      <c r="A18" s="14" t="s">
        <v>683</v>
      </c>
      <c r="B18" s="393">
        <v>-222.98705342924507</v>
      </c>
      <c r="C18" s="393"/>
      <c r="D18" s="393">
        <v>-20.045889812089655</v>
      </c>
      <c r="E18" s="393">
        <v>4.1093774054788321</v>
      </c>
      <c r="F18" s="14">
        <v>-48.161199320805977</v>
      </c>
      <c r="G18" s="14">
        <v>-20.33547621688929</v>
      </c>
      <c r="H18" s="14">
        <v>-56.01720286183609</v>
      </c>
      <c r="J18" s="14">
        <v>-54.115354167366867</v>
      </c>
    </row>
    <row r="19" spans="1:10" s="14" customFormat="1">
      <c r="A19" s="14" t="s">
        <v>684</v>
      </c>
      <c r="B19" s="393">
        <v>-199.86770137572103</v>
      </c>
      <c r="C19" s="393"/>
      <c r="D19" s="393">
        <v>-20.519743986095019</v>
      </c>
      <c r="E19" s="393">
        <v>-51.921609501738125</v>
      </c>
      <c r="F19" s="14">
        <v>-46.454726187717263</v>
      </c>
      <c r="G19" s="14">
        <v>-16.556474716106607</v>
      </c>
      <c r="H19" s="14">
        <v>-48.853758940987255</v>
      </c>
      <c r="J19" s="14">
        <v>-50.293339736597559</v>
      </c>
    </row>
    <row r="20" spans="1:10" s="14" customFormat="1">
      <c r="A20" s="14" t="s">
        <v>685</v>
      </c>
      <c r="B20" s="393">
        <v>-172.55160347931664</v>
      </c>
      <c r="C20" s="393"/>
      <c r="D20" s="393">
        <v>-32.119895183748</v>
      </c>
      <c r="E20" s="393">
        <v>-53.266517918283498</v>
      </c>
      <c r="F20" s="14">
        <v>-31.670705512440083</v>
      </c>
      <c r="G20" s="14">
        <v>-6.292753149965761</v>
      </c>
      <c r="H20" s="14">
        <v>-50.451880751435745</v>
      </c>
      <c r="J20" s="14">
        <v>-54.362288101154817</v>
      </c>
    </row>
    <row r="21" spans="1:10" s="14" customFormat="1">
      <c r="A21" s="14" t="s">
        <v>686</v>
      </c>
      <c r="B21" s="393">
        <v>-162.0542201877094</v>
      </c>
      <c r="C21" s="393"/>
      <c r="D21" s="393">
        <v>-55.087622531674469</v>
      </c>
      <c r="E21" s="393">
        <v>-49.082192672069397</v>
      </c>
      <c r="F21" s="14">
        <v>-31.674320477114485</v>
      </c>
      <c r="G21" s="14">
        <v>-5.0419521173382034</v>
      </c>
      <c r="H21" s="14">
        <v>-51.766381853790662</v>
      </c>
      <c r="J21" s="14">
        <v>-57.285301177651235</v>
      </c>
    </row>
    <row r="22" spans="1:10" s="14" customFormat="1">
      <c r="A22" s="14" t="s">
        <v>687</v>
      </c>
      <c r="B22" s="393">
        <v>-148.08540926726792</v>
      </c>
      <c r="C22" s="393">
        <v>5.9805895244040936E-3</v>
      </c>
      <c r="D22" s="393">
        <v>-69.962062996594781</v>
      </c>
      <c r="E22" s="393">
        <v>-61.137797956867196</v>
      </c>
      <c r="F22" s="14">
        <v>-35.488489716231555</v>
      </c>
      <c r="G22" s="14">
        <v>-7.8515939273552782</v>
      </c>
      <c r="H22" s="14">
        <v>-57.527653625316688</v>
      </c>
      <c r="I22" s="14">
        <v>-20.977653632236095</v>
      </c>
      <c r="J22" s="14">
        <v>-39.469175232597571</v>
      </c>
    </row>
    <row r="23" spans="1:10" s="14" customFormat="1">
      <c r="A23" s="14" t="s">
        <v>688</v>
      </c>
      <c r="B23" s="393">
        <v>-136.70502300491182</v>
      </c>
      <c r="C23" s="393">
        <v>5.486234809833024E-3</v>
      </c>
      <c r="D23" s="393">
        <v>-96.387396194000473</v>
      </c>
      <c r="E23" s="393">
        <v>-74.843366187384049</v>
      </c>
      <c r="F23" s="14">
        <v>-39.710273562152132</v>
      </c>
      <c r="G23" s="14">
        <v>-12.659153814935065</v>
      </c>
      <c r="H23" s="14">
        <v>-68.16619214654105</v>
      </c>
      <c r="I23" s="14">
        <v>-12.435365329313544</v>
      </c>
      <c r="J23" s="14">
        <v>-37.234621181071432</v>
      </c>
    </row>
    <row r="24" spans="1:10" s="14" customFormat="1">
      <c r="A24" s="14" t="s">
        <v>689</v>
      </c>
      <c r="B24" s="393">
        <v>-115.43049290205903</v>
      </c>
      <c r="C24" s="393">
        <v>5.0149083942042871</v>
      </c>
      <c r="D24" s="393">
        <v>-153.63984189642676</v>
      </c>
      <c r="E24" s="393">
        <v>-64.534691653694168</v>
      </c>
      <c r="F24" s="14">
        <v>-41.898615854388694</v>
      </c>
      <c r="G24" s="14">
        <v>-6.2743824092923006</v>
      </c>
      <c r="H24" s="14">
        <v>-59.800597864934744</v>
      </c>
      <c r="I24" s="14">
        <v>-2.9934864926356126</v>
      </c>
      <c r="J24" s="14">
        <v>-48.231039723372533</v>
      </c>
    </row>
    <row r="25" spans="1:10" s="14" customFormat="1">
      <c r="A25" s="14" t="s">
        <v>179</v>
      </c>
      <c r="B25" s="393">
        <v>-162.15945254391062</v>
      </c>
      <c r="C25" s="393">
        <v>1.7051808734896929</v>
      </c>
      <c r="D25" s="393">
        <v>-165.40801378558942</v>
      </c>
      <c r="E25" s="393">
        <v>-62.034836439945686</v>
      </c>
      <c r="F25" s="14">
        <v>-40.613196494259967</v>
      </c>
      <c r="G25" s="14">
        <v>-8.8425455499321064</v>
      </c>
      <c r="H25" s="14">
        <v>-57.490967288602654</v>
      </c>
      <c r="I25" s="14">
        <v>-2.2109862979879029</v>
      </c>
      <c r="J25" s="14">
        <v>-49.942190987376911</v>
      </c>
    </row>
    <row r="26" spans="1:10" s="14" customFormat="1">
      <c r="A26" s="14" t="s">
        <v>180</v>
      </c>
      <c r="B26" s="393">
        <v>-184.04408945012085</v>
      </c>
      <c r="C26" s="393">
        <v>0.61515107000000002</v>
      </c>
      <c r="D26" s="393">
        <v>-183.40140556723489</v>
      </c>
      <c r="E26" s="393">
        <v>-62.622331464174458</v>
      </c>
      <c r="F26" s="14">
        <v>-47.198610679127725</v>
      </c>
      <c r="G26" s="14">
        <v>-25.257048647975079</v>
      </c>
      <c r="H26" s="14">
        <v>-69.963722057703421</v>
      </c>
      <c r="I26" s="14">
        <v>-10.070237482866043</v>
      </c>
      <c r="J26" s="14">
        <v>-53.014485930846114</v>
      </c>
    </row>
    <row r="27" spans="1:10" s="14" customFormat="1">
      <c r="A27" s="14" t="s">
        <v>181</v>
      </c>
      <c r="B27" s="393">
        <v>-184.23764463799168</v>
      </c>
      <c r="C27" s="393">
        <v>0.26817994849625015</v>
      </c>
      <c r="D27" s="393">
        <v>-192.1863580497089</v>
      </c>
      <c r="E27" s="393">
        <v>-55.664089233507056</v>
      </c>
      <c r="F27" s="14">
        <v>-64.419832299478841</v>
      </c>
      <c r="G27" s="14">
        <v>-25.37413850260582</v>
      </c>
      <c r="H27" s="14">
        <v>-71.709946181907952</v>
      </c>
      <c r="I27" s="14">
        <v>-30.294839583068516</v>
      </c>
      <c r="J27" s="14">
        <v>-38.980352826902248</v>
      </c>
    </row>
    <row r="28" spans="1:10" s="14" customFormat="1">
      <c r="A28" s="14" t="s">
        <v>182</v>
      </c>
      <c r="B28" s="393">
        <v>-140.27111891429246</v>
      </c>
      <c r="C28" s="393"/>
      <c r="D28" s="393">
        <v>-182.00124638656501</v>
      </c>
      <c r="E28" s="393">
        <v>-44.422786045376924</v>
      </c>
      <c r="F28" s="14">
        <v>-70.080519126616252</v>
      </c>
      <c r="G28" s="14">
        <v>-24.491360087826298</v>
      </c>
      <c r="H28" s="14">
        <v>-65.576093158330082</v>
      </c>
      <c r="I28" s="14">
        <v>-2.6755855086606488E-2</v>
      </c>
      <c r="J28" s="14">
        <v>-35.614941926683336</v>
      </c>
    </row>
    <row r="29" spans="1:10" s="14" customFormat="1">
      <c r="A29" s="14" t="s">
        <v>183</v>
      </c>
      <c r="B29" s="393">
        <v>-195.37963700935552</v>
      </c>
      <c r="C29" s="393">
        <v>9.1240695193876273E-2</v>
      </c>
      <c r="D29" s="393">
        <v>-186.73972196976533</v>
      </c>
      <c r="E29" s="393">
        <v>-39.958910779269672</v>
      </c>
      <c r="F29" s="14">
        <v>-90.888499410214578</v>
      </c>
      <c r="G29" s="14">
        <v>-73.450789321119331</v>
      </c>
      <c r="H29" s="14">
        <v>-87.284075294654286</v>
      </c>
      <c r="I29" s="14">
        <v>-6.7769939139164261</v>
      </c>
      <c r="J29" s="14">
        <v>-59.090234771926923</v>
      </c>
    </row>
    <row r="30" spans="1:10" s="14" customFormat="1">
      <c r="A30" s="14" t="s">
        <v>184</v>
      </c>
      <c r="B30" s="393">
        <v>-154.08812939170375</v>
      </c>
      <c r="C30" s="393">
        <v>4.1116459139511203</v>
      </c>
      <c r="D30" s="393">
        <v>-173.4767333346563</v>
      </c>
      <c r="E30" s="393">
        <v>-39.364058044806519</v>
      </c>
      <c r="F30" s="14">
        <v>-8.4722070646639516</v>
      </c>
      <c r="G30" s="14">
        <v>-54.40331980651731</v>
      </c>
      <c r="H30" s="14">
        <v>-74.429162897543279</v>
      </c>
      <c r="I30" s="14">
        <v>-2.328937118126273</v>
      </c>
      <c r="J30" s="14">
        <v>-64.716798119990528</v>
      </c>
    </row>
    <row r="31" spans="1:10" s="14" customFormat="1">
      <c r="A31" s="14" t="s">
        <v>185</v>
      </c>
      <c r="B31" s="393">
        <v>-151.75760272432726</v>
      </c>
      <c r="C31" s="393">
        <v>4.4614530763631723</v>
      </c>
      <c r="D31" s="393">
        <v>-173.80731166501656</v>
      </c>
      <c r="E31" s="393">
        <v>-38.892450905381281</v>
      </c>
      <c r="F31" s="14">
        <v>-8.2827826574853347</v>
      </c>
      <c r="G31" s="14">
        <v>-33.832580770211678</v>
      </c>
      <c r="H31" s="14">
        <v>-76.340593133430247</v>
      </c>
      <c r="I31" s="14">
        <v>-8.9730986993114001</v>
      </c>
      <c r="J31" s="14">
        <v>-61.122972630666382</v>
      </c>
    </row>
    <row r="32" spans="1:10" s="14" customFormat="1">
      <c r="A32" s="14" t="s">
        <v>147</v>
      </c>
      <c r="B32" s="393">
        <v>-100.20667994670774</v>
      </c>
      <c r="C32" s="393">
        <v>21.137999648949279</v>
      </c>
      <c r="D32" s="393">
        <v>-173.19625637268905</v>
      </c>
      <c r="E32" s="393">
        <v>-38.421144117265534</v>
      </c>
      <c r="F32" s="14">
        <v>10.242815695939811</v>
      </c>
      <c r="G32" s="14">
        <v>-20.894630613568555</v>
      </c>
      <c r="H32" s="14">
        <v>-68.080101203886372</v>
      </c>
      <c r="I32" s="14">
        <v>-11.251688935011027</v>
      </c>
      <c r="J32" s="14">
        <v>-49.478621883535396</v>
      </c>
    </row>
    <row r="33" spans="1:10" s="14" customFormat="1">
      <c r="A33" s="14" t="s">
        <v>146</v>
      </c>
      <c r="B33" s="393">
        <v>-124.74713963872301</v>
      </c>
      <c r="C33" s="393">
        <v>37.545685906220612</v>
      </c>
      <c r="D33" s="393">
        <v>-190.45155152184066</v>
      </c>
      <c r="E33" s="393">
        <v>-12.83092838909042</v>
      </c>
      <c r="F33" s="14">
        <v>17.355196829235524</v>
      </c>
      <c r="G33" s="14">
        <v>-7.0835351739889827</v>
      </c>
      <c r="H33" s="14">
        <v>-60.05906857339648</v>
      </c>
      <c r="I33" s="14">
        <v>-18.053966142684402</v>
      </c>
      <c r="J33" s="14">
        <v>-60.478066118914427</v>
      </c>
    </row>
    <row r="34" spans="1:10" s="14" customFormat="1">
      <c r="A34" s="14" t="s">
        <v>145</v>
      </c>
      <c r="B34" s="393">
        <v>-120.20122342980389</v>
      </c>
      <c r="C34" s="393">
        <v>38.427650442543133</v>
      </c>
      <c r="D34" s="393">
        <v>-194.30357069379974</v>
      </c>
      <c r="E34" s="393">
        <v>-12.973862246977314</v>
      </c>
      <c r="F34" s="14">
        <v>17.880313191142509</v>
      </c>
      <c r="G34" s="14">
        <v>-7.0713646922972426</v>
      </c>
      <c r="H34" s="14">
        <v>-69.546360325086269</v>
      </c>
      <c r="I34" s="14">
        <v>-15.859823393560658</v>
      </c>
      <c r="J34" s="14">
        <v>-56.804117305435398</v>
      </c>
    </row>
    <row r="35" spans="1:10" s="14" customFormat="1">
      <c r="A35" s="14" t="s">
        <v>144</v>
      </c>
      <c r="B35" s="393">
        <v>-103.93527256090509</v>
      </c>
      <c r="C35" s="393">
        <v>57.685536815654565</v>
      </c>
      <c r="D35" s="393">
        <v>-156.04700711510117</v>
      </c>
      <c r="E35" s="393">
        <v>-0.92186788154897492</v>
      </c>
      <c r="F35" s="14">
        <v>24.16753889856626</v>
      </c>
      <c r="G35" s="14">
        <v>15.993905935950689</v>
      </c>
      <c r="H35" s="14">
        <v>-78.30660823196034</v>
      </c>
      <c r="I35" s="14">
        <v>-1.2322736165081067</v>
      </c>
      <c r="J35" s="14">
        <v>-57.381096491975072</v>
      </c>
    </row>
    <row r="36" spans="1:10" s="14" customFormat="1">
      <c r="A36" s="14" t="s">
        <v>143</v>
      </c>
      <c r="B36" s="393">
        <v>-112.35610984548288</v>
      </c>
      <c r="C36" s="393">
        <v>80.525527632435086</v>
      </c>
      <c r="D36" s="393">
        <v>-106.43828787148594</v>
      </c>
      <c r="E36" s="393">
        <v>-0.30775100401606426</v>
      </c>
      <c r="F36" s="14">
        <v>31.127337831325303</v>
      </c>
      <c r="G36" s="14">
        <v>30.300144404283802</v>
      </c>
      <c r="H36" s="14">
        <v>-76.384431871809909</v>
      </c>
      <c r="I36" s="14">
        <v>-1.285140562248996</v>
      </c>
      <c r="J36" s="14">
        <v>-55.557540190546185</v>
      </c>
    </row>
    <row r="37" spans="1:10" s="14" customFormat="1">
      <c r="A37" s="14" t="s">
        <v>142</v>
      </c>
      <c r="B37" s="393">
        <v>-77.452447983350226</v>
      </c>
      <c r="C37" s="393">
        <v>41.436139494812018</v>
      </c>
      <c r="D37" s="393">
        <v>-104.37540555996823</v>
      </c>
      <c r="E37" s="393">
        <v>-0.30432883240667197</v>
      </c>
      <c r="F37" s="14">
        <v>-12.185131863913158</v>
      </c>
      <c r="G37" s="14">
        <v>40.021673590150911</v>
      </c>
      <c r="H37" s="14">
        <v>-90.006936402129995</v>
      </c>
      <c r="I37" s="14">
        <v>-23.232382843526608</v>
      </c>
      <c r="J37" s="14">
        <v>-11.619230667519201</v>
      </c>
    </row>
    <row r="38" spans="1:10" s="14" customFormat="1">
      <c r="A38" s="14" t="s">
        <v>141</v>
      </c>
      <c r="B38" s="393">
        <v>-40.812712719233438</v>
      </c>
      <c r="C38" s="393">
        <v>36.410508647350717</v>
      </c>
      <c r="D38" s="393">
        <v>-74.618007949146019</v>
      </c>
      <c r="E38" s="393">
        <v>2.1975215102093233</v>
      </c>
      <c r="F38" s="14">
        <v>1.350040837292924</v>
      </c>
      <c r="G38" s="14">
        <v>41.968704546038268</v>
      </c>
      <c r="H38" s="14">
        <v>-69.82875395612173</v>
      </c>
      <c r="J38" s="14">
        <v>-2.2211182046860154</v>
      </c>
    </row>
    <row r="39" spans="1:10" s="14" customFormat="1">
      <c r="A39" s="14" t="s">
        <v>140</v>
      </c>
      <c r="B39" s="393">
        <v>-47.774810303623489</v>
      </c>
      <c r="C39" s="393">
        <v>14.239043306921463</v>
      </c>
      <c r="D39" s="393">
        <v>-77.16469735562805</v>
      </c>
      <c r="E39" s="393">
        <v>-8.6821044045676992</v>
      </c>
      <c r="F39" s="14">
        <v>23.355644693894199</v>
      </c>
      <c r="G39" s="14">
        <v>8.96965616406432</v>
      </c>
      <c r="H39" s="14">
        <v>-44.284460568495689</v>
      </c>
      <c r="I39" s="14">
        <v>-1.3460417152178978</v>
      </c>
    </row>
    <row r="40" spans="1:10" s="14" customFormat="1">
      <c r="A40" s="14" t="s">
        <v>139</v>
      </c>
      <c r="B40" s="393">
        <v>-30.671650498402467</v>
      </c>
      <c r="C40" s="393">
        <v>90.621845375919804</v>
      </c>
      <c r="D40" s="393">
        <v>-4.3531513548043135</v>
      </c>
      <c r="E40" s="393">
        <v>-194.09098858910099</v>
      </c>
      <c r="F40" s="14">
        <v>53.710565422309905</v>
      </c>
      <c r="G40" s="14">
        <v>40.691410067185664</v>
      </c>
      <c r="H40" s="14">
        <v>-48.032136420407376</v>
      </c>
    </row>
    <row r="41" spans="1:10" s="14" customFormat="1">
      <c r="A41" s="14" t="s">
        <v>138</v>
      </c>
      <c r="B41" s="393">
        <v>-19.283524462694388</v>
      </c>
      <c r="C41" s="393">
        <v>79.490604357808095</v>
      </c>
      <c r="D41" s="393">
        <v>-64.835810878709111</v>
      </c>
      <c r="E41" s="393">
        <v>-266.50909465020578</v>
      </c>
      <c r="F41" s="14">
        <v>40.989053720272906</v>
      </c>
      <c r="G41" s="14">
        <v>35.550674160710415</v>
      </c>
      <c r="H41" s="14">
        <v>-41.868456496082956</v>
      </c>
      <c r="I41" s="14">
        <v>6.4944249512670567</v>
      </c>
      <c r="J41" s="14">
        <v>0.24032997617500543</v>
      </c>
    </row>
    <row r="42" spans="1:10" s="14" customFormat="1">
      <c r="A42" s="14" t="s">
        <v>137</v>
      </c>
      <c r="B42" s="393">
        <v>-49.185266015173553</v>
      </c>
      <c r="C42" s="393">
        <v>32.26448958671596</v>
      </c>
      <c r="D42" s="393">
        <v>-55.656848034298626</v>
      </c>
      <c r="E42" s="393">
        <v>-318.28003388786198</v>
      </c>
      <c r="F42" s="14">
        <v>19.738607830663383</v>
      </c>
      <c r="G42" s="14">
        <v>24.735864879852127</v>
      </c>
      <c r="H42" s="14">
        <v>-52.958487046538302</v>
      </c>
      <c r="I42" s="14">
        <v>18.822125693160814</v>
      </c>
    </row>
    <row r="43" spans="1:10" s="14" customFormat="1">
      <c r="A43" s="14" t="s">
        <v>136</v>
      </c>
      <c r="B43" s="393">
        <v>-92.560996158861698</v>
      </c>
      <c r="C43" s="393">
        <v>21.533323089360785</v>
      </c>
      <c r="D43" s="393">
        <v>-54.976494907620996</v>
      </c>
      <c r="E43" s="393">
        <v>-342.64716179799507</v>
      </c>
      <c r="F43" s="14">
        <v>17.864358537781612</v>
      </c>
      <c r="G43" s="14">
        <v>27.668655373504365</v>
      </c>
      <c r="H43" s="14">
        <v>-60.604881720714666</v>
      </c>
      <c r="I43" s="14">
        <v>-43.076481621213752</v>
      </c>
    </row>
    <row r="44" spans="1:10" s="14" customFormat="1">
      <c r="A44" s="14" t="s">
        <v>135</v>
      </c>
      <c r="B44" s="393">
        <v>-88.811410148123187</v>
      </c>
      <c r="C44" s="393">
        <v>17.594479844349198</v>
      </c>
      <c r="D44" s="393">
        <v>-103.94503533250621</v>
      </c>
      <c r="E44" s="393">
        <v>-354.64162305436497</v>
      </c>
      <c r="F44" s="14">
        <v>25.614707822580648</v>
      </c>
      <c r="G44" s="14">
        <v>44.616976753891272</v>
      </c>
      <c r="H44" s="14">
        <v>-69.349473117551327</v>
      </c>
      <c r="I44" s="14">
        <v>-9.0151319648093846</v>
      </c>
    </row>
    <row r="45" spans="1:10" s="14" customFormat="1">
      <c r="A45" s="14" t="s">
        <v>134</v>
      </c>
      <c r="B45" s="393">
        <v>-72.450825370889845</v>
      </c>
      <c r="C45" s="393">
        <v>25.164755456183826</v>
      </c>
      <c r="D45" s="393">
        <v>-136.95270436562288</v>
      </c>
      <c r="E45" s="393">
        <v>-354.29949312908315</v>
      </c>
      <c r="F45" s="14">
        <v>23.353950713786887</v>
      </c>
      <c r="G45" s="14">
        <v>38.092940279342194</v>
      </c>
      <c r="H45" s="14">
        <v>-51.617850076144407</v>
      </c>
      <c r="I45" s="14">
        <v>22.481245776075692</v>
      </c>
    </row>
    <row r="46" spans="1:10" s="14" customFormat="1">
      <c r="A46" s="14" t="s">
        <v>133</v>
      </c>
      <c r="B46" s="393">
        <v>-70.275004743073552</v>
      </c>
      <c r="C46" s="393">
        <v>36.608733280221685</v>
      </c>
      <c r="D46" s="393">
        <v>-224.13806712365781</v>
      </c>
      <c r="E46" s="393">
        <v>-363.17641149982683</v>
      </c>
      <c r="F46" s="14">
        <v>24.274462803025052</v>
      </c>
      <c r="G46" s="14">
        <v>39.237171666089367</v>
      </c>
      <c r="H46" s="14">
        <v>-51.046882268193045</v>
      </c>
      <c r="I46" s="14">
        <v>-4.8843782473155528</v>
      </c>
    </row>
    <row r="47" spans="1:10" s="14" customFormat="1">
      <c r="A47" s="14" t="s">
        <v>132</v>
      </c>
      <c r="B47" s="393">
        <v>-70.624160256258762</v>
      </c>
      <c r="C47" s="393">
        <v>65.326437450216929</v>
      </c>
      <c r="D47" s="393">
        <v>-206.57760589142288</v>
      </c>
      <c r="E47" s="393">
        <v>-297.33298030926687</v>
      </c>
      <c r="F47" s="14">
        <v>30.36695767460229</v>
      </c>
      <c r="G47" s="14">
        <v>44.125925442207141</v>
      </c>
      <c r="H47" s="14">
        <v>-63.377475553547669</v>
      </c>
      <c r="I47" s="14">
        <v>4.7724329736344417</v>
      </c>
    </row>
    <row r="48" spans="1:10" s="14" customFormat="1">
      <c r="A48" s="14" t="s">
        <v>131</v>
      </c>
      <c r="B48" s="393">
        <v>-43.908571849249547</v>
      </c>
      <c r="C48" s="393">
        <v>93.50894546136773</v>
      </c>
      <c r="D48" s="393">
        <v>-233.30655010125781</v>
      </c>
      <c r="E48" s="393">
        <v>-325.16930874114786</v>
      </c>
      <c r="F48" s="14">
        <v>-38.099642560300182</v>
      </c>
      <c r="G48" s="14">
        <v>40.473539134340982</v>
      </c>
      <c r="H48" s="14">
        <v>-43.928466164819788</v>
      </c>
    </row>
    <row r="49" spans="1:10" s="14" customFormat="1">
      <c r="A49" s="14" t="s">
        <v>130</v>
      </c>
      <c r="B49" s="393">
        <v>-45.010298170480226</v>
      </c>
      <c r="C49" s="393">
        <v>121.98353509491525</v>
      </c>
      <c r="D49" s="393">
        <v>-266.87373521694917</v>
      </c>
      <c r="E49" s="393">
        <v>-360.61605084745764</v>
      </c>
      <c r="F49" s="14">
        <v>-146.93963454384735</v>
      </c>
      <c r="G49" s="14">
        <v>45.255037711864404</v>
      </c>
      <c r="H49" s="14">
        <v>-30.400447283618075</v>
      </c>
      <c r="I49" s="14">
        <v>-55.898305084745765</v>
      </c>
    </row>
    <row r="50" spans="1:10" s="14" customFormat="1">
      <c r="A50" s="14" t="s">
        <v>129</v>
      </c>
      <c r="B50" s="393">
        <v>-39.487162862794236</v>
      </c>
      <c r="C50" s="393">
        <v>120.42629444869917</v>
      </c>
      <c r="D50" s="393">
        <v>-253.092973036378</v>
      </c>
      <c r="E50" s="393">
        <v>-264.02767879265684</v>
      </c>
      <c r="F50" s="14">
        <v>-155.51855027999764</v>
      </c>
      <c r="G50" s="14">
        <v>43.86827162405676</v>
      </c>
      <c r="H50" s="14">
        <v>-23.964577590724744</v>
      </c>
      <c r="I50" s="14">
        <v>-19.504448699177836</v>
      </c>
    </row>
    <row r="51" spans="1:10" s="14" customFormat="1">
      <c r="A51" s="14" t="s">
        <v>128</v>
      </c>
      <c r="B51" s="393">
        <v>-74.856335625213958</v>
      </c>
      <c r="C51" s="393">
        <v>60.462082803834306</v>
      </c>
      <c r="D51" s="393">
        <v>-264.80825831222188</v>
      </c>
      <c r="E51" s="393">
        <v>-224.36227319411159</v>
      </c>
      <c r="F51" s="14">
        <v>-111.73650556157698</v>
      </c>
      <c r="G51" s="14">
        <v>40.48766332876869</v>
      </c>
      <c r="H51" s="14">
        <v>-24.150594506161703</v>
      </c>
      <c r="I51" s="14">
        <v>23.851591920575146</v>
      </c>
    </row>
    <row r="52" spans="1:10" s="14" customFormat="1">
      <c r="A52" s="14" t="s">
        <v>127</v>
      </c>
      <c r="B52" s="393">
        <v>-94.798914118300502</v>
      </c>
      <c r="C52" s="393">
        <v>35.003273100091619</v>
      </c>
      <c r="D52" s="393">
        <v>-246.03531920178654</v>
      </c>
      <c r="E52" s="393">
        <v>-184.46043861658268</v>
      </c>
      <c r="F52" s="14">
        <v>-122.31932677073971</v>
      </c>
      <c r="G52" s="14">
        <v>30.856816737288135</v>
      </c>
      <c r="H52" s="14">
        <v>-40.608364053208881</v>
      </c>
      <c r="I52" s="14">
        <v>-24.954076958314246</v>
      </c>
    </row>
    <row r="53" spans="1:10" s="14" customFormat="1">
      <c r="A53" s="14" t="s">
        <v>126</v>
      </c>
      <c r="B53" s="393">
        <v>-95.677037504944522</v>
      </c>
      <c r="C53" s="393">
        <v>40.366136807766523</v>
      </c>
      <c r="D53" s="393">
        <v>-332.4034268288712</v>
      </c>
      <c r="E53" s="393">
        <v>-207.07916425470333</v>
      </c>
      <c r="F53" s="14">
        <v>-170.94194903064388</v>
      </c>
      <c r="G53" s="14">
        <v>35.088589453690304</v>
      </c>
      <c r="H53" s="14">
        <v>-43.953410866216231</v>
      </c>
      <c r="I53" s="14">
        <v>-40.2006512301013</v>
      </c>
    </row>
    <row r="54" spans="1:10" s="14" customFormat="1">
      <c r="A54" s="14" t="s">
        <v>125</v>
      </c>
      <c r="B54" s="393">
        <v>-137.48074395693939</v>
      </c>
      <c r="C54" s="393">
        <v>36.039590117829086</v>
      </c>
      <c r="D54" s="393">
        <v>-310.38207642263745</v>
      </c>
      <c r="E54" s="393">
        <v>-118.5034955962866</v>
      </c>
      <c r="F54" s="14">
        <v>-196.32940383267066</v>
      </c>
      <c r="G54" s="14">
        <v>30.791054579861939</v>
      </c>
      <c r="H54" s="14">
        <v>-50.340268971990596</v>
      </c>
      <c r="I54" s="14">
        <v>-14.785194001428231</v>
      </c>
      <c r="J54" s="14">
        <v>-11.442540028031422</v>
      </c>
    </row>
    <row r="55" spans="1:10" s="14" customFormat="1">
      <c r="A55" s="14" t="s">
        <v>124</v>
      </c>
      <c r="B55" s="393">
        <v>-164.7725924858392</v>
      </c>
      <c r="C55" s="393">
        <v>20.924385991147265</v>
      </c>
      <c r="D55" s="393">
        <v>-312.37435298827614</v>
      </c>
      <c r="E55" s="393">
        <v>-48.355312836463689</v>
      </c>
      <c r="F55" s="14">
        <v>-196.50384571301578</v>
      </c>
      <c r="G55" s="14">
        <v>13.092702476372772</v>
      </c>
      <c r="H55" s="14">
        <v>-60.123100957371101</v>
      </c>
      <c r="I55" s="14">
        <v>-91.179836104797218</v>
      </c>
      <c r="J55" s="14">
        <v>-13.53381148648403</v>
      </c>
    </row>
    <row r="56" spans="1:10" s="14" customFormat="1">
      <c r="A56" s="14" t="s">
        <v>123</v>
      </c>
      <c r="B56" s="393">
        <v>-168.19805582598309</v>
      </c>
      <c r="C56" s="393">
        <v>18.909745925961094</v>
      </c>
      <c r="D56" s="393">
        <v>-342.45027491072256</v>
      </c>
      <c r="E56" s="393">
        <v>-143.10482167670219</v>
      </c>
      <c r="F56" s="14">
        <v>-337.78868513873311</v>
      </c>
      <c r="G56" s="14">
        <v>-29.430281003937008</v>
      </c>
      <c r="H56" s="14">
        <v>-122.52509934028079</v>
      </c>
      <c r="I56" s="14">
        <v>-36.853207503473833</v>
      </c>
      <c r="J56" s="14">
        <v>-1.9713121122232524</v>
      </c>
    </row>
    <row r="57" spans="1:10" s="14" customFormat="1">
      <c r="A57" s="14" t="s">
        <v>122</v>
      </c>
      <c r="B57" s="393">
        <v>-150.90833455917146</v>
      </c>
      <c r="C57" s="393">
        <v>24.751595244874714</v>
      </c>
      <c r="D57" s="393">
        <v>-373.19708930854216</v>
      </c>
      <c r="E57" s="393">
        <v>-169.19307972665149</v>
      </c>
      <c r="F57" s="14">
        <v>-341.03599599750555</v>
      </c>
      <c r="G57" s="14">
        <v>-24.929067568337128</v>
      </c>
      <c r="H57" s="14">
        <v>-101.3747186677295</v>
      </c>
      <c r="I57" s="14">
        <v>-25.250637813211846</v>
      </c>
      <c r="J57" s="14">
        <v>-0.80960179177676428</v>
      </c>
    </row>
    <row r="58" spans="1:10" s="14" customFormat="1">
      <c r="A58" s="14" t="s">
        <v>121</v>
      </c>
      <c r="B58" s="393">
        <v>-138.59914762724412</v>
      </c>
      <c r="C58" s="393">
        <v>16.245773854667284</v>
      </c>
      <c r="D58" s="393">
        <v>-420.67618607081795</v>
      </c>
      <c r="E58" s="393">
        <v>-130.75309496303143</v>
      </c>
      <c r="F58" s="14">
        <v>-402.66334665643478</v>
      </c>
      <c r="G58" s="14">
        <v>-33.204625346580407</v>
      </c>
      <c r="H58" s="14">
        <v>-102.21867836213782</v>
      </c>
      <c r="I58" s="14">
        <v>6.0663701478743066</v>
      </c>
      <c r="J58" s="14">
        <v>-2.9553165652495359</v>
      </c>
    </row>
    <row r="59" spans="1:10" s="14" customFormat="1">
      <c r="A59" s="14" t="s">
        <v>120</v>
      </c>
      <c r="B59" s="393">
        <v>-127.71988845248859</v>
      </c>
      <c r="C59" s="393">
        <v>1.9283439491167649</v>
      </c>
      <c r="D59" s="393">
        <v>-344.4888994699478</v>
      </c>
      <c r="E59" s="393">
        <v>-214.50065548272414</v>
      </c>
      <c r="F59" s="14">
        <v>-483.26472549695575</v>
      </c>
      <c r="G59" s="14">
        <v>-127.20365653816242</v>
      </c>
      <c r="H59" s="14">
        <v>-173.20480256667759</v>
      </c>
      <c r="I59" s="14">
        <v>-5.47619153427397</v>
      </c>
      <c r="J59" s="14">
        <v>-0.13485647048105492</v>
      </c>
    </row>
    <row r="60" spans="1:10" s="14" customFormat="1">
      <c r="A60" s="14" t="s">
        <v>119</v>
      </c>
      <c r="B60" s="393">
        <v>-132.01225800438596</v>
      </c>
      <c r="C60" s="393">
        <v>1.2424934210526315</v>
      </c>
      <c r="D60" s="393">
        <v>-388.65058918640352</v>
      </c>
      <c r="E60" s="393">
        <v>-205.30900109649122</v>
      </c>
      <c r="F60" s="14">
        <v>-466.49251304959563</v>
      </c>
      <c r="G60" s="14">
        <v>-151.83653234649123</v>
      </c>
      <c r="H60" s="14">
        <v>-186.96012504415185</v>
      </c>
      <c r="I60" s="14">
        <v>-17.345723684210526</v>
      </c>
    </row>
    <row r="61" spans="1:10" s="14" customFormat="1">
      <c r="A61" s="14" t="s">
        <v>118</v>
      </c>
      <c r="B61" s="393">
        <v>-209.18282218075529</v>
      </c>
      <c r="C61" s="393"/>
      <c r="D61" s="393">
        <v>-419.30474647904811</v>
      </c>
      <c r="E61" s="393">
        <v>-502.09273564407658</v>
      </c>
      <c r="F61" s="14">
        <v>-414.74768922010469</v>
      </c>
      <c r="G61" s="14">
        <v>-153.2099818934299</v>
      </c>
      <c r="H61" s="14">
        <v>-199.20235865521624</v>
      </c>
      <c r="I61" s="14">
        <v>-22.78652871184687</v>
      </c>
      <c r="J61" s="14">
        <v>-8.109645634143817</v>
      </c>
    </row>
    <row r="62" spans="1:10" s="14" customFormat="1">
      <c r="A62" s="14" t="s">
        <v>117</v>
      </c>
      <c r="B62" s="393">
        <v>-238.90635486583159</v>
      </c>
      <c r="C62" s="393"/>
      <c r="D62" s="393">
        <v>-431.48765828857711</v>
      </c>
      <c r="E62" s="393">
        <v>-580.77609118236478</v>
      </c>
      <c r="F62" s="14">
        <v>-530.23443434742603</v>
      </c>
      <c r="G62" s="14">
        <v>-151.58389529058115</v>
      </c>
      <c r="H62" s="14">
        <v>-193.53443491008667</v>
      </c>
      <c r="I62" s="14">
        <v>-39.686032064128256</v>
      </c>
      <c r="J62" s="14">
        <v>-6.4266208791583166</v>
      </c>
    </row>
    <row r="63" spans="1:10" s="14" customFormat="1">
      <c r="A63" s="14" t="s">
        <v>116</v>
      </c>
      <c r="B63" s="393">
        <v>-198.39536840435352</v>
      </c>
      <c r="C63" s="393">
        <v>15.201908806068602</v>
      </c>
      <c r="D63" s="393">
        <v>-356.27524981200526</v>
      </c>
      <c r="E63" s="393">
        <v>-678.4467051451187</v>
      </c>
      <c r="F63" s="14">
        <v>-549.25742948444201</v>
      </c>
      <c r="G63" s="14">
        <v>-109.80259523416886</v>
      </c>
      <c r="H63" s="14">
        <v>-151.01035953188205</v>
      </c>
      <c r="I63" s="14">
        <v>-96.622598944591033</v>
      </c>
      <c r="J63" s="14">
        <v>-14.434326038423487</v>
      </c>
    </row>
    <row r="64" spans="1:10" s="14" customFormat="1">
      <c r="A64" s="14" t="s">
        <v>115</v>
      </c>
      <c r="B64" s="393">
        <v>-274.49550269372241</v>
      </c>
      <c r="C64" s="393">
        <v>6.4860152836542611</v>
      </c>
      <c r="D64" s="393">
        <v>-399.03391979535445</v>
      </c>
      <c r="E64" s="393">
        <v>-724.06326223987571</v>
      </c>
      <c r="F64" s="14">
        <v>-529.49427468157432</v>
      </c>
      <c r="G64" s="14">
        <v>-113.96722541231327</v>
      </c>
      <c r="H64" s="14">
        <v>-153.96023576570806</v>
      </c>
      <c r="I64" s="14">
        <v>-145.4981607805889</v>
      </c>
      <c r="J64" s="14">
        <v>-43.043670890251278</v>
      </c>
    </row>
    <row r="65" spans="1:10" s="14" customFormat="1">
      <c r="A65" s="14" t="s">
        <v>114</v>
      </c>
      <c r="B65" s="393">
        <v>-288.01073389917059</v>
      </c>
      <c r="C65" s="393">
        <v>7.8726902428719541</v>
      </c>
      <c r="D65" s="393">
        <v>-433.27679938828408</v>
      </c>
      <c r="E65" s="393">
        <v>-713.80133402453771</v>
      </c>
      <c r="F65" s="14">
        <v>-474.89440945976435</v>
      </c>
      <c r="G65" s="14">
        <v>-103.72145325730085</v>
      </c>
      <c r="H65" s="14">
        <v>-173.71341671008193</v>
      </c>
      <c r="I65" s="14">
        <v>-146.227566096423</v>
      </c>
      <c r="J65" s="14">
        <v>-91.082613131156037</v>
      </c>
    </row>
    <row r="66" spans="1:10" s="14" customFormat="1">
      <c r="A66" s="14" t="s">
        <v>113</v>
      </c>
      <c r="B66" s="393">
        <v>-236.9660355696162</v>
      </c>
      <c r="C66" s="393">
        <v>6.1953835554137076</v>
      </c>
      <c r="D66" s="393">
        <v>-355.25279581903771</v>
      </c>
      <c r="E66" s="393">
        <v>-701.46444307029446</v>
      </c>
      <c r="F66" s="14">
        <v>-576.7297450799739</v>
      </c>
      <c r="G66" s="14">
        <v>-86.373382270805081</v>
      </c>
      <c r="H66" s="14">
        <v>-198.09006502852375</v>
      </c>
      <c r="I66" s="14">
        <v>-124.13332402457512</v>
      </c>
      <c r="J66" s="14">
        <v>-62.895216610548154</v>
      </c>
    </row>
    <row r="67" spans="1:10" s="14" customFormat="1">
      <c r="A67" s="14" t="s">
        <v>112</v>
      </c>
      <c r="B67" s="393">
        <v>-266.90427497326982</v>
      </c>
      <c r="C67" s="393">
        <v>8.7831105144149237</v>
      </c>
      <c r="D67" s="393">
        <v>-390.75111120083989</v>
      </c>
      <c r="E67" s="393">
        <v>-657.57987886618753</v>
      </c>
      <c r="F67" s="14">
        <v>-569.89458907432061</v>
      </c>
      <c r="G67" s="14">
        <v>-106.21938140999758</v>
      </c>
      <c r="H67" s="14">
        <v>-124.73786319974872</v>
      </c>
      <c r="I67" s="14">
        <v>-112.19968918678833</v>
      </c>
      <c r="J67" s="14">
        <v>-67.75301543083259</v>
      </c>
    </row>
    <row r="68" spans="1:10" s="14" customFormat="1">
      <c r="A68" s="14" t="s">
        <v>111</v>
      </c>
      <c r="B68" s="393">
        <v>-269.07381578294701</v>
      </c>
      <c r="C68" s="393">
        <v>5.9811484560570074</v>
      </c>
      <c r="D68" s="393">
        <v>-326.07879883692357</v>
      </c>
      <c r="E68" s="393">
        <v>-678.27903186174137</v>
      </c>
      <c r="F68" s="14">
        <v>-578.04477244715474</v>
      </c>
      <c r="G68" s="14">
        <v>-124.04407076746662</v>
      </c>
      <c r="H68" s="14">
        <v>-107.63509378347844</v>
      </c>
      <c r="I68" s="14">
        <v>-106.99498985993939</v>
      </c>
      <c r="J68" s="14">
        <v>-64.237281585715451</v>
      </c>
    </row>
    <row r="69" spans="1:10" s="14" customFormat="1">
      <c r="A69" s="14" t="s">
        <v>110</v>
      </c>
      <c r="B69" s="393">
        <v>-360.20159957454121</v>
      </c>
      <c r="C69" s="393">
        <v>23.551903326689118</v>
      </c>
      <c r="D69" s="393">
        <v>-217.91993531717745</v>
      </c>
      <c r="E69" s="393">
        <v>-598.03864183105372</v>
      </c>
      <c r="F69" s="14">
        <v>-552.88907374075961</v>
      </c>
      <c r="G69" s="14">
        <v>-135.02425115128187</v>
      </c>
      <c r="H69" s="14">
        <v>-145.73415939256913</v>
      </c>
      <c r="I69" s="14">
        <v>-97.954878768300233</v>
      </c>
      <c r="J69" s="14">
        <v>-130.92429516805279</v>
      </c>
    </row>
    <row r="70" spans="1:10" s="14" customFormat="1"/>
    <row r="71" spans="1:10" s="14" customFormat="1"/>
    <row r="72" spans="1:10" s="14" customFormat="1"/>
    <row r="73" spans="1:10" s="14" customFormat="1"/>
    <row r="74" spans="1:10" s="14" customFormat="1"/>
    <row r="75" spans="1:10" s="14" customFormat="1"/>
    <row r="76" spans="1:10" s="14" customFormat="1"/>
    <row r="77" spans="1:10" s="14" customFormat="1"/>
    <row r="78" spans="1:10" s="14" customFormat="1"/>
    <row r="79" spans="1:10" s="14" customFormat="1"/>
    <row r="80" spans="1:10" s="14" customFormat="1"/>
    <row r="81" s="14" customFormat="1"/>
    <row r="82" s="14" customFormat="1"/>
    <row r="83" s="14" customFormat="1"/>
    <row r="84" s="14" customFormat="1"/>
    <row r="85" s="14" customFormat="1"/>
    <row r="86" s="14" customFormat="1"/>
    <row r="87" s="14" customFormat="1"/>
    <row r="88" s="14" customFormat="1"/>
    <row r="89" s="14" customFormat="1"/>
    <row r="90" s="14" customFormat="1"/>
    <row r="91" s="14" customFormat="1"/>
    <row r="92" s="14" customFormat="1"/>
    <row r="93" s="14" customFormat="1"/>
    <row r="94" s="14" customFormat="1"/>
    <row r="95" s="14" customFormat="1"/>
    <row r="96" s="14" customFormat="1"/>
    <row r="97" s="14" customFormat="1"/>
    <row r="98" s="14" customFormat="1"/>
    <row r="99" s="14" customFormat="1"/>
    <row r="100" s="14" customFormat="1"/>
    <row r="101" s="14" customFormat="1"/>
    <row r="102" s="14" customFormat="1"/>
    <row r="103" s="14" customFormat="1"/>
    <row r="104" s="14" customFormat="1"/>
    <row r="105" s="14" customFormat="1"/>
    <row r="106" s="14" customFormat="1"/>
    <row r="107" s="14" customFormat="1"/>
    <row r="108" s="14" customFormat="1"/>
    <row r="109" s="14" customFormat="1"/>
    <row r="110" s="14" customFormat="1"/>
    <row r="111" s="14" customFormat="1"/>
    <row r="112" s="14" customFormat="1"/>
    <row r="113" s="14" customFormat="1"/>
    <row r="114" s="14" customFormat="1"/>
    <row r="115" s="14" customFormat="1"/>
    <row r="116" s="14" customFormat="1"/>
    <row r="117" s="14" customFormat="1"/>
    <row r="118" s="14" customFormat="1"/>
    <row r="119" s="14" customFormat="1"/>
    <row r="120" s="14" customFormat="1"/>
    <row r="121" s="14" customFormat="1"/>
    <row r="122" s="14" customFormat="1"/>
    <row r="123" s="14" customFormat="1"/>
    <row r="124" s="14" customFormat="1"/>
    <row r="125" s="14" customFormat="1"/>
    <row r="126" s="14" customFormat="1"/>
    <row r="127" s="14" customFormat="1"/>
    <row r="128" s="14" customFormat="1"/>
  </sheetData>
  <pageMargins left="0.7" right="0.7" top="0.75" bottom="0.75" header="0.3" footer="0.3"/>
</worksheet>
</file>

<file path=xl/worksheets/sheet47.xml><?xml version="1.0" encoding="utf-8"?>
<worksheet xmlns="http://schemas.openxmlformats.org/spreadsheetml/2006/main" xmlns:r="http://schemas.openxmlformats.org/officeDocument/2006/relationships">
  <sheetPr codeName="Sheet93">
    <pageSetUpPr fitToPage="1"/>
  </sheetPr>
  <dimension ref="A1:L400"/>
  <sheetViews>
    <sheetView workbookViewId="0"/>
  </sheetViews>
  <sheetFormatPr defaultRowHeight="15"/>
  <cols>
    <col min="1" max="6" width="14.7109375" style="50" customWidth="1"/>
    <col min="7" max="16384" width="9.140625" style="50"/>
  </cols>
  <sheetData>
    <row r="1" spans="1:8" ht="15.75">
      <c r="A1" s="253"/>
      <c r="B1" s="31" t="s">
        <v>15</v>
      </c>
      <c r="C1" s="254"/>
      <c r="D1" s="254"/>
      <c r="E1" s="254"/>
      <c r="F1" s="253"/>
      <c r="G1" s="254"/>
      <c r="H1" s="254"/>
    </row>
    <row r="2" spans="1:8" ht="15.75">
      <c r="A2" s="253"/>
      <c r="B2" s="31" t="s">
        <v>954</v>
      </c>
      <c r="C2" s="254"/>
      <c r="D2" s="254"/>
      <c r="E2" s="254"/>
      <c r="F2" s="253"/>
      <c r="G2" s="254"/>
      <c r="H2" s="254"/>
    </row>
    <row r="3" spans="1:8">
      <c r="A3" s="253"/>
      <c r="B3" s="377" t="s">
        <v>690</v>
      </c>
      <c r="C3" s="254"/>
      <c r="D3" s="254"/>
      <c r="E3" s="254"/>
      <c r="F3" s="256"/>
      <c r="G3" s="254"/>
      <c r="H3" s="254"/>
    </row>
    <row r="4" spans="1:8" ht="15.75">
      <c r="A4" s="38" t="s">
        <v>14</v>
      </c>
      <c r="B4" s="257" t="s">
        <v>698</v>
      </c>
      <c r="C4" s="254"/>
      <c r="D4" s="254"/>
      <c r="E4" s="254"/>
      <c r="F4" s="257"/>
      <c r="G4" s="254"/>
      <c r="H4" s="254"/>
    </row>
    <row r="5" spans="1:8" ht="15.75">
      <c r="A5" s="38" t="s">
        <v>12</v>
      </c>
      <c r="B5" s="257"/>
      <c r="C5" s="254"/>
      <c r="D5" s="254"/>
      <c r="E5" s="254"/>
      <c r="F5" s="257"/>
      <c r="G5" s="254"/>
      <c r="H5" s="254"/>
    </row>
    <row r="6" spans="1:8" ht="15.75">
      <c r="A6" s="38" t="s">
        <v>11</v>
      </c>
      <c r="B6" s="257"/>
      <c r="C6" s="254"/>
      <c r="D6" s="254"/>
      <c r="E6" s="254"/>
      <c r="F6" s="257"/>
      <c r="G6" s="254"/>
      <c r="H6" s="254"/>
    </row>
    <row r="7" spans="1:8" ht="15.75">
      <c r="A7" s="38" t="s">
        <v>10</v>
      </c>
      <c r="B7" s="257"/>
      <c r="C7" s="254"/>
      <c r="D7" s="254"/>
      <c r="E7" s="254"/>
      <c r="F7" s="257"/>
      <c r="G7" s="254"/>
      <c r="H7" s="254"/>
    </row>
    <row r="8" spans="1:8" ht="15.75">
      <c r="A8" s="38" t="s">
        <v>9</v>
      </c>
      <c r="B8" s="258" t="s">
        <v>699</v>
      </c>
      <c r="C8" s="254"/>
      <c r="D8" s="254"/>
      <c r="E8" s="254"/>
      <c r="F8" s="259"/>
      <c r="G8" s="254"/>
      <c r="H8" s="254"/>
    </row>
    <row r="9" spans="1:8" ht="15.75">
      <c r="A9" s="38" t="s">
        <v>7</v>
      </c>
      <c r="B9" s="257" t="s">
        <v>39</v>
      </c>
      <c r="C9" s="254"/>
      <c r="D9" s="254"/>
      <c r="E9" s="254"/>
      <c r="F9" s="257"/>
      <c r="G9" s="254"/>
      <c r="H9" s="254"/>
    </row>
    <row r="10" spans="1:8" ht="15.75">
      <c r="A10" s="67" t="s">
        <v>5</v>
      </c>
      <c r="B10" s="257"/>
      <c r="C10" s="254"/>
      <c r="D10" s="254"/>
      <c r="E10" s="254"/>
      <c r="F10" s="257"/>
      <c r="G10" s="254"/>
      <c r="H10" s="254"/>
    </row>
    <row r="11" spans="1:8" s="53" customFormat="1" ht="16.5" thickBot="1">
      <c r="A11" s="51" t="s">
        <v>4</v>
      </c>
      <c r="B11" s="260"/>
      <c r="C11" s="261"/>
      <c r="D11" s="261"/>
      <c r="E11" s="262"/>
      <c r="F11" s="263"/>
      <c r="G11" s="261"/>
      <c r="H11" s="261"/>
    </row>
    <row r="12" spans="1:8" s="267" customFormat="1">
      <c r="A12" s="264" t="s">
        <v>3</v>
      </c>
      <c r="B12" s="265" t="s">
        <v>700</v>
      </c>
      <c r="C12" s="266" t="s">
        <v>530</v>
      </c>
      <c r="D12" s="266" t="s">
        <v>656</v>
      </c>
      <c r="E12" s="264"/>
      <c r="F12" s="265"/>
      <c r="G12" s="266"/>
      <c r="H12" s="266"/>
    </row>
    <row r="13" spans="1:8" s="55" customFormat="1">
      <c r="A13" s="268">
        <v>38077</v>
      </c>
      <c r="B13" s="269">
        <v>49.75</v>
      </c>
      <c r="C13" s="269">
        <v>65.34</v>
      </c>
      <c r="D13" s="269">
        <v>27.22</v>
      </c>
      <c r="E13" s="270"/>
      <c r="F13" s="270"/>
      <c r="G13" s="270"/>
      <c r="H13" s="270"/>
    </row>
    <row r="14" spans="1:8" s="55" customFormat="1">
      <c r="A14" s="268">
        <v>38168</v>
      </c>
      <c r="B14" s="269">
        <v>51.87</v>
      </c>
      <c r="C14" s="269">
        <v>54.65</v>
      </c>
      <c r="D14" s="269">
        <v>28.55</v>
      </c>
      <c r="E14" s="270"/>
      <c r="F14" s="270"/>
      <c r="G14" s="270"/>
      <c r="H14" s="270"/>
    </row>
    <row r="15" spans="1:8" s="55" customFormat="1">
      <c r="A15" s="268">
        <v>38260</v>
      </c>
      <c r="B15" s="269">
        <v>50.23</v>
      </c>
      <c r="C15" s="269">
        <v>31.24</v>
      </c>
      <c r="D15" s="269">
        <v>27</v>
      </c>
      <c r="E15" s="270"/>
      <c r="F15" s="270"/>
      <c r="G15" s="270"/>
      <c r="H15" s="270"/>
    </row>
    <row r="16" spans="1:8" s="55" customFormat="1">
      <c r="A16" s="268">
        <v>38352</v>
      </c>
      <c r="B16" s="269">
        <v>45.16</v>
      </c>
      <c r="C16" s="269">
        <v>20.329999999999998</v>
      </c>
      <c r="D16" s="269">
        <v>29.9</v>
      </c>
      <c r="E16" s="270"/>
      <c r="F16" s="270"/>
      <c r="G16" s="270"/>
      <c r="H16" s="270"/>
    </row>
    <row r="17" spans="1:7" s="55" customFormat="1">
      <c r="A17" s="268">
        <v>38442</v>
      </c>
      <c r="B17" s="269">
        <v>43.33</v>
      </c>
      <c r="C17" s="269">
        <v>22.49</v>
      </c>
      <c r="D17" s="269">
        <v>27.67</v>
      </c>
      <c r="E17" s="270"/>
      <c r="F17" s="270"/>
      <c r="G17" s="270"/>
    </row>
    <row r="18" spans="1:7" s="55" customFormat="1">
      <c r="A18" s="268">
        <v>38533</v>
      </c>
      <c r="B18" s="269">
        <v>42.91</v>
      </c>
      <c r="C18" s="269">
        <v>21.73</v>
      </c>
      <c r="D18" s="269">
        <v>28.95</v>
      </c>
      <c r="E18" s="270"/>
      <c r="F18" s="270"/>
      <c r="G18" s="270"/>
    </row>
    <row r="19" spans="1:7" s="55" customFormat="1">
      <c r="A19" s="268">
        <v>38625</v>
      </c>
      <c r="B19" s="271">
        <v>46.43</v>
      </c>
      <c r="C19" s="269">
        <v>29.57</v>
      </c>
      <c r="D19" s="269">
        <v>30.13</v>
      </c>
      <c r="E19" s="270"/>
      <c r="F19" s="270"/>
      <c r="G19" s="272"/>
    </row>
    <row r="20" spans="1:7" s="55" customFormat="1">
      <c r="A20" s="268">
        <v>38717</v>
      </c>
      <c r="B20" s="269">
        <v>44.68</v>
      </c>
      <c r="C20" s="269">
        <v>31.96</v>
      </c>
      <c r="D20" s="269">
        <v>25.89</v>
      </c>
      <c r="E20" s="270"/>
      <c r="F20" s="270"/>
      <c r="G20" s="272"/>
    </row>
    <row r="21" spans="1:7" s="55" customFormat="1">
      <c r="A21" s="268">
        <v>38807</v>
      </c>
      <c r="B21" s="269">
        <v>47.3</v>
      </c>
      <c r="C21" s="269">
        <v>29.36</v>
      </c>
      <c r="D21" s="269">
        <v>23.92</v>
      </c>
      <c r="E21" s="270"/>
      <c r="F21" s="270"/>
      <c r="G21" s="272"/>
    </row>
    <row r="22" spans="1:7" s="55" customFormat="1">
      <c r="A22" s="268">
        <v>38898</v>
      </c>
      <c r="B22" s="269">
        <v>44.8</v>
      </c>
      <c r="C22" s="269">
        <v>29.39</v>
      </c>
      <c r="D22" s="269">
        <v>24.15</v>
      </c>
      <c r="E22" s="270"/>
      <c r="F22" s="270"/>
      <c r="G22" s="270"/>
    </row>
    <row r="23" spans="1:7" s="55" customFormat="1">
      <c r="A23" s="268">
        <v>38990</v>
      </c>
      <c r="B23" s="269">
        <v>41.43</v>
      </c>
      <c r="C23" s="269">
        <v>27.82</v>
      </c>
      <c r="D23" s="269">
        <v>23.91</v>
      </c>
      <c r="E23" s="270"/>
      <c r="F23" s="270"/>
      <c r="G23" s="270"/>
    </row>
    <row r="24" spans="1:7" s="55" customFormat="1">
      <c r="A24" s="268">
        <v>39082</v>
      </c>
      <c r="B24" s="269">
        <v>49.82</v>
      </c>
      <c r="C24" s="269">
        <v>28.48</v>
      </c>
      <c r="D24" s="269">
        <v>24.9</v>
      </c>
      <c r="E24" s="270"/>
      <c r="F24" s="270"/>
      <c r="G24" s="270"/>
    </row>
    <row r="25" spans="1:7" s="55" customFormat="1">
      <c r="A25" s="268">
        <v>39172</v>
      </c>
      <c r="B25" s="269">
        <v>59.37</v>
      </c>
      <c r="C25" s="269">
        <v>33.61</v>
      </c>
      <c r="D25" s="269">
        <v>25.84</v>
      </c>
      <c r="E25" s="270"/>
      <c r="F25" s="270"/>
      <c r="G25" s="270"/>
    </row>
    <row r="26" spans="1:7" s="55" customFormat="1">
      <c r="A26" s="268">
        <v>39263</v>
      </c>
      <c r="B26" s="269">
        <v>73.08</v>
      </c>
      <c r="C26" s="269">
        <v>41.94</v>
      </c>
      <c r="D26" s="269">
        <v>30.13</v>
      </c>
      <c r="E26" s="270"/>
      <c r="F26" s="270"/>
      <c r="G26" s="270"/>
    </row>
    <row r="27" spans="1:7" s="55" customFormat="1">
      <c r="A27" s="268">
        <v>39355</v>
      </c>
      <c r="B27" s="269">
        <v>81.03</v>
      </c>
      <c r="C27" s="269">
        <v>41.73</v>
      </c>
      <c r="D27" s="269">
        <v>32.33</v>
      </c>
      <c r="E27" s="270"/>
      <c r="F27" s="270"/>
      <c r="G27" s="270"/>
    </row>
    <row r="28" spans="1:7" s="55" customFormat="1">
      <c r="A28" s="268">
        <v>39447</v>
      </c>
      <c r="B28" s="269">
        <v>80.489999999999995</v>
      </c>
      <c r="C28" s="269">
        <v>44.2</v>
      </c>
      <c r="D28" s="269">
        <v>32.19</v>
      </c>
      <c r="E28" s="270"/>
      <c r="F28" s="270"/>
      <c r="G28" s="270"/>
    </row>
    <row r="29" spans="1:7" s="55" customFormat="1">
      <c r="A29" s="268">
        <v>39538</v>
      </c>
      <c r="B29" s="269">
        <v>75.540000000000006</v>
      </c>
      <c r="C29" s="269">
        <v>41.53</v>
      </c>
      <c r="D29" s="269">
        <v>27.97</v>
      </c>
      <c r="E29" s="270"/>
      <c r="F29" s="270"/>
      <c r="G29" s="270"/>
    </row>
    <row r="30" spans="1:7" s="55" customFormat="1">
      <c r="A30" s="268">
        <v>39629</v>
      </c>
      <c r="B30" s="269">
        <v>71.53</v>
      </c>
      <c r="C30" s="269">
        <v>53.61</v>
      </c>
      <c r="D30" s="269">
        <v>24.67</v>
      </c>
      <c r="E30" s="270"/>
      <c r="F30" s="270"/>
      <c r="G30" s="270"/>
    </row>
    <row r="31" spans="1:7" s="55" customFormat="1">
      <c r="A31" s="268"/>
      <c r="B31" s="273"/>
      <c r="C31" s="274"/>
      <c r="D31" s="274"/>
      <c r="E31" s="270"/>
      <c r="F31" s="270"/>
      <c r="G31" s="270"/>
    </row>
    <row r="32" spans="1:7" s="55" customFormat="1">
      <c r="A32" s="270"/>
      <c r="B32" s="273"/>
      <c r="C32" s="274"/>
      <c r="D32" s="274"/>
      <c r="E32" s="270"/>
      <c r="F32" s="270"/>
      <c r="G32" s="270"/>
    </row>
    <row r="33" spans="2:4" s="55" customFormat="1">
      <c r="B33" s="273"/>
      <c r="C33" s="274"/>
      <c r="D33" s="274"/>
    </row>
    <row r="34" spans="2:4" s="55" customFormat="1">
      <c r="B34" s="273"/>
      <c r="C34" s="274"/>
      <c r="D34" s="274"/>
    </row>
    <row r="35" spans="2:4" s="55" customFormat="1">
      <c r="B35" s="270"/>
      <c r="C35" s="270"/>
      <c r="D35" s="275"/>
    </row>
    <row r="36" spans="2:4" s="55" customFormat="1">
      <c r="B36" s="270"/>
      <c r="C36" s="270"/>
      <c r="D36" s="275"/>
    </row>
    <row r="37" spans="2:4" s="55" customFormat="1">
      <c r="B37" s="270"/>
      <c r="C37" s="270"/>
      <c r="D37" s="275"/>
    </row>
    <row r="38" spans="2:4" s="55" customFormat="1">
      <c r="B38" s="270"/>
      <c r="C38" s="270"/>
      <c r="D38" s="275"/>
    </row>
    <row r="39" spans="2:4" s="55" customFormat="1">
      <c r="B39" s="270"/>
      <c r="C39" s="270"/>
      <c r="D39" s="275"/>
    </row>
    <row r="40" spans="2:4" s="55" customFormat="1">
      <c r="B40" s="270"/>
      <c r="C40" s="270"/>
      <c r="D40" s="275"/>
    </row>
    <row r="41" spans="2:4" s="55" customFormat="1">
      <c r="B41" s="270"/>
      <c r="C41" s="270"/>
      <c r="D41" s="275"/>
    </row>
    <row r="42" spans="2:4" s="55" customFormat="1">
      <c r="B42" s="273"/>
      <c r="C42" s="275"/>
      <c r="D42" s="275"/>
    </row>
    <row r="43" spans="2:4" s="55" customFormat="1">
      <c r="B43" s="273"/>
      <c r="C43" s="275"/>
      <c r="D43" s="275"/>
    </row>
    <row r="44" spans="2:4" s="55" customFormat="1">
      <c r="B44" s="273"/>
      <c r="C44" s="275"/>
      <c r="D44" s="275"/>
    </row>
    <row r="45" spans="2:4" s="55" customFormat="1">
      <c r="B45" s="273"/>
      <c r="C45" s="275"/>
      <c r="D45" s="275"/>
    </row>
    <row r="46" spans="2:4" s="55" customFormat="1">
      <c r="B46" s="273"/>
      <c r="C46" s="275"/>
      <c r="D46" s="275"/>
    </row>
    <row r="47" spans="2:4" s="55" customFormat="1">
      <c r="B47" s="273"/>
      <c r="C47" s="275"/>
      <c r="D47" s="275"/>
    </row>
    <row r="48" spans="2:4" s="55" customFormat="1">
      <c r="B48" s="273"/>
      <c r="C48" s="275"/>
      <c r="D48" s="275"/>
    </row>
    <row r="49" spans="1:12" s="55" customFormat="1">
      <c r="A49" s="270"/>
      <c r="B49" s="273"/>
      <c r="C49" s="275"/>
      <c r="D49" s="275"/>
      <c r="E49" s="270"/>
      <c r="F49" s="270"/>
      <c r="G49" s="270"/>
      <c r="H49" s="270"/>
      <c r="I49" s="270"/>
      <c r="J49" s="270"/>
      <c r="K49" s="270"/>
      <c r="L49" s="270"/>
    </row>
    <row r="50" spans="1:12" s="55" customFormat="1">
      <c r="A50" s="270"/>
      <c r="B50" s="273"/>
      <c r="C50" s="275"/>
      <c r="D50" s="275"/>
      <c r="E50" s="270"/>
      <c r="F50" s="270"/>
      <c r="G50" s="270"/>
      <c r="H50" s="270"/>
      <c r="I50" s="270"/>
      <c r="J50" s="270"/>
      <c r="K50" s="270"/>
      <c r="L50" s="270"/>
    </row>
    <row r="51" spans="1:12" s="55" customFormat="1">
      <c r="A51" s="270"/>
      <c r="B51" s="273"/>
      <c r="C51" s="275"/>
      <c r="D51" s="275"/>
      <c r="E51" s="270"/>
      <c r="F51" s="270"/>
      <c r="G51" s="270"/>
      <c r="H51" s="270"/>
      <c r="I51" s="270"/>
      <c r="J51" s="270"/>
      <c r="K51" s="270"/>
      <c r="L51" s="270"/>
    </row>
    <row r="52" spans="1:12" s="55" customFormat="1">
      <c r="A52" s="270"/>
      <c r="B52" s="273"/>
      <c r="C52" s="275"/>
      <c r="D52" s="275"/>
      <c r="E52" s="270"/>
      <c r="F52" s="270"/>
      <c r="G52" s="270"/>
      <c r="H52" s="270"/>
      <c r="I52" s="270"/>
      <c r="J52" s="270"/>
      <c r="K52" s="270"/>
      <c r="L52" s="270"/>
    </row>
    <row r="53" spans="1:12" s="55" customFormat="1">
      <c r="A53" s="270"/>
      <c r="B53" s="273"/>
      <c r="C53" s="275"/>
      <c r="D53" s="275"/>
      <c r="E53" s="270"/>
      <c r="F53" s="270"/>
      <c r="G53" s="270"/>
      <c r="H53" s="270"/>
      <c r="I53" s="270"/>
      <c r="J53" s="270"/>
      <c r="K53" s="270"/>
      <c r="L53" s="270"/>
    </row>
    <row r="54" spans="1:12" s="55" customFormat="1">
      <c r="A54" s="270"/>
      <c r="B54" s="273"/>
      <c r="C54" s="275"/>
      <c r="D54" s="275"/>
      <c r="E54" s="270"/>
      <c r="F54" s="270"/>
      <c r="G54" s="270"/>
      <c r="H54" s="270"/>
      <c r="I54" s="270"/>
      <c r="J54" s="270"/>
      <c r="K54" s="270"/>
      <c r="L54" s="270"/>
    </row>
    <row r="55" spans="1:12" s="55" customFormat="1">
      <c r="A55" s="270"/>
      <c r="B55" s="273"/>
      <c r="C55" s="275"/>
      <c r="D55" s="275"/>
      <c r="E55" s="270"/>
      <c r="F55" s="270"/>
      <c r="G55" s="270"/>
      <c r="H55" s="270"/>
      <c r="I55" s="270"/>
      <c r="J55" s="270"/>
      <c r="K55" s="270"/>
      <c r="L55" s="270"/>
    </row>
    <row r="56" spans="1:12" s="55" customFormat="1">
      <c r="A56" s="270"/>
      <c r="B56" s="273"/>
      <c r="C56" s="275"/>
      <c r="D56" s="275"/>
      <c r="E56" s="270"/>
      <c r="F56" s="270"/>
      <c r="G56" s="270"/>
      <c r="H56" s="270"/>
      <c r="I56" s="270"/>
      <c r="J56" s="270"/>
      <c r="K56" s="270"/>
      <c r="L56" s="270"/>
    </row>
    <row r="57" spans="1:12" s="55" customFormat="1">
      <c r="A57" s="270"/>
      <c r="B57" s="273"/>
      <c r="C57" s="275"/>
      <c r="D57" s="275"/>
      <c r="E57" s="270"/>
      <c r="F57" s="270"/>
      <c r="G57" s="270"/>
      <c r="H57" s="270"/>
      <c r="I57" s="270"/>
      <c r="J57" s="270"/>
      <c r="K57" s="270"/>
      <c r="L57" s="270"/>
    </row>
    <row r="58" spans="1:12" s="55" customFormat="1">
      <c r="A58" s="276"/>
      <c r="B58" s="277"/>
      <c r="C58" s="278"/>
      <c r="D58" s="278"/>
      <c r="E58" s="270"/>
      <c r="F58" s="276"/>
      <c r="G58" s="276"/>
      <c r="H58" s="276"/>
      <c r="I58" s="276"/>
      <c r="J58" s="276"/>
      <c r="K58" s="276"/>
      <c r="L58" s="276"/>
    </row>
    <row r="59" spans="1:12" s="55" customFormat="1">
      <c r="A59" s="270"/>
      <c r="B59" s="273"/>
      <c r="C59" s="275"/>
      <c r="D59" s="275"/>
      <c r="E59" s="270"/>
      <c r="F59" s="270"/>
      <c r="G59" s="270"/>
      <c r="H59" s="270"/>
      <c r="I59" s="270"/>
      <c r="J59" s="270"/>
      <c r="K59" s="270"/>
      <c r="L59" s="270"/>
    </row>
    <row r="60" spans="1:12" s="55" customFormat="1">
      <c r="A60" s="270"/>
      <c r="B60" s="273"/>
      <c r="C60" s="275"/>
      <c r="D60" s="275"/>
      <c r="E60" s="270"/>
      <c r="F60" s="270"/>
      <c r="G60" s="270"/>
      <c r="H60" s="270"/>
      <c r="I60" s="270"/>
      <c r="J60" s="270"/>
      <c r="K60" s="270"/>
      <c r="L60" s="270"/>
    </row>
    <row r="61" spans="1:12" s="55" customFormat="1">
      <c r="A61" s="270"/>
      <c r="B61" s="273"/>
      <c r="C61" s="275"/>
      <c r="D61" s="275"/>
      <c r="E61" s="270"/>
      <c r="F61" s="270"/>
      <c r="G61" s="270"/>
      <c r="H61" s="270"/>
      <c r="I61" s="270"/>
      <c r="J61" s="270"/>
      <c r="K61" s="270"/>
      <c r="L61" s="270"/>
    </row>
    <row r="62" spans="1:12" s="55" customFormat="1">
      <c r="A62" s="270"/>
      <c r="B62" s="273"/>
      <c r="C62" s="275"/>
      <c r="D62" s="275"/>
      <c r="E62" s="270"/>
      <c r="F62" s="270"/>
      <c r="G62" s="270"/>
      <c r="H62" s="270"/>
      <c r="I62" s="270"/>
      <c r="J62" s="270"/>
      <c r="K62" s="270"/>
      <c r="L62" s="270"/>
    </row>
    <row r="63" spans="1:12" s="55" customFormat="1">
      <c r="A63" s="270"/>
      <c r="B63" s="273"/>
      <c r="C63" s="275"/>
      <c r="D63" s="275"/>
      <c r="E63" s="270"/>
      <c r="F63" s="270"/>
      <c r="G63" s="270"/>
      <c r="H63" s="270"/>
      <c r="I63" s="270"/>
      <c r="J63" s="270"/>
      <c r="K63" s="270"/>
      <c r="L63" s="270"/>
    </row>
    <row r="64" spans="1:12" s="55" customFormat="1">
      <c r="A64" s="270"/>
      <c r="B64" s="273"/>
      <c r="C64" s="275"/>
      <c r="D64" s="275"/>
      <c r="E64" s="270"/>
      <c r="F64" s="270"/>
      <c r="G64" s="270"/>
      <c r="H64" s="270"/>
      <c r="I64" s="270"/>
      <c r="J64" s="270"/>
      <c r="K64" s="270"/>
      <c r="L64" s="270"/>
    </row>
    <row r="65" spans="2:4" s="55" customFormat="1">
      <c r="B65" s="273"/>
      <c r="C65" s="275"/>
      <c r="D65" s="275"/>
    </row>
    <row r="66" spans="2:4" s="55" customFormat="1">
      <c r="B66" s="273"/>
      <c r="C66" s="275"/>
      <c r="D66" s="275"/>
    </row>
    <row r="67" spans="2:4" s="55" customFormat="1">
      <c r="B67" s="273"/>
      <c r="C67" s="275"/>
      <c r="D67" s="275"/>
    </row>
    <row r="68" spans="2:4" s="55" customFormat="1">
      <c r="B68" s="273"/>
      <c r="C68" s="275"/>
      <c r="D68" s="275"/>
    </row>
    <row r="69" spans="2:4" s="55" customFormat="1">
      <c r="B69" s="273"/>
      <c r="C69" s="275"/>
      <c r="D69" s="275"/>
    </row>
    <row r="70" spans="2:4" s="55" customFormat="1">
      <c r="B70" s="273"/>
      <c r="C70" s="275"/>
      <c r="D70" s="275"/>
    </row>
    <row r="71" spans="2:4" s="55" customFormat="1">
      <c r="B71" s="273"/>
      <c r="C71" s="275"/>
      <c r="D71" s="275"/>
    </row>
    <row r="72" spans="2:4" s="55" customFormat="1">
      <c r="B72" s="273"/>
      <c r="C72" s="275"/>
      <c r="D72" s="275"/>
    </row>
    <row r="73" spans="2:4" s="55" customFormat="1">
      <c r="B73" s="273"/>
      <c r="C73" s="275"/>
      <c r="D73" s="275"/>
    </row>
    <row r="74" spans="2:4" s="55" customFormat="1">
      <c r="B74" s="273"/>
      <c r="C74" s="275"/>
      <c r="D74" s="275"/>
    </row>
    <row r="75" spans="2:4" s="55" customFormat="1">
      <c r="B75" s="273"/>
      <c r="C75" s="275"/>
      <c r="D75" s="275"/>
    </row>
    <row r="76" spans="2:4" s="55" customFormat="1">
      <c r="B76" s="273"/>
      <c r="C76" s="275"/>
      <c r="D76" s="275"/>
    </row>
    <row r="77" spans="2:4" s="55" customFormat="1">
      <c r="B77" s="273"/>
      <c r="C77" s="275"/>
      <c r="D77" s="275"/>
    </row>
    <row r="78" spans="2:4" s="55" customFormat="1">
      <c r="B78" s="273"/>
      <c r="C78" s="275"/>
      <c r="D78" s="275"/>
    </row>
    <row r="79" spans="2:4" s="55" customFormat="1">
      <c r="B79" s="273"/>
      <c r="C79" s="275"/>
      <c r="D79" s="275"/>
    </row>
    <row r="80" spans="2:4" s="55" customFormat="1">
      <c r="B80" s="273"/>
      <c r="C80" s="275"/>
      <c r="D80" s="275"/>
    </row>
    <row r="81" spans="2:4" s="55" customFormat="1">
      <c r="B81" s="273"/>
      <c r="C81" s="275"/>
      <c r="D81" s="275"/>
    </row>
    <row r="82" spans="2:4" s="55" customFormat="1">
      <c r="B82" s="273"/>
      <c r="C82" s="275"/>
      <c r="D82" s="275"/>
    </row>
    <row r="83" spans="2:4" s="55" customFormat="1">
      <c r="B83" s="273"/>
      <c r="C83" s="275"/>
      <c r="D83" s="275"/>
    </row>
    <row r="84" spans="2:4" s="55" customFormat="1">
      <c r="B84" s="273"/>
      <c r="C84" s="275"/>
      <c r="D84" s="275"/>
    </row>
    <row r="85" spans="2:4" s="55" customFormat="1">
      <c r="B85" s="273"/>
      <c r="C85" s="275"/>
      <c r="D85" s="275"/>
    </row>
    <row r="86" spans="2:4" s="55" customFormat="1">
      <c r="B86" s="273"/>
      <c r="C86" s="275"/>
      <c r="D86" s="275"/>
    </row>
    <row r="87" spans="2:4" s="55" customFormat="1">
      <c r="B87" s="273"/>
      <c r="C87" s="275"/>
      <c r="D87" s="275"/>
    </row>
    <row r="88" spans="2:4" s="55" customFormat="1">
      <c r="B88" s="273"/>
      <c r="C88" s="275"/>
      <c r="D88" s="275"/>
    </row>
    <row r="89" spans="2:4" s="55" customFormat="1">
      <c r="B89" s="273"/>
      <c r="C89" s="275"/>
      <c r="D89" s="275"/>
    </row>
    <row r="90" spans="2:4" s="55" customFormat="1">
      <c r="B90" s="273"/>
      <c r="C90" s="275"/>
      <c r="D90" s="275"/>
    </row>
    <row r="91" spans="2:4" s="55" customFormat="1">
      <c r="B91" s="273"/>
      <c r="C91" s="275"/>
      <c r="D91" s="275"/>
    </row>
    <row r="92" spans="2:4" s="55" customFormat="1">
      <c r="B92" s="273"/>
      <c r="C92" s="275"/>
      <c r="D92" s="275"/>
    </row>
    <row r="93" spans="2:4" s="55" customFormat="1">
      <c r="B93" s="273"/>
      <c r="C93" s="275"/>
      <c r="D93" s="275"/>
    </row>
    <row r="94" spans="2:4" s="55" customFormat="1">
      <c r="B94" s="273"/>
      <c r="C94" s="275"/>
      <c r="D94" s="275"/>
    </row>
    <row r="95" spans="2:4" s="55" customFormat="1">
      <c r="B95" s="273"/>
      <c r="C95" s="275"/>
      <c r="D95" s="275"/>
    </row>
    <row r="96" spans="2:4" s="55" customFormat="1">
      <c r="B96" s="273"/>
      <c r="C96" s="275"/>
      <c r="D96" s="275"/>
    </row>
    <row r="97" spans="2:4" s="55" customFormat="1">
      <c r="B97" s="273"/>
      <c r="C97" s="275"/>
      <c r="D97" s="275"/>
    </row>
    <row r="98" spans="2:4" s="55" customFormat="1">
      <c r="B98" s="273"/>
      <c r="C98" s="275"/>
      <c r="D98" s="275"/>
    </row>
    <row r="99" spans="2:4" s="55" customFormat="1">
      <c r="B99" s="273"/>
      <c r="C99" s="275"/>
      <c r="D99" s="275"/>
    </row>
    <row r="100" spans="2:4" s="55" customFormat="1">
      <c r="B100" s="273"/>
      <c r="C100" s="275"/>
      <c r="D100" s="275"/>
    </row>
    <row r="101" spans="2:4" s="55" customFormat="1">
      <c r="B101" s="273"/>
      <c r="C101" s="275"/>
      <c r="D101" s="275"/>
    </row>
    <row r="102" spans="2:4" s="55" customFormat="1">
      <c r="B102" s="273"/>
      <c r="C102" s="275"/>
      <c r="D102" s="275"/>
    </row>
    <row r="103" spans="2:4" s="55" customFormat="1">
      <c r="B103" s="273"/>
      <c r="C103" s="275"/>
      <c r="D103" s="275"/>
    </row>
    <row r="104" spans="2:4" s="55" customFormat="1">
      <c r="B104" s="273"/>
      <c r="C104" s="275"/>
      <c r="D104" s="275"/>
    </row>
    <row r="105" spans="2:4" s="55" customFormat="1">
      <c r="B105" s="279"/>
      <c r="C105" s="275"/>
      <c r="D105" s="275"/>
    </row>
    <row r="106" spans="2:4" s="55" customFormat="1">
      <c r="B106" s="279"/>
      <c r="C106" s="275"/>
      <c r="D106" s="275"/>
    </row>
    <row r="107" spans="2:4" s="55" customFormat="1">
      <c r="B107" s="279"/>
      <c r="C107" s="275"/>
      <c r="D107" s="275"/>
    </row>
    <row r="108" spans="2:4" s="55" customFormat="1">
      <c r="B108" s="279"/>
      <c r="C108" s="275"/>
      <c r="D108" s="275"/>
    </row>
    <row r="109" spans="2:4" s="55" customFormat="1">
      <c r="B109" s="279"/>
      <c r="C109" s="275"/>
      <c r="D109" s="275"/>
    </row>
    <row r="110" spans="2:4" s="55" customFormat="1">
      <c r="B110" s="279"/>
      <c r="C110" s="275"/>
      <c r="D110" s="275"/>
    </row>
    <row r="111" spans="2:4" s="55" customFormat="1">
      <c r="B111" s="279"/>
      <c r="C111" s="275"/>
      <c r="D111" s="275"/>
    </row>
    <row r="112" spans="2:4" s="55" customFormat="1">
      <c r="B112" s="279"/>
      <c r="C112" s="275"/>
      <c r="D112" s="275"/>
    </row>
    <row r="113" spans="2:4">
      <c r="B113" s="280"/>
      <c r="C113" s="275"/>
      <c r="D113" s="275"/>
    </row>
    <row r="114" spans="2:4">
      <c r="B114" s="280"/>
      <c r="C114" s="275"/>
      <c r="D114" s="275"/>
    </row>
    <row r="115" spans="2:4">
      <c r="B115" s="280"/>
      <c r="C115" s="275"/>
      <c r="D115" s="275"/>
    </row>
    <row r="116" spans="2:4">
      <c r="B116" s="280"/>
      <c r="C116" s="275"/>
      <c r="D116" s="275"/>
    </row>
    <row r="117" spans="2:4">
      <c r="B117" s="280"/>
      <c r="C117" s="275"/>
      <c r="D117" s="275"/>
    </row>
    <row r="118" spans="2:4">
      <c r="B118" s="280"/>
      <c r="C118" s="275"/>
      <c r="D118" s="275"/>
    </row>
    <row r="119" spans="2:4">
      <c r="B119" s="280"/>
      <c r="C119" s="275"/>
      <c r="D119" s="275"/>
    </row>
    <row r="120" spans="2:4">
      <c r="B120" s="280"/>
      <c r="C120" s="275"/>
      <c r="D120" s="275"/>
    </row>
    <row r="121" spans="2:4">
      <c r="B121" s="280"/>
      <c r="C121" s="275"/>
      <c r="D121" s="275"/>
    </row>
    <row r="122" spans="2:4">
      <c r="B122" s="280"/>
      <c r="C122" s="275"/>
      <c r="D122" s="275"/>
    </row>
    <row r="123" spans="2:4">
      <c r="B123" s="280"/>
      <c r="C123" s="275"/>
      <c r="D123" s="275"/>
    </row>
    <row r="124" spans="2:4">
      <c r="B124" s="280"/>
      <c r="C124" s="275"/>
      <c r="D124" s="275"/>
    </row>
    <row r="125" spans="2:4">
      <c r="B125" s="280"/>
      <c r="C125" s="275"/>
      <c r="D125" s="275"/>
    </row>
    <row r="126" spans="2:4">
      <c r="B126" s="280"/>
      <c r="C126" s="275"/>
      <c r="D126" s="275"/>
    </row>
    <row r="127" spans="2:4">
      <c r="B127" s="280"/>
      <c r="C127" s="275"/>
      <c r="D127" s="275"/>
    </row>
    <row r="128" spans="2:4">
      <c r="B128" s="280"/>
      <c r="C128" s="275"/>
      <c r="D128" s="275"/>
    </row>
    <row r="129" spans="2:4">
      <c r="B129" s="280"/>
      <c r="C129" s="275"/>
      <c r="D129" s="275"/>
    </row>
    <row r="130" spans="2:4">
      <c r="B130" s="280"/>
      <c r="C130" s="275"/>
      <c r="D130" s="275"/>
    </row>
    <row r="131" spans="2:4">
      <c r="B131" s="280"/>
      <c r="C131" s="275"/>
      <c r="D131" s="275"/>
    </row>
    <row r="132" spans="2:4">
      <c r="B132" s="280"/>
      <c r="C132" s="275"/>
      <c r="D132" s="275"/>
    </row>
    <row r="133" spans="2:4">
      <c r="B133" s="280"/>
      <c r="C133" s="254"/>
      <c r="D133" s="254"/>
    </row>
    <row r="134" spans="2:4">
      <c r="B134" s="280"/>
      <c r="C134" s="254"/>
      <c r="D134" s="254"/>
    </row>
    <row r="135" spans="2:4">
      <c r="B135" s="280"/>
      <c r="C135" s="254"/>
      <c r="D135" s="254"/>
    </row>
    <row r="136" spans="2:4">
      <c r="B136" s="280"/>
      <c r="C136" s="254"/>
      <c r="D136" s="254"/>
    </row>
    <row r="137" spans="2:4">
      <c r="B137" s="280"/>
      <c r="C137" s="254"/>
      <c r="D137" s="254"/>
    </row>
    <row r="138" spans="2:4">
      <c r="B138" s="280"/>
      <c r="C138" s="254"/>
      <c r="D138" s="254"/>
    </row>
    <row r="139" spans="2:4">
      <c r="B139" s="280"/>
      <c r="C139" s="254"/>
      <c r="D139" s="254"/>
    </row>
    <row r="140" spans="2:4">
      <c r="B140" s="280"/>
      <c r="C140" s="254"/>
      <c r="D140" s="254"/>
    </row>
    <row r="141" spans="2:4">
      <c r="B141" s="280"/>
      <c r="C141" s="254"/>
      <c r="D141" s="254"/>
    </row>
    <row r="142" spans="2:4">
      <c r="B142" s="280"/>
      <c r="C142" s="254"/>
      <c r="D142" s="254"/>
    </row>
    <row r="143" spans="2:4">
      <c r="B143" s="280"/>
      <c r="C143" s="254"/>
      <c r="D143" s="254"/>
    </row>
    <row r="144" spans="2:4">
      <c r="B144" s="280"/>
      <c r="C144" s="254"/>
      <c r="D144" s="254"/>
    </row>
    <row r="145" spans="2:2">
      <c r="B145" s="281"/>
    </row>
    <row r="146" spans="2:2">
      <c r="B146" s="281"/>
    </row>
    <row r="147" spans="2:2">
      <c r="B147" s="281"/>
    </row>
    <row r="148" spans="2:2">
      <c r="B148" s="281"/>
    </row>
    <row r="149" spans="2:2">
      <c r="B149" s="281"/>
    </row>
    <row r="150" spans="2:2">
      <c r="B150" s="281"/>
    </row>
    <row r="151" spans="2:2">
      <c r="B151" s="281"/>
    </row>
    <row r="152" spans="2:2">
      <c r="B152" s="281"/>
    </row>
    <row r="153" spans="2:2">
      <c r="B153" s="281"/>
    </row>
    <row r="154" spans="2:2">
      <c r="B154" s="281"/>
    </row>
    <row r="155" spans="2:2">
      <c r="B155" s="281"/>
    </row>
    <row r="156" spans="2:2">
      <c r="B156" s="281"/>
    </row>
    <row r="157" spans="2:2">
      <c r="B157" s="281"/>
    </row>
    <row r="158" spans="2:2">
      <c r="B158" s="281"/>
    </row>
    <row r="159" spans="2:2">
      <c r="B159" s="281"/>
    </row>
    <row r="160" spans="2:2">
      <c r="B160" s="281"/>
    </row>
    <row r="161" spans="2:2">
      <c r="B161" s="281"/>
    </row>
    <row r="162" spans="2:2">
      <c r="B162" s="281"/>
    </row>
    <row r="163" spans="2:2">
      <c r="B163" s="281"/>
    </row>
    <row r="164" spans="2:2">
      <c r="B164" s="281"/>
    </row>
    <row r="165" spans="2:2">
      <c r="B165" s="281"/>
    </row>
    <row r="166" spans="2:2">
      <c r="B166" s="281"/>
    </row>
    <row r="167" spans="2:2">
      <c r="B167" s="281"/>
    </row>
    <row r="168" spans="2:2">
      <c r="B168" s="281"/>
    </row>
    <row r="169" spans="2:2">
      <c r="B169" s="281"/>
    </row>
    <row r="170" spans="2:2">
      <c r="B170" s="281"/>
    </row>
    <row r="171" spans="2:2">
      <c r="B171" s="281"/>
    </row>
    <row r="172" spans="2:2">
      <c r="B172" s="281"/>
    </row>
    <row r="173" spans="2:2">
      <c r="B173" s="281"/>
    </row>
    <row r="174" spans="2:2">
      <c r="B174" s="281"/>
    </row>
    <row r="175" spans="2:2">
      <c r="B175" s="281"/>
    </row>
    <row r="176" spans="2:2">
      <c r="B176" s="281"/>
    </row>
    <row r="177" spans="2:2">
      <c r="B177" s="281"/>
    </row>
    <row r="178" spans="2:2">
      <c r="B178" s="281"/>
    </row>
    <row r="179" spans="2:2">
      <c r="B179" s="281"/>
    </row>
    <row r="180" spans="2:2">
      <c r="B180" s="281"/>
    </row>
    <row r="181" spans="2:2">
      <c r="B181" s="281"/>
    </row>
    <row r="182" spans="2:2">
      <c r="B182" s="281"/>
    </row>
    <row r="183" spans="2:2">
      <c r="B183" s="281"/>
    </row>
    <row r="184" spans="2:2">
      <c r="B184" s="281"/>
    </row>
    <row r="185" spans="2:2">
      <c r="B185" s="281"/>
    </row>
    <row r="186" spans="2:2">
      <c r="B186" s="281"/>
    </row>
    <row r="187" spans="2:2">
      <c r="B187" s="281"/>
    </row>
    <row r="188" spans="2:2">
      <c r="B188" s="281"/>
    </row>
    <row r="189" spans="2:2">
      <c r="B189" s="281"/>
    </row>
    <row r="190" spans="2:2">
      <c r="B190" s="281"/>
    </row>
    <row r="191" spans="2:2">
      <c r="B191" s="281"/>
    </row>
    <row r="192" spans="2:2">
      <c r="B192" s="281"/>
    </row>
    <row r="193" spans="2:2">
      <c r="B193" s="281"/>
    </row>
    <row r="194" spans="2:2">
      <c r="B194" s="281"/>
    </row>
    <row r="195" spans="2:2">
      <c r="B195" s="281"/>
    </row>
    <row r="196" spans="2:2">
      <c r="B196" s="281"/>
    </row>
    <row r="197" spans="2:2">
      <c r="B197" s="281"/>
    </row>
    <row r="198" spans="2:2">
      <c r="B198" s="281"/>
    </row>
    <row r="199" spans="2:2">
      <c r="B199" s="281"/>
    </row>
    <row r="200" spans="2:2">
      <c r="B200" s="281"/>
    </row>
    <row r="201" spans="2:2">
      <c r="B201" s="281"/>
    </row>
    <row r="202" spans="2:2">
      <c r="B202" s="281"/>
    </row>
    <row r="203" spans="2:2">
      <c r="B203" s="281"/>
    </row>
    <row r="204" spans="2:2">
      <c r="B204" s="281"/>
    </row>
    <row r="205" spans="2:2">
      <c r="B205" s="281"/>
    </row>
    <row r="206" spans="2:2">
      <c r="B206" s="281"/>
    </row>
    <row r="207" spans="2:2">
      <c r="B207" s="281"/>
    </row>
    <row r="208" spans="2:2">
      <c r="B208" s="281"/>
    </row>
    <row r="209" spans="2:2">
      <c r="B209" s="281"/>
    </row>
    <row r="210" spans="2:2">
      <c r="B210" s="281"/>
    </row>
    <row r="211" spans="2:2">
      <c r="B211" s="281"/>
    </row>
    <row r="212" spans="2:2">
      <c r="B212" s="281"/>
    </row>
    <row r="213" spans="2:2">
      <c r="B213" s="281"/>
    </row>
    <row r="214" spans="2:2">
      <c r="B214" s="281"/>
    </row>
    <row r="215" spans="2:2">
      <c r="B215" s="281"/>
    </row>
    <row r="216" spans="2:2">
      <c r="B216" s="281"/>
    </row>
    <row r="217" spans="2:2">
      <c r="B217" s="281"/>
    </row>
    <row r="218" spans="2:2">
      <c r="B218" s="281"/>
    </row>
    <row r="219" spans="2:2">
      <c r="B219" s="281"/>
    </row>
    <row r="220" spans="2:2">
      <c r="B220" s="281"/>
    </row>
    <row r="221" spans="2:2">
      <c r="B221" s="281"/>
    </row>
    <row r="222" spans="2:2">
      <c r="B222" s="281"/>
    </row>
    <row r="223" spans="2:2">
      <c r="B223" s="281"/>
    </row>
    <row r="224" spans="2:2">
      <c r="B224" s="281"/>
    </row>
    <row r="225" spans="2:2">
      <c r="B225" s="281"/>
    </row>
    <row r="226" spans="2:2">
      <c r="B226" s="281"/>
    </row>
    <row r="227" spans="2:2">
      <c r="B227" s="281"/>
    </row>
    <row r="228" spans="2:2">
      <c r="B228" s="281"/>
    </row>
    <row r="229" spans="2:2">
      <c r="B229" s="281"/>
    </row>
    <row r="230" spans="2:2">
      <c r="B230" s="281"/>
    </row>
    <row r="231" spans="2:2">
      <c r="B231" s="281"/>
    </row>
    <row r="232" spans="2:2">
      <c r="B232" s="281"/>
    </row>
    <row r="233" spans="2:2">
      <c r="B233" s="281"/>
    </row>
    <row r="234" spans="2:2">
      <c r="B234" s="281"/>
    </row>
    <row r="235" spans="2:2">
      <c r="B235" s="281"/>
    </row>
    <row r="236" spans="2:2">
      <c r="B236" s="281"/>
    </row>
    <row r="237" spans="2:2">
      <c r="B237" s="281"/>
    </row>
    <row r="238" spans="2:2">
      <c r="B238" s="281"/>
    </row>
    <row r="239" spans="2:2">
      <c r="B239" s="281"/>
    </row>
    <row r="240" spans="2:2">
      <c r="B240" s="281"/>
    </row>
    <row r="241" spans="2:2">
      <c r="B241" s="281"/>
    </row>
    <row r="242" spans="2:2">
      <c r="B242" s="281"/>
    </row>
    <row r="243" spans="2:2">
      <c r="B243" s="281"/>
    </row>
    <row r="244" spans="2:2">
      <c r="B244" s="281"/>
    </row>
    <row r="245" spans="2:2">
      <c r="B245" s="281"/>
    </row>
    <row r="246" spans="2:2">
      <c r="B246" s="281"/>
    </row>
    <row r="247" spans="2:2">
      <c r="B247" s="281"/>
    </row>
    <row r="248" spans="2:2">
      <c r="B248" s="281"/>
    </row>
    <row r="249" spans="2:2">
      <c r="B249" s="281"/>
    </row>
    <row r="250" spans="2:2">
      <c r="B250" s="281"/>
    </row>
    <row r="251" spans="2:2">
      <c r="B251" s="281"/>
    </row>
    <row r="252" spans="2:2">
      <c r="B252" s="281"/>
    </row>
    <row r="253" spans="2:2">
      <c r="B253" s="281"/>
    </row>
    <row r="254" spans="2:2">
      <c r="B254" s="281"/>
    </row>
    <row r="255" spans="2:2">
      <c r="B255" s="281"/>
    </row>
    <row r="256" spans="2:2">
      <c r="B256" s="281"/>
    </row>
    <row r="257" spans="2:2">
      <c r="B257" s="281"/>
    </row>
    <row r="258" spans="2:2">
      <c r="B258" s="281"/>
    </row>
    <row r="259" spans="2:2">
      <c r="B259" s="281"/>
    </row>
    <row r="260" spans="2:2">
      <c r="B260" s="281"/>
    </row>
    <row r="261" spans="2:2">
      <c r="B261" s="281"/>
    </row>
    <row r="262" spans="2:2">
      <c r="B262" s="281"/>
    </row>
    <row r="263" spans="2:2">
      <c r="B263" s="281"/>
    </row>
    <row r="264" spans="2:2">
      <c r="B264" s="281"/>
    </row>
    <row r="265" spans="2:2">
      <c r="B265" s="281"/>
    </row>
    <row r="266" spans="2:2">
      <c r="B266" s="281"/>
    </row>
    <row r="267" spans="2:2">
      <c r="B267" s="281"/>
    </row>
    <row r="268" spans="2:2">
      <c r="B268" s="281"/>
    </row>
    <row r="269" spans="2:2">
      <c r="B269" s="281"/>
    </row>
    <row r="270" spans="2:2">
      <c r="B270" s="281"/>
    </row>
    <row r="271" spans="2:2">
      <c r="B271" s="281"/>
    </row>
    <row r="272" spans="2:2">
      <c r="B272" s="281"/>
    </row>
    <row r="273" spans="2:2">
      <c r="B273" s="281"/>
    </row>
    <row r="274" spans="2:2">
      <c r="B274" s="281"/>
    </row>
    <row r="275" spans="2:2">
      <c r="B275" s="281"/>
    </row>
    <row r="276" spans="2:2">
      <c r="B276" s="281"/>
    </row>
    <row r="277" spans="2:2">
      <c r="B277" s="281"/>
    </row>
    <row r="278" spans="2:2">
      <c r="B278" s="281"/>
    </row>
    <row r="279" spans="2:2">
      <c r="B279" s="281"/>
    </row>
    <row r="280" spans="2:2">
      <c r="B280" s="281"/>
    </row>
    <row r="281" spans="2:2">
      <c r="B281" s="281"/>
    </row>
    <row r="282" spans="2:2">
      <c r="B282" s="281"/>
    </row>
    <row r="283" spans="2:2">
      <c r="B283" s="281"/>
    </row>
    <row r="284" spans="2:2">
      <c r="B284" s="281"/>
    </row>
    <row r="285" spans="2:2">
      <c r="B285" s="281"/>
    </row>
    <row r="286" spans="2:2">
      <c r="B286" s="281"/>
    </row>
    <row r="287" spans="2:2">
      <c r="B287" s="281"/>
    </row>
    <row r="288" spans="2:2">
      <c r="B288" s="281"/>
    </row>
    <row r="289" spans="2:2">
      <c r="B289" s="281"/>
    </row>
    <row r="290" spans="2:2">
      <c r="B290" s="281"/>
    </row>
    <row r="291" spans="2:2">
      <c r="B291" s="281"/>
    </row>
    <row r="292" spans="2:2">
      <c r="B292" s="281"/>
    </row>
    <row r="293" spans="2:2">
      <c r="B293" s="281"/>
    </row>
    <row r="294" spans="2:2">
      <c r="B294" s="281"/>
    </row>
    <row r="295" spans="2:2">
      <c r="B295" s="281"/>
    </row>
    <row r="296" spans="2:2">
      <c r="B296" s="281"/>
    </row>
    <row r="297" spans="2:2">
      <c r="B297" s="281"/>
    </row>
    <row r="298" spans="2:2">
      <c r="B298" s="281"/>
    </row>
    <row r="299" spans="2:2">
      <c r="B299" s="281"/>
    </row>
    <row r="300" spans="2:2">
      <c r="B300" s="281"/>
    </row>
    <row r="301" spans="2:2">
      <c r="B301" s="281"/>
    </row>
    <row r="302" spans="2:2">
      <c r="B302" s="281"/>
    </row>
    <row r="303" spans="2:2">
      <c r="B303" s="281"/>
    </row>
    <row r="304" spans="2:2">
      <c r="B304" s="281"/>
    </row>
    <row r="305" spans="2:2">
      <c r="B305" s="281"/>
    </row>
    <row r="306" spans="2:2">
      <c r="B306" s="281"/>
    </row>
    <row r="307" spans="2:2">
      <c r="B307" s="281"/>
    </row>
    <row r="308" spans="2:2">
      <c r="B308" s="281"/>
    </row>
    <row r="309" spans="2:2">
      <c r="B309" s="281"/>
    </row>
    <row r="310" spans="2:2">
      <c r="B310" s="281"/>
    </row>
    <row r="311" spans="2:2">
      <c r="B311" s="281"/>
    </row>
    <row r="312" spans="2:2">
      <c r="B312" s="281"/>
    </row>
    <row r="313" spans="2:2">
      <c r="B313" s="281"/>
    </row>
    <row r="314" spans="2:2">
      <c r="B314" s="281"/>
    </row>
    <row r="315" spans="2:2">
      <c r="B315" s="281"/>
    </row>
    <row r="316" spans="2:2">
      <c r="B316" s="281"/>
    </row>
    <row r="317" spans="2:2">
      <c r="B317" s="281"/>
    </row>
    <row r="318" spans="2:2">
      <c r="B318" s="281"/>
    </row>
    <row r="319" spans="2:2">
      <c r="B319" s="281"/>
    </row>
    <row r="320" spans="2:2">
      <c r="B320" s="281"/>
    </row>
    <row r="321" spans="2:2">
      <c r="B321" s="281"/>
    </row>
    <row r="322" spans="2:2">
      <c r="B322" s="281"/>
    </row>
    <row r="323" spans="2:2">
      <c r="B323" s="281"/>
    </row>
    <row r="324" spans="2:2">
      <c r="B324" s="281"/>
    </row>
    <row r="325" spans="2:2">
      <c r="B325" s="281"/>
    </row>
    <row r="326" spans="2:2">
      <c r="B326" s="281"/>
    </row>
    <row r="327" spans="2:2">
      <c r="B327" s="281"/>
    </row>
    <row r="328" spans="2:2">
      <c r="B328" s="281"/>
    </row>
    <row r="329" spans="2:2">
      <c r="B329" s="281"/>
    </row>
    <row r="330" spans="2:2">
      <c r="B330" s="281"/>
    </row>
    <row r="331" spans="2:2">
      <c r="B331" s="281"/>
    </row>
    <row r="332" spans="2:2">
      <c r="B332" s="281"/>
    </row>
    <row r="333" spans="2:2">
      <c r="B333" s="281"/>
    </row>
    <row r="334" spans="2:2">
      <c r="B334" s="281"/>
    </row>
    <row r="335" spans="2:2">
      <c r="B335" s="281"/>
    </row>
    <row r="336" spans="2:2">
      <c r="B336" s="281"/>
    </row>
    <row r="337" spans="2:2">
      <c r="B337" s="281"/>
    </row>
    <row r="338" spans="2:2">
      <c r="B338" s="281"/>
    </row>
    <row r="339" spans="2:2">
      <c r="B339" s="281"/>
    </row>
    <row r="340" spans="2:2">
      <c r="B340" s="281"/>
    </row>
    <row r="341" spans="2:2">
      <c r="B341" s="281"/>
    </row>
    <row r="342" spans="2:2">
      <c r="B342" s="281"/>
    </row>
    <row r="343" spans="2:2">
      <c r="B343" s="281"/>
    </row>
    <row r="344" spans="2:2">
      <c r="B344" s="281"/>
    </row>
    <row r="345" spans="2:2">
      <c r="B345" s="281"/>
    </row>
    <row r="346" spans="2:2">
      <c r="B346" s="281"/>
    </row>
    <row r="347" spans="2:2">
      <c r="B347" s="281"/>
    </row>
    <row r="348" spans="2:2">
      <c r="B348" s="281"/>
    </row>
    <row r="349" spans="2:2">
      <c r="B349" s="281"/>
    </row>
    <row r="350" spans="2:2">
      <c r="B350" s="281"/>
    </row>
    <row r="351" spans="2:2">
      <c r="B351" s="281"/>
    </row>
    <row r="352" spans="2:2">
      <c r="B352" s="281"/>
    </row>
    <row r="353" spans="2:2">
      <c r="B353" s="281"/>
    </row>
    <row r="354" spans="2:2">
      <c r="B354" s="281"/>
    </row>
    <row r="355" spans="2:2">
      <c r="B355" s="281"/>
    </row>
    <row r="356" spans="2:2">
      <c r="B356" s="281"/>
    </row>
    <row r="357" spans="2:2">
      <c r="B357" s="281"/>
    </row>
    <row r="358" spans="2:2">
      <c r="B358" s="281"/>
    </row>
    <row r="359" spans="2:2">
      <c r="B359" s="281"/>
    </row>
    <row r="360" spans="2:2">
      <c r="B360" s="281"/>
    </row>
    <row r="361" spans="2:2">
      <c r="B361" s="281"/>
    </row>
    <row r="362" spans="2:2">
      <c r="B362" s="281"/>
    </row>
    <row r="363" spans="2:2">
      <c r="B363" s="281"/>
    </row>
    <row r="364" spans="2:2">
      <c r="B364" s="281"/>
    </row>
    <row r="365" spans="2:2">
      <c r="B365" s="281"/>
    </row>
    <row r="366" spans="2:2">
      <c r="B366" s="281"/>
    </row>
    <row r="367" spans="2:2">
      <c r="B367" s="281"/>
    </row>
    <row r="368" spans="2:2">
      <c r="B368" s="281"/>
    </row>
    <row r="369" spans="2:2">
      <c r="B369" s="281"/>
    </row>
    <row r="370" spans="2:2">
      <c r="B370" s="281"/>
    </row>
    <row r="371" spans="2:2">
      <c r="B371" s="281"/>
    </row>
    <row r="372" spans="2:2">
      <c r="B372" s="281"/>
    </row>
    <row r="373" spans="2:2">
      <c r="B373" s="281"/>
    </row>
    <row r="374" spans="2:2">
      <c r="B374" s="281"/>
    </row>
    <row r="375" spans="2:2">
      <c r="B375" s="281"/>
    </row>
    <row r="376" spans="2:2">
      <c r="B376" s="281"/>
    </row>
    <row r="377" spans="2:2">
      <c r="B377" s="281"/>
    </row>
    <row r="378" spans="2:2">
      <c r="B378" s="281"/>
    </row>
    <row r="379" spans="2:2">
      <c r="B379" s="281"/>
    </row>
    <row r="380" spans="2:2">
      <c r="B380" s="281"/>
    </row>
    <row r="381" spans="2:2">
      <c r="B381" s="281"/>
    </row>
    <row r="382" spans="2:2">
      <c r="B382" s="281"/>
    </row>
    <row r="383" spans="2:2">
      <c r="B383" s="281"/>
    </row>
    <row r="384" spans="2:2">
      <c r="B384" s="281"/>
    </row>
    <row r="385" spans="2:2">
      <c r="B385" s="281"/>
    </row>
    <row r="386" spans="2:2">
      <c r="B386" s="281"/>
    </row>
    <row r="387" spans="2:2">
      <c r="B387" s="281"/>
    </row>
    <row r="388" spans="2:2">
      <c r="B388" s="281"/>
    </row>
    <row r="389" spans="2:2">
      <c r="B389" s="281"/>
    </row>
    <row r="390" spans="2:2">
      <c r="B390" s="281"/>
    </row>
    <row r="391" spans="2:2">
      <c r="B391" s="281"/>
    </row>
    <row r="392" spans="2:2">
      <c r="B392" s="281"/>
    </row>
    <row r="393" spans="2:2">
      <c r="B393" s="281"/>
    </row>
    <row r="394" spans="2:2">
      <c r="B394" s="281"/>
    </row>
    <row r="395" spans="2:2">
      <c r="B395" s="281"/>
    </row>
    <row r="396" spans="2:2">
      <c r="B396" s="281"/>
    </row>
    <row r="397" spans="2:2">
      <c r="B397" s="281"/>
    </row>
    <row r="398" spans="2:2">
      <c r="B398" s="281"/>
    </row>
    <row r="399" spans="2:2">
      <c r="B399" s="281"/>
    </row>
    <row r="400" spans="2:2">
      <c r="B400" s="281"/>
    </row>
  </sheetData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48.xml><?xml version="1.0" encoding="utf-8"?>
<worksheet xmlns="http://schemas.openxmlformats.org/spreadsheetml/2006/main" xmlns:r="http://schemas.openxmlformats.org/officeDocument/2006/relationships">
  <sheetPr codeName="Sheet95">
    <pageSetUpPr fitToPage="1"/>
  </sheetPr>
  <dimension ref="A1:H48"/>
  <sheetViews>
    <sheetView workbookViewId="0"/>
  </sheetViews>
  <sheetFormatPr defaultRowHeight="15"/>
  <cols>
    <col min="1" max="1" width="14.7109375" style="50" customWidth="1"/>
    <col min="2" max="5" width="16.7109375" style="50" customWidth="1"/>
    <col min="6" max="7" width="12.7109375" style="50" bestFit="1" customWidth="1"/>
    <col min="8" max="16384" width="9.140625" style="50"/>
  </cols>
  <sheetData>
    <row r="1" spans="1:8" ht="15.75">
      <c r="A1" s="253"/>
      <c r="B1" s="31" t="s">
        <v>15</v>
      </c>
      <c r="C1" s="253"/>
      <c r="D1" s="254"/>
      <c r="E1" s="254"/>
      <c r="F1" s="253"/>
      <c r="G1" s="254"/>
      <c r="H1" s="254"/>
    </row>
    <row r="2" spans="1:8" ht="15.75">
      <c r="A2" s="253"/>
      <c r="B2" s="31" t="s">
        <v>954</v>
      </c>
      <c r="C2" s="253"/>
      <c r="D2" s="254"/>
      <c r="E2" s="254"/>
      <c r="F2" s="253"/>
      <c r="G2" s="254"/>
      <c r="H2" s="254"/>
    </row>
    <row r="3" spans="1:8">
      <c r="A3" s="253"/>
      <c r="B3" s="377" t="s">
        <v>701</v>
      </c>
      <c r="C3" s="253"/>
      <c r="D3" s="254"/>
      <c r="E3" s="254"/>
      <c r="F3" s="256"/>
      <c r="G3" s="254"/>
      <c r="H3" s="254"/>
    </row>
    <row r="4" spans="1:8" ht="15.75">
      <c r="A4" s="38" t="s">
        <v>14</v>
      </c>
      <c r="B4" s="257" t="s">
        <v>702</v>
      </c>
      <c r="C4" s="253"/>
      <c r="D4" s="254"/>
      <c r="E4" s="254"/>
      <c r="F4" s="257"/>
      <c r="G4" s="254"/>
      <c r="H4" s="254"/>
    </row>
    <row r="5" spans="1:8" ht="15.75">
      <c r="A5" s="38" t="s">
        <v>12</v>
      </c>
      <c r="B5" s="257" t="s">
        <v>703</v>
      </c>
      <c r="C5" s="253"/>
      <c r="D5" s="254"/>
      <c r="E5" s="254"/>
      <c r="F5" s="257"/>
      <c r="G5" s="254"/>
      <c r="H5" s="254"/>
    </row>
    <row r="6" spans="1:8" ht="15.75">
      <c r="A6" s="38" t="s">
        <v>11</v>
      </c>
      <c r="B6" s="257"/>
      <c r="C6" s="253"/>
      <c r="D6" s="254"/>
      <c r="E6" s="254"/>
      <c r="F6" s="257"/>
      <c r="G6" s="254"/>
      <c r="H6" s="254"/>
    </row>
    <row r="7" spans="1:8" ht="15.75">
      <c r="A7" s="38" t="s">
        <v>10</v>
      </c>
      <c r="B7" s="257"/>
      <c r="C7" s="253"/>
      <c r="D7" s="254"/>
      <c r="E7" s="254"/>
      <c r="F7" s="257"/>
      <c r="G7" s="254"/>
      <c r="H7" s="254"/>
    </row>
    <row r="8" spans="1:8" ht="15.75">
      <c r="A8" s="38" t="s">
        <v>9</v>
      </c>
      <c r="B8" s="258" t="s">
        <v>89</v>
      </c>
      <c r="C8" s="253"/>
      <c r="D8" s="254"/>
      <c r="E8" s="254"/>
      <c r="F8" s="259"/>
      <c r="G8" s="254"/>
      <c r="H8" s="254"/>
    </row>
    <row r="9" spans="1:8" ht="15.75">
      <c r="A9" s="38" t="s">
        <v>7</v>
      </c>
      <c r="B9" s="257" t="s">
        <v>31</v>
      </c>
      <c r="C9" s="253"/>
      <c r="D9" s="254"/>
      <c r="E9" s="254"/>
      <c r="F9" s="257"/>
      <c r="G9" s="254"/>
      <c r="H9" s="254"/>
    </row>
    <row r="10" spans="1:8" ht="15.75">
      <c r="A10" s="67" t="s">
        <v>5</v>
      </c>
      <c r="B10" s="282"/>
      <c r="C10" s="253"/>
      <c r="D10" s="254"/>
      <c r="E10" s="254"/>
      <c r="F10" s="257"/>
      <c r="G10" s="254"/>
      <c r="H10" s="254"/>
    </row>
    <row r="11" spans="1:8" s="53" customFormat="1" ht="16.5" thickBot="1">
      <c r="A11" s="51" t="s">
        <v>4</v>
      </c>
      <c r="B11" s="260"/>
      <c r="C11" s="263"/>
      <c r="D11" s="261"/>
      <c r="E11" s="262"/>
      <c r="F11" s="263"/>
      <c r="G11" s="261"/>
      <c r="H11" s="261"/>
    </row>
    <row r="12" spans="1:8" s="63" customFormat="1" ht="30">
      <c r="A12" s="283" t="s">
        <v>30</v>
      </c>
      <c r="B12" s="283" t="s">
        <v>704</v>
      </c>
      <c r="C12" s="283" t="s">
        <v>705</v>
      </c>
      <c r="D12" s="283" t="s">
        <v>706</v>
      </c>
      <c r="E12" s="283" t="s">
        <v>707</v>
      </c>
    </row>
    <row r="13" spans="1:8">
      <c r="A13" s="284">
        <v>38657</v>
      </c>
      <c r="B13" s="285">
        <v>7.1338046496047178E-2</v>
      </c>
      <c r="C13" s="285">
        <v>15.373674181402848</v>
      </c>
      <c r="D13" s="50">
        <v>0</v>
      </c>
      <c r="E13" s="50">
        <v>0</v>
      </c>
    </row>
    <row r="14" spans="1:8">
      <c r="A14" s="284">
        <v>38687</v>
      </c>
      <c r="B14" s="285">
        <v>9.7630898124497971</v>
      </c>
      <c r="C14" s="285">
        <v>222.18659097489447</v>
      </c>
      <c r="D14" s="50">
        <v>0</v>
      </c>
      <c r="E14" s="50">
        <v>0</v>
      </c>
    </row>
    <row r="15" spans="1:8">
      <c r="A15" s="284">
        <v>38718</v>
      </c>
      <c r="B15" s="285">
        <v>10.221334893566324</v>
      </c>
      <c r="C15" s="285">
        <v>548.4193691554143</v>
      </c>
      <c r="D15" s="50">
        <v>0</v>
      </c>
      <c r="E15" s="50">
        <v>0</v>
      </c>
    </row>
    <row r="16" spans="1:8">
      <c r="A16" s="284">
        <v>38749</v>
      </c>
      <c r="B16" s="285">
        <v>14.778206464796003</v>
      </c>
      <c r="C16" s="285">
        <v>727.05786607028028</v>
      </c>
      <c r="D16" s="50">
        <v>0</v>
      </c>
      <c r="E16" s="50">
        <v>0</v>
      </c>
    </row>
    <row r="17" spans="1:5">
      <c r="A17" s="284">
        <v>38777</v>
      </c>
      <c r="B17" s="285">
        <v>37.085876872982944</v>
      </c>
      <c r="C17" s="285">
        <v>698.63822612955278</v>
      </c>
      <c r="D17" s="50">
        <v>0</v>
      </c>
      <c r="E17" s="50">
        <v>0</v>
      </c>
    </row>
    <row r="18" spans="1:5">
      <c r="A18" s="284">
        <v>38808</v>
      </c>
      <c r="B18" s="285">
        <v>36.695398241475147</v>
      </c>
      <c r="C18" s="285">
        <v>658.66303408872261</v>
      </c>
      <c r="D18" s="50">
        <v>0</v>
      </c>
      <c r="E18" s="50">
        <v>0</v>
      </c>
    </row>
    <row r="19" spans="1:5">
      <c r="A19" s="284">
        <v>38838</v>
      </c>
      <c r="B19" s="285">
        <v>33.753117217287439</v>
      </c>
      <c r="C19" s="285">
        <v>718.138573069823</v>
      </c>
      <c r="D19" s="50">
        <v>0</v>
      </c>
      <c r="E19" s="50">
        <v>0</v>
      </c>
    </row>
    <row r="20" spans="1:5">
      <c r="A20" s="284">
        <v>38869</v>
      </c>
      <c r="B20" s="285">
        <v>36.863600334637155</v>
      </c>
      <c r="C20" s="285">
        <v>775.3492711757076</v>
      </c>
      <c r="D20" s="50">
        <v>0</v>
      </c>
      <c r="E20" s="50">
        <v>0</v>
      </c>
    </row>
    <row r="21" spans="1:5">
      <c r="A21" s="284">
        <v>38899</v>
      </c>
      <c r="B21" s="285">
        <v>37.509036148124196</v>
      </c>
      <c r="C21" s="285">
        <v>865.16530981026301</v>
      </c>
      <c r="D21" s="50">
        <v>0</v>
      </c>
      <c r="E21" s="50">
        <v>0</v>
      </c>
    </row>
    <row r="22" spans="1:5">
      <c r="A22" s="284">
        <v>38930</v>
      </c>
      <c r="B22" s="285">
        <v>38.524194181263425</v>
      </c>
      <c r="C22" s="285">
        <v>991.30884549666632</v>
      </c>
      <c r="D22" s="50">
        <v>0</v>
      </c>
      <c r="E22" s="50">
        <v>0</v>
      </c>
    </row>
    <row r="23" spans="1:5">
      <c r="A23" s="284">
        <v>38961</v>
      </c>
      <c r="B23" s="285">
        <v>47.056201830315977</v>
      </c>
      <c r="C23" s="285">
        <v>1107.858806218374</v>
      </c>
      <c r="D23" s="50">
        <v>0</v>
      </c>
      <c r="E23" s="50">
        <v>0</v>
      </c>
    </row>
    <row r="24" spans="1:5">
      <c r="A24" s="284">
        <v>38991</v>
      </c>
      <c r="B24" s="285">
        <v>114.53531332984893</v>
      </c>
      <c r="C24" s="285">
        <v>1276.6355877170643</v>
      </c>
      <c r="D24" s="50">
        <v>0</v>
      </c>
      <c r="E24" s="50">
        <v>0</v>
      </c>
    </row>
    <row r="25" spans="1:5">
      <c r="A25" s="284">
        <v>39022</v>
      </c>
      <c r="B25" s="285">
        <v>549.94335961536581</v>
      </c>
      <c r="C25" s="285">
        <v>1306.1023510535922</v>
      </c>
      <c r="D25" s="50">
        <v>0</v>
      </c>
      <c r="E25" s="285">
        <v>414.46246212045793</v>
      </c>
    </row>
    <row r="26" spans="1:5">
      <c r="A26" s="284">
        <v>39052</v>
      </c>
      <c r="B26" s="285">
        <v>1335.0924224341315</v>
      </c>
      <c r="C26" s="285">
        <v>1147.4002936939821</v>
      </c>
      <c r="D26" s="50">
        <v>0</v>
      </c>
      <c r="E26" s="285">
        <v>330.93287530943235</v>
      </c>
    </row>
    <row r="27" spans="1:5">
      <c r="A27" s="284">
        <v>39083</v>
      </c>
      <c r="B27" s="285">
        <v>2310.9854427447781</v>
      </c>
      <c r="C27" s="285">
        <v>1529.8751653928291</v>
      </c>
      <c r="D27" s="50">
        <v>0</v>
      </c>
      <c r="E27" s="285">
        <v>450.76866991120602</v>
      </c>
    </row>
    <row r="28" spans="1:5">
      <c r="A28" s="284">
        <v>39114</v>
      </c>
      <c r="B28" s="285">
        <v>3277.0187901855215</v>
      </c>
      <c r="C28" s="285">
        <v>1265.2662369532945</v>
      </c>
      <c r="D28" s="50">
        <v>0</v>
      </c>
      <c r="E28" s="285">
        <v>581.49179080735416</v>
      </c>
    </row>
    <row r="29" spans="1:5">
      <c r="A29" s="284">
        <v>39142</v>
      </c>
      <c r="B29" s="285">
        <v>3880.8077002055293</v>
      </c>
      <c r="C29" s="285">
        <v>1200.2332802864939</v>
      </c>
      <c r="D29" s="50">
        <v>0</v>
      </c>
      <c r="E29" s="285">
        <v>738.15371716689413</v>
      </c>
    </row>
    <row r="30" spans="1:5">
      <c r="A30" s="284">
        <v>39173</v>
      </c>
      <c r="B30" s="285">
        <v>4234.670266896348</v>
      </c>
      <c r="C30" s="285">
        <v>1384.614340979293</v>
      </c>
      <c r="D30" s="50">
        <v>0</v>
      </c>
      <c r="E30" s="285">
        <v>702.15948271364834</v>
      </c>
    </row>
    <row r="31" spans="1:5">
      <c r="A31" s="284">
        <v>39203</v>
      </c>
      <c r="B31" s="285">
        <v>4929.3950576104344</v>
      </c>
      <c r="C31" s="285">
        <v>1632.9999526849281</v>
      </c>
      <c r="D31" s="50">
        <v>0</v>
      </c>
      <c r="E31" s="285">
        <v>1152.1763162061059</v>
      </c>
    </row>
    <row r="32" spans="1:5">
      <c r="A32" s="284">
        <v>39234</v>
      </c>
      <c r="B32" s="285">
        <v>5545.5389442137366</v>
      </c>
      <c r="C32" s="285">
        <v>1831.6179768609757</v>
      </c>
      <c r="D32" s="50">
        <v>0</v>
      </c>
      <c r="E32" s="285">
        <v>1214.6453916181881</v>
      </c>
    </row>
    <row r="33" spans="1:7">
      <c r="A33" s="284">
        <v>39264</v>
      </c>
      <c r="B33" s="285">
        <v>6143.3292661724245</v>
      </c>
      <c r="C33" s="285">
        <v>2009.5985125298614</v>
      </c>
      <c r="D33" s="50">
        <v>0</v>
      </c>
      <c r="E33" s="285">
        <v>1548.5607504658385</v>
      </c>
    </row>
    <row r="34" spans="1:7">
      <c r="A34" s="284">
        <v>39295</v>
      </c>
      <c r="B34" s="285">
        <v>6676.3160116045974</v>
      </c>
      <c r="C34" s="285">
        <v>1907.5473168606663</v>
      </c>
      <c r="D34" s="50">
        <v>0</v>
      </c>
      <c r="E34" s="285">
        <v>1239.1526148668895</v>
      </c>
    </row>
    <row r="35" spans="1:7">
      <c r="A35" s="284">
        <v>39326</v>
      </c>
      <c r="B35" s="285">
        <v>6429.5922713846039</v>
      </c>
      <c r="C35" s="285">
        <v>1687.8026206488332</v>
      </c>
      <c r="D35" s="50">
        <v>0</v>
      </c>
      <c r="E35" s="285">
        <v>1251.183677785999</v>
      </c>
      <c r="F35" s="285"/>
      <c r="G35" s="285"/>
    </row>
    <row r="36" spans="1:7">
      <c r="A36" s="284">
        <v>39356</v>
      </c>
      <c r="B36" s="285">
        <v>6619.9170344703625</v>
      </c>
      <c r="C36" s="285">
        <v>1658.0773617585969</v>
      </c>
      <c r="D36" s="50">
        <v>0</v>
      </c>
      <c r="E36" s="285">
        <v>1667.6231346007385</v>
      </c>
    </row>
    <row r="37" spans="1:7">
      <c r="A37" s="284">
        <v>39387</v>
      </c>
      <c r="B37" s="285">
        <v>6742.0610763971508</v>
      </c>
      <c r="C37" s="285">
        <v>1599.5410428476084</v>
      </c>
      <c r="D37" s="50">
        <v>0</v>
      </c>
      <c r="E37" s="285">
        <v>1283.4790714738597</v>
      </c>
    </row>
    <row r="38" spans="1:7">
      <c r="A38" s="284">
        <v>39417</v>
      </c>
      <c r="B38" s="285">
        <v>6801.5853302372443</v>
      </c>
      <c r="C38" s="285">
        <v>1563.5663767266774</v>
      </c>
      <c r="D38" s="50">
        <v>0</v>
      </c>
      <c r="E38" s="285">
        <v>1110.3327508892523</v>
      </c>
    </row>
    <row r="39" spans="1:7">
      <c r="A39" s="284">
        <v>39448</v>
      </c>
      <c r="B39" s="285">
        <v>6781.1799033223951</v>
      </c>
      <c r="C39" s="285">
        <v>1565.0995388278295</v>
      </c>
      <c r="D39" s="50">
        <v>0</v>
      </c>
      <c r="E39" s="285">
        <v>1213.46495343946</v>
      </c>
    </row>
    <row r="40" spans="1:7">
      <c r="A40" s="284">
        <v>39479</v>
      </c>
      <c r="B40" s="285">
        <v>6358.1488496553229</v>
      </c>
      <c r="C40" s="285">
        <v>1502.3888565167845</v>
      </c>
      <c r="D40" s="50">
        <v>0</v>
      </c>
      <c r="E40" s="285">
        <v>1177.4990178641301</v>
      </c>
    </row>
    <row r="41" spans="1:7">
      <c r="A41" s="284">
        <v>39508</v>
      </c>
      <c r="B41" s="285">
        <v>5485.944689569048</v>
      </c>
      <c r="C41" s="285">
        <v>1126.1061376483231</v>
      </c>
      <c r="D41" s="50">
        <v>0</v>
      </c>
      <c r="E41" s="285">
        <v>1089.8179918704525</v>
      </c>
    </row>
    <row r="42" spans="1:7">
      <c r="A42" s="284">
        <v>39539</v>
      </c>
      <c r="B42" s="285">
        <v>5257.7489390025839</v>
      </c>
      <c r="C42" s="285">
        <v>897.97042534657885</v>
      </c>
      <c r="D42" s="50">
        <v>0</v>
      </c>
      <c r="E42" s="285">
        <v>743.96417124792322</v>
      </c>
    </row>
    <row r="43" spans="1:7">
      <c r="A43" s="284">
        <v>39569</v>
      </c>
      <c r="B43" s="285">
        <v>5431.2085373678474</v>
      </c>
      <c r="C43" s="285">
        <v>741.76306122532651</v>
      </c>
      <c r="D43" s="285">
        <v>7.4256150999999999</v>
      </c>
      <c r="E43" s="285">
        <v>997.49756502889022</v>
      </c>
    </row>
    <row r="44" spans="1:7">
      <c r="A44" s="284">
        <v>39600</v>
      </c>
      <c r="B44" s="285">
        <v>5698.94368582474</v>
      </c>
      <c r="C44" s="285">
        <v>693.7185469427136</v>
      </c>
      <c r="D44" s="285">
        <v>234.78968321000005</v>
      </c>
      <c r="E44" s="285">
        <v>783.58897011336683</v>
      </c>
    </row>
    <row r="45" spans="1:7">
      <c r="A45" s="284">
        <v>39630</v>
      </c>
      <c r="B45" s="285">
        <v>5933.5835905141184</v>
      </c>
      <c r="C45" s="285">
        <v>803.99265853228155</v>
      </c>
      <c r="D45" s="285">
        <v>902.40144443999998</v>
      </c>
      <c r="E45" s="285">
        <v>616.20953884352753</v>
      </c>
    </row>
    <row r="46" spans="1:7">
      <c r="A46" s="284">
        <v>39661</v>
      </c>
      <c r="B46" s="285">
        <v>5943.6175264127824</v>
      </c>
      <c r="C46" s="285">
        <v>680.11941472758531</v>
      </c>
      <c r="D46" s="285">
        <v>1381.42131165</v>
      </c>
      <c r="E46" s="285">
        <v>567.96498281994604</v>
      </c>
    </row>
    <row r="47" spans="1:7">
      <c r="A47" s="284">
        <v>39692</v>
      </c>
      <c r="B47" s="285">
        <v>5872.929754206908</v>
      </c>
      <c r="C47" s="285">
        <v>736.69636232875609</v>
      </c>
      <c r="D47" s="285">
        <v>1672.7477694700003</v>
      </c>
      <c r="E47" s="285">
        <v>278.34679883930608</v>
      </c>
      <c r="F47" s="285">
        <f>E47+C47</f>
        <v>1015.0431611680622</v>
      </c>
      <c r="G47" s="285">
        <f>D47+B47</f>
        <v>7545.6775236769081</v>
      </c>
    </row>
    <row r="48" spans="1:7">
      <c r="A48" s="284">
        <v>39722</v>
      </c>
      <c r="B48" s="285">
        <v>4487.9766278533853</v>
      </c>
      <c r="C48" s="285">
        <v>792.97680000000014</v>
      </c>
      <c r="D48" s="285">
        <v>1692.1566256800004</v>
      </c>
      <c r="E48" s="285">
        <v>214.68377679683837</v>
      </c>
    </row>
  </sheetData>
  <pageMargins left="0.70866141732283472" right="0.70866141732283472" top="0.74803149606299213" bottom="0.74803149606299213" header="0.31496062992125984" footer="0.31496062992125984"/>
  <pageSetup paperSize="9" scale="73" orientation="portrait" r:id="rId1"/>
  <legacyDrawing r:id="rId2"/>
</worksheet>
</file>

<file path=xl/worksheets/sheet49.xml><?xml version="1.0" encoding="utf-8"?>
<worksheet xmlns="http://schemas.openxmlformats.org/spreadsheetml/2006/main" xmlns:r="http://schemas.openxmlformats.org/officeDocument/2006/relationships">
  <sheetPr codeName="Sheet97">
    <pageSetUpPr fitToPage="1"/>
  </sheetPr>
  <dimension ref="A1:N20"/>
  <sheetViews>
    <sheetView workbookViewId="0">
      <selection activeCell="B15" sqref="B15"/>
    </sheetView>
  </sheetViews>
  <sheetFormatPr defaultRowHeight="15"/>
  <cols>
    <col min="1" max="1" width="14.7109375" style="50" customWidth="1"/>
    <col min="2" max="16" width="10.7109375" style="50" customWidth="1"/>
    <col min="17" max="16384" width="9.140625" style="50"/>
  </cols>
  <sheetData>
    <row r="1" spans="1:14" ht="15.75">
      <c r="A1" s="253"/>
      <c r="B1" s="31" t="s">
        <v>15</v>
      </c>
      <c r="C1" s="253"/>
      <c r="D1" s="254"/>
      <c r="E1" s="254"/>
      <c r="F1" s="254"/>
    </row>
    <row r="2" spans="1:14" ht="15.75">
      <c r="A2" s="253"/>
      <c r="B2" s="31" t="s">
        <v>954</v>
      </c>
      <c r="C2" s="253"/>
      <c r="D2" s="254"/>
      <c r="E2" s="254"/>
      <c r="F2" s="254"/>
    </row>
    <row r="3" spans="1:14">
      <c r="A3" s="253"/>
      <c r="B3" s="255" t="s">
        <v>719</v>
      </c>
      <c r="C3" s="253"/>
      <c r="D3" s="254"/>
      <c r="E3" s="254"/>
      <c r="F3" s="254"/>
    </row>
    <row r="4" spans="1:14" ht="15.75">
      <c r="A4" s="38" t="s">
        <v>14</v>
      </c>
      <c r="B4" s="257" t="s">
        <v>708</v>
      </c>
      <c r="C4" s="253"/>
      <c r="D4" s="254"/>
      <c r="E4" s="254"/>
      <c r="F4" s="254"/>
    </row>
    <row r="5" spans="1:14" ht="15.75">
      <c r="A5" s="38" t="s">
        <v>12</v>
      </c>
      <c r="B5" s="257" t="s">
        <v>709</v>
      </c>
      <c r="C5" s="253"/>
      <c r="D5" s="254"/>
      <c r="E5" s="254"/>
      <c r="F5" s="254"/>
    </row>
    <row r="6" spans="1:14" ht="15.75">
      <c r="A6" s="38" t="s">
        <v>11</v>
      </c>
      <c r="B6" s="257"/>
      <c r="C6" s="253"/>
      <c r="D6" s="254"/>
      <c r="E6" s="254"/>
      <c r="F6" s="254"/>
    </row>
    <row r="7" spans="1:14" ht="15.75">
      <c r="A7" s="38" t="s">
        <v>10</v>
      </c>
      <c r="B7" s="257" t="s">
        <v>710</v>
      </c>
      <c r="C7" s="253"/>
      <c r="D7" s="254"/>
      <c r="E7" s="254"/>
      <c r="F7" s="254"/>
    </row>
    <row r="8" spans="1:14" ht="15.75">
      <c r="A8" s="38" t="s">
        <v>9</v>
      </c>
      <c r="B8" s="258" t="s">
        <v>65</v>
      </c>
      <c r="C8" s="253"/>
      <c r="D8" s="254"/>
      <c r="E8" s="254"/>
      <c r="F8" s="254"/>
    </row>
    <row r="9" spans="1:14" ht="15.75">
      <c r="A9" s="38" t="s">
        <v>7</v>
      </c>
      <c r="B9" s="257" t="s">
        <v>31</v>
      </c>
      <c r="C9" s="253"/>
      <c r="D9" s="254"/>
      <c r="E9" s="254"/>
      <c r="F9" s="254"/>
    </row>
    <row r="10" spans="1:14" ht="15.75">
      <c r="A10" s="67" t="s">
        <v>5</v>
      </c>
      <c r="B10" s="282"/>
      <c r="C10" s="253"/>
      <c r="D10" s="254"/>
      <c r="E10" s="254"/>
      <c r="F10" s="254"/>
    </row>
    <row r="11" spans="1:14" s="53" customFormat="1" ht="16.5" thickBot="1">
      <c r="A11" s="51" t="s">
        <v>4</v>
      </c>
      <c r="B11" s="260"/>
      <c r="C11" s="263"/>
      <c r="D11" s="261"/>
      <c r="E11" s="261"/>
      <c r="F11" s="261"/>
      <c r="G11" s="260"/>
      <c r="H11" s="260"/>
      <c r="I11" s="261"/>
      <c r="J11" s="261"/>
      <c r="K11" s="262"/>
      <c r="L11" s="263"/>
      <c r="M11" s="261"/>
      <c r="N11" s="261"/>
    </row>
    <row r="12" spans="1:14" s="267" customFormat="1">
      <c r="A12" s="267" t="s">
        <v>721</v>
      </c>
      <c r="B12" s="286">
        <v>39387</v>
      </c>
      <c r="C12" s="286">
        <v>39421</v>
      </c>
      <c r="D12" s="286">
        <v>39447</v>
      </c>
      <c r="E12" s="286">
        <v>39450</v>
      </c>
      <c r="F12" s="286">
        <v>39482</v>
      </c>
      <c r="G12" s="286">
        <v>39510</v>
      </c>
      <c r="H12" s="286">
        <v>39541</v>
      </c>
      <c r="I12" s="286">
        <v>39570</v>
      </c>
      <c r="J12" s="286">
        <v>39602</v>
      </c>
      <c r="K12" s="286">
        <v>39630</v>
      </c>
      <c r="L12" s="286">
        <v>39661</v>
      </c>
      <c r="M12" s="286">
        <v>39692</v>
      </c>
      <c r="N12" s="286">
        <v>39721</v>
      </c>
    </row>
    <row r="13" spans="1:14" s="55" customFormat="1">
      <c r="A13" s="55" t="s">
        <v>711</v>
      </c>
      <c r="B13" s="55">
        <v>14.8</v>
      </c>
      <c r="C13" s="55">
        <v>43.1</v>
      </c>
      <c r="D13" s="55">
        <v>48.2</v>
      </c>
      <c r="E13" s="55">
        <v>49.1</v>
      </c>
      <c r="F13" s="55">
        <v>53.2</v>
      </c>
      <c r="G13" s="55">
        <v>63.13</v>
      </c>
      <c r="H13" s="55">
        <v>72.83</v>
      </c>
      <c r="I13" s="55">
        <v>84.09</v>
      </c>
      <c r="J13" s="55">
        <v>102.23</v>
      </c>
      <c r="K13" s="55">
        <v>111.02</v>
      </c>
      <c r="L13" s="55">
        <v>122.87</v>
      </c>
      <c r="M13" s="55">
        <v>131.63</v>
      </c>
      <c r="N13" s="55">
        <v>134.36000000000001</v>
      </c>
    </row>
    <row r="14" spans="1:14" s="55" customFormat="1">
      <c r="A14" s="55" t="s">
        <v>712</v>
      </c>
      <c r="C14" s="55">
        <v>66.406080000000003</v>
      </c>
      <c r="D14" s="55">
        <v>77.357280000000003</v>
      </c>
      <c r="E14" s="55">
        <v>90.141989999999993</v>
      </c>
      <c r="F14" s="55">
        <v>97.3</v>
      </c>
      <c r="G14" s="55">
        <v>118.61</v>
      </c>
      <c r="H14" s="55">
        <v>133.83000000000001</v>
      </c>
      <c r="I14" s="55">
        <v>144.83000000000001</v>
      </c>
      <c r="J14" s="55">
        <v>185.41</v>
      </c>
      <c r="K14" s="55">
        <v>223.04</v>
      </c>
      <c r="L14" s="55">
        <v>259.83999999999997</v>
      </c>
      <c r="M14" s="55">
        <v>274.25</v>
      </c>
      <c r="N14" s="55">
        <v>261.58999999999997</v>
      </c>
    </row>
    <row r="15" spans="1:14" s="55" customFormat="1">
      <c r="A15" s="55" t="s">
        <v>713</v>
      </c>
      <c r="F15" s="55">
        <v>79</v>
      </c>
      <c r="G15" s="55">
        <v>149.47</v>
      </c>
      <c r="H15" s="55">
        <v>193.99</v>
      </c>
      <c r="I15" s="55">
        <v>174.82</v>
      </c>
      <c r="J15" s="55">
        <v>185.63</v>
      </c>
      <c r="K15" s="55">
        <v>202.76</v>
      </c>
      <c r="L15" s="55">
        <v>244.22</v>
      </c>
      <c r="M15" s="55">
        <v>255.16</v>
      </c>
      <c r="N15" s="55">
        <v>239.06</v>
      </c>
    </row>
    <row r="16" spans="1:14" s="55" customFormat="1">
      <c r="A16" s="55" t="s">
        <v>714</v>
      </c>
      <c r="H16" s="55">
        <v>2.5299999999999998</v>
      </c>
      <c r="I16" s="55">
        <v>45.88</v>
      </c>
      <c r="J16" s="55">
        <v>195.77</v>
      </c>
      <c r="K16" s="55">
        <v>299.87</v>
      </c>
      <c r="L16" s="55">
        <v>420.43</v>
      </c>
      <c r="M16" s="55">
        <v>509.87</v>
      </c>
      <c r="N16" s="55">
        <v>532.07000000000005</v>
      </c>
    </row>
    <row r="17" spans="1:14" s="55" customFormat="1">
      <c r="A17" s="55" t="s">
        <v>715</v>
      </c>
      <c r="F17" s="55">
        <v>0.05</v>
      </c>
      <c r="G17" s="55">
        <v>89.38</v>
      </c>
      <c r="H17" s="55">
        <v>509.85</v>
      </c>
      <c r="I17" s="55">
        <v>1124.1600000000001</v>
      </c>
      <c r="J17" s="55">
        <v>1563.17</v>
      </c>
      <c r="K17" s="55">
        <v>2023.23</v>
      </c>
      <c r="L17" s="55">
        <v>2539.67</v>
      </c>
      <c r="M17" s="55">
        <v>2971.48</v>
      </c>
      <c r="N17" s="55">
        <v>3541.83</v>
      </c>
    </row>
    <row r="18" spans="1:14" s="55" customFormat="1">
      <c r="A18" s="55" t="s">
        <v>716</v>
      </c>
      <c r="D18" s="47"/>
      <c r="G18" s="55">
        <v>7.23</v>
      </c>
      <c r="H18" s="55">
        <v>48.15</v>
      </c>
      <c r="I18" s="55">
        <v>63.97</v>
      </c>
      <c r="J18" s="55">
        <v>77.37</v>
      </c>
      <c r="K18" s="55">
        <v>121.83</v>
      </c>
      <c r="L18" s="55">
        <v>201.62</v>
      </c>
      <c r="M18" s="55">
        <v>292.58</v>
      </c>
      <c r="N18" s="55">
        <v>357.69</v>
      </c>
    </row>
    <row r="19" spans="1:14" s="55" customFormat="1">
      <c r="A19" s="55" t="s">
        <v>717</v>
      </c>
      <c r="I19" s="55">
        <v>41.14</v>
      </c>
      <c r="J19" s="55">
        <v>92.42</v>
      </c>
      <c r="K19" s="55">
        <v>118.38</v>
      </c>
      <c r="L19" s="55">
        <v>145.78</v>
      </c>
      <c r="M19" s="55">
        <v>164.61</v>
      </c>
      <c r="N19" s="55">
        <v>178.1</v>
      </c>
    </row>
    <row r="20" spans="1:14" s="55" customFormat="1">
      <c r="A20" s="55" t="s">
        <v>718</v>
      </c>
      <c r="H20" s="55">
        <v>0</v>
      </c>
      <c r="I20" s="55">
        <v>0.27</v>
      </c>
      <c r="J20" s="55">
        <v>10.88</v>
      </c>
      <c r="K20" s="55">
        <v>39.620000000000005</v>
      </c>
      <c r="L20" s="55">
        <v>81.78</v>
      </c>
      <c r="M20" s="55">
        <v>115.66</v>
      </c>
      <c r="N20" s="55">
        <v>143.07999999999998</v>
      </c>
    </row>
  </sheetData>
  <pageMargins left="0.70866141732283472" right="0.70866141732283472" top="0.74803149606299213" bottom="0.74803149606299213" header="0.31496062992125984" footer="0.31496062992125984"/>
  <pageSetup paperSize="9" scale="86" orientation="landscape" r:id="rId1"/>
</worksheet>
</file>

<file path=xl/worksheets/sheet50.xml><?xml version="1.0" encoding="utf-8"?>
<worksheet xmlns="http://schemas.openxmlformats.org/spreadsheetml/2006/main" xmlns:r="http://schemas.openxmlformats.org/officeDocument/2006/relationships">
  <sheetPr codeName="Sheet99">
    <pageSetUpPr fitToPage="1"/>
  </sheetPr>
  <dimension ref="A1:G40"/>
  <sheetViews>
    <sheetView workbookViewId="0"/>
  </sheetViews>
  <sheetFormatPr defaultRowHeight="15"/>
  <cols>
    <col min="1" max="1" width="14.7109375" style="50" customWidth="1"/>
    <col min="2" max="7" width="18.7109375" style="50" customWidth="1"/>
    <col min="8" max="16384" width="9.140625" style="50"/>
  </cols>
  <sheetData>
    <row r="1" spans="1:7" ht="15.75">
      <c r="A1" s="253"/>
      <c r="B1" s="31" t="s">
        <v>15</v>
      </c>
      <c r="C1" s="253"/>
      <c r="D1" s="253"/>
      <c r="E1" s="253"/>
      <c r="F1" s="254"/>
      <c r="G1" s="254"/>
    </row>
    <row r="2" spans="1:7" ht="15.75">
      <c r="A2" s="253"/>
      <c r="B2" s="31" t="s">
        <v>954</v>
      </c>
      <c r="C2" s="253"/>
      <c r="D2" s="253"/>
      <c r="E2" s="253"/>
      <c r="F2" s="254"/>
      <c r="G2" s="254"/>
    </row>
    <row r="3" spans="1:7">
      <c r="A3" s="253"/>
      <c r="B3" s="255" t="s">
        <v>720</v>
      </c>
      <c r="C3" s="253"/>
      <c r="D3" s="253"/>
      <c r="E3" s="256"/>
      <c r="F3" s="254"/>
      <c r="G3" s="254"/>
    </row>
    <row r="4" spans="1:7" ht="15.75">
      <c r="A4" s="38" t="s">
        <v>14</v>
      </c>
      <c r="B4" s="257" t="s">
        <v>722</v>
      </c>
      <c r="C4" s="253"/>
      <c r="D4" s="253"/>
      <c r="E4" s="282"/>
      <c r="F4" s="254"/>
      <c r="G4" s="254"/>
    </row>
    <row r="5" spans="1:7" ht="15.75">
      <c r="A5" s="38" t="s">
        <v>12</v>
      </c>
      <c r="B5" s="257"/>
      <c r="C5" s="253"/>
      <c r="D5" s="253"/>
      <c r="E5" s="282"/>
      <c r="F5" s="254"/>
      <c r="G5" s="254"/>
    </row>
    <row r="6" spans="1:7" ht="15.75">
      <c r="A6" s="38" t="s">
        <v>11</v>
      </c>
      <c r="B6" s="257"/>
      <c r="C6" s="253"/>
      <c r="D6" s="253"/>
      <c r="E6" s="282"/>
      <c r="F6" s="254"/>
      <c r="G6" s="254"/>
    </row>
    <row r="7" spans="1:7" ht="15.75">
      <c r="A7" s="38" t="s">
        <v>10</v>
      </c>
      <c r="B7" s="257"/>
      <c r="C7" s="253"/>
      <c r="D7" s="253"/>
      <c r="E7" s="282"/>
      <c r="F7" s="254"/>
      <c r="G7" s="254"/>
    </row>
    <row r="8" spans="1:7" ht="15.75">
      <c r="A8" s="38" t="s">
        <v>9</v>
      </c>
      <c r="B8" s="258" t="s">
        <v>32</v>
      </c>
      <c r="C8" s="253"/>
      <c r="D8" s="253"/>
      <c r="E8" s="287"/>
      <c r="F8" s="254"/>
      <c r="G8" s="254"/>
    </row>
    <row r="9" spans="1:7" ht="15.75">
      <c r="A9" s="38" t="s">
        <v>7</v>
      </c>
      <c r="B9" s="258" t="s">
        <v>31</v>
      </c>
      <c r="C9" s="253"/>
      <c r="D9" s="253"/>
      <c r="E9" s="282"/>
      <c r="F9" s="254"/>
      <c r="G9" s="254"/>
    </row>
    <row r="10" spans="1:7" ht="15.75">
      <c r="A10" s="67" t="s">
        <v>5</v>
      </c>
      <c r="B10" s="258" t="s">
        <v>31</v>
      </c>
      <c r="C10" s="253"/>
      <c r="D10" s="253"/>
      <c r="E10" s="282"/>
      <c r="F10" s="254"/>
      <c r="G10" s="254"/>
    </row>
    <row r="11" spans="1:7" s="53" customFormat="1" ht="16.5" thickBot="1">
      <c r="A11" s="51" t="s">
        <v>4</v>
      </c>
      <c r="B11" s="260"/>
      <c r="C11" s="263"/>
      <c r="D11" s="288"/>
      <c r="E11" s="263"/>
      <c r="F11" s="261"/>
      <c r="G11" s="261"/>
    </row>
    <row r="12" spans="1:7" s="55" customFormat="1">
      <c r="A12" s="267" t="s">
        <v>3</v>
      </c>
      <c r="B12" s="267" t="s">
        <v>656</v>
      </c>
      <c r="C12" s="267" t="s">
        <v>658</v>
      </c>
      <c r="D12" s="267" t="s">
        <v>530</v>
      </c>
      <c r="E12" s="267" t="s">
        <v>723</v>
      </c>
    </row>
    <row r="13" spans="1:7">
      <c r="A13" s="289">
        <v>38898</v>
      </c>
      <c r="B13" s="50">
        <v>208.61467221171998</v>
      </c>
      <c r="C13" s="50">
        <v>261.83223543348362</v>
      </c>
      <c r="D13" s="50">
        <v>976.44413923661943</v>
      </c>
      <c r="E13" s="50">
        <v>1446.8910468818231</v>
      </c>
    </row>
    <row r="14" spans="1:7">
      <c r="A14" s="289">
        <v>38929</v>
      </c>
      <c r="B14" s="50">
        <v>378.58155834723698</v>
      </c>
      <c r="C14" s="50">
        <v>385.04983769023204</v>
      </c>
      <c r="D14" s="50">
        <v>984.87237134186694</v>
      </c>
      <c r="E14" s="50">
        <v>1748.5037673793358</v>
      </c>
    </row>
    <row r="15" spans="1:7">
      <c r="A15" s="289">
        <v>38960</v>
      </c>
      <c r="B15" s="50">
        <v>300.44447434851702</v>
      </c>
      <c r="C15" s="50">
        <v>450.35799621398252</v>
      </c>
      <c r="D15" s="50">
        <v>1232.4914684834146</v>
      </c>
      <c r="E15" s="50">
        <v>1983.2939390459142</v>
      </c>
    </row>
    <row r="16" spans="1:7">
      <c r="A16" s="289">
        <v>38990</v>
      </c>
      <c r="B16" s="50">
        <v>102.61377489593301</v>
      </c>
      <c r="C16" s="50">
        <v>479.32248852495792</v>
      </c>
      <c r="D16" s="50">
        <v>1351.2490262614922</v>
      </c>
      <c r="E16" s="50">
        <v>1933.185289682383</v>
      </c>
    </row>
    <row r="17" spans="1:5">
      <c r="A17" s="289">
        <v>39021</v>
      </c>
      <c r="B17" s="50">
        <v>351.77453616549894</v>
      </c>
      <c r="C17" s="50">
        <v>346.35490428357008</v>
      </c>
      <c r="D17" s="50">
        <v>1269.3162990135572</v>
      </c>
      <c r="E17" s="50">
        <v>1967.4457394626263</v>
      </c>
    </row>
    <row r="18" spans="1:5">
      <c r="A18" s="289">
        <v>39051</v>
      </c>
      <c r="B18" s="50">
        <v>379.13009849151899</v>
      </c>
      <c r="C18" s="50">
        <v>509.22973989986946</v>
      </c>
      <c r="D18" s="50">
        <v>1021.858730497588</v>
      </c>
      <c r="E18" s="50">
        <v>1910.2185688889765</v>
      </c>
    </row>
    <row r="19" spans="1:5">
      <c r="A19" s="289">
        <v>39082</v>
      </c>
      <c r="B19" s="50">
        <v>377.27656169251298</v>
      </c>
      <c r="C19" s="50">
        <v>484.44006848587804</v>
      </c>
      <c r="D19" s="50">
        <v>1037.1857758918068</v>
      </c>
      <c r="E19" s="50">
        <v>1898.9024060701979</v>
      </c>
    </row>
    <row r="20" spans="1:5">
      <c r="A20" s="289">
        <v>39113</v>
      </c>
      <c r="B20" s="50">
        <v>333.64595285875703</v>
      </c>
      <c r="C20" s="50">
        <v>569.83230282403247</v>
      </c>
      <c r="D20" s="50">
        <v>971.5598095654783</v>
      </c>
      <c r="E20" s="50">
        <v>1875.0380652482677</v>
      </c>
    </row>
    <row r="21" spans="1:5">
      <c r="A21" s="289">
        <v>39141</v>
      </c>
      <c r="B21" s="50">
        <v>327.38491285358901</v>
      </c>
      <c r="C21" s="50">
        <v>604.72586867469875</v>
      </c>
      <c r="D21" s="50">
        <v>917.47579072561325</v>
      </c>
      <c r="E21" s="50">
        <v>1849.5865722539011</v>
      </c>
    </row>
    <row r="22" spans="1:5">
      <c r="A22" s="289">
        <v>39172</v>
      </c>
      <c r="B22" s="50">
        <v>174.087860757122</v>
      </c>
      <c r="C22" s="50">
        <v>665.88043301651965</v>
      </c>
      <c r="D22" s="50">
        <v>795.70500979911367</v>
      </c>
      <c r="E22" s="50">
        <v>1635.6733035727552</v>
      </c>
    </row>
    <row r="23" spans="1:5">
      <c r="A23" s="289">
        <v>39202</v>
      </c>
      <c r="B23" s="50">
        <v>256.72501502915998</v>
      </c>
      <c r="C23" s="50">
        <v>858.66972396392271</v>
      </c>
      <c r="D23" s="50">
        <v>1106.540294113282</v>
      </c>
      <c r="E23" s="50">
        <v>2221.9350331063647</v>
      </c>
    </row>
    <row r="24" spans="1:5">
      <c r="A24" s="289">
        <v>39233</v>
      </c>
      <c r="B24" s="50">
        <v>123.540610808124</v>
      </c>
      <c r="C24" s="50">
        <v>862.6547418347742</v>
      </c>
      <c r="D24" s="50">
        <v>968.1705892553274</v>
      </c>
      <c r="E24" s="50">
        <v>1954.3659418982259</v>
      </c>
    </row>
    <row r="25" spans="1:5">
      <c r="A25" s="289">
        <v>39263</v>
      </c>
      <c r="B25" s="50">
        <v>207.12198876808802</v>
      </c>
      <c r="C25" s="50">
        <v>892.43046617038885</v>
      </c>
      <c r="D25" s="50">
        <v>825.72595025611349</v>
      </c>
      <c r="E25" s="50">
        <v>1925.2784051945903</v>
      </c>
    </row>
    <row r="26" spans="1:5">
      <c r="A26" s="289">
        <v>39294</v>
      </c>
      <c r="B26" s="50">
        <v>305.20180833451803</v>
      </c>
      <c r="C26" s="50">
        <v>1098.9878682971455</v>
      </c>
      <c r="D26" s="50">
        <v>772.62663022585048</v>
      </c>
      <c r="E26" s="50">
        <v>2176.8163068575141</v>
      </c>
    </row>
    <row r="27" spans="1:5">
      <c r="A27" s="289">
        <v>39325</v>
      </c>
      <c r="B27" s="50">
        <v>278.753971269825</v>
      </c>
      <c r="C27" s="50">
        <v>1207.137428141391</v>
      </c>
      <c r="D27" s="50">
        <v>815.92080047842285</v>
      </c>
      <c r="E27" s="50">
        <v>2301.812199889639</v>
      </c>
    </row>
    <row r="28" spans="1:5">
      <c r="A28" s="289">
        <v>39355</v>
      </c>
      <c r="B28" s="50">
        <v>247.51173546303099</v>
      </c>
      <c r="C28" s="50">
        <v>1227.1025351908831</v>
      </c>
      <c r="D28" s="50">
        <v>2059.8949284706223</v>
      </c>
      <c r="E28" s="50">
        <v>3534.5091991245367</v>
      </c>
    </row>
    <row r="29" spans="1:5">
      <c r="A29" s="289">
        <v>39386</v>
      </c>
      <c r="B29" s="50">
        <v>210.39050016923201</v>
      </c>
      <c r="C29" s="50">
        <v>1428.7282990988911</v>
      </c>
      <c r="D29" s="50">
        <v>2135.6702130221238</v>
      </c>
      <c r="E29" s="50">
        <v>3774.7890122902463</v>
      </c>
    </row>
    <row r="30" spans="1:5">
      <c r="A30" s="289">
        <v>39416</v>
      </c>
      <c r="B30" s="50">
        <v>197.94881499581899</v>
      </c>
      <c r="C30" s="50">
        <v>1897.1659195614604</v>
      </c>
      <c r="D30" s="50">
        <v>2709.7518631543348</v>
      </c>
      <c r="E30" s="50">
        <v>4804.8665977116143</v>
      </c>
    </row>
    <row r="31" spans="1:5">
      <c r="A31" s="289">
        <v>39447</v>
      </c>
      <c r="B31" s="50">
        <v>514.80838144867687</v>
      </c>
      <c r="C31" s="50">
        <v>1809.0345159066114</v>
      </c>
      <c r="D31" s="50">
        <v>3124.4766195488282</v>
      </c>
      <c r="E31" s="50">
        <v>5448.3195169041164</v>
      </c>
    </row>
    <row r="32" spans="1:5">
      <c r="A32" s="289">
        <v>39478</v>
      </c>
      <c r="B32" s="50">
        <v>639.83346356341008</v>
      </c>
      <c r="C32" s="50">
        <v>1273.9302571098751</v>
      </c>
      <c r="D32" s="50">
        <v>2856.0224436359854</v>
      </c>
      <c r="E32" s="50">
        <v>4769.786164309271</v>
      </c>
    </row>
    <row r="33" spans="1:5">
      <c r="A33" s="289">
        <v>39506</v>
      </c>
      <c r="B33" s="50">
        <v>703.4047015063469</v>
      </c>
      <c r="C33" s="50">
        <v>2129.9250655487804</v>
      </c>
      <c r="D33" s="50">
        <v>2837.9731774209308</v>
      </c>
      <c r="E33" s="50">
        <v>5671.3029444760577</v>
      </c>
    </row>
    <row r="34" spans="1:5">
      <c r="A34" s="289">
        <v>39538</v>
      </c>
      <c r="B34" s="50">
        <v>1743.012398159485</v>
      </c>
      <c r="C34" s="50">
        <v>2463.3077062619022</v>
      </c>
      <c r="D34" s="50">
        <v>3056.3307681645779</v>
      </c>
      <c r="E34" s="50">
        <v>7262.6508725859649</v>
      </c>
    </row>
    <row r="35" spans="1:5">
      <c r="A35" s="289">
        <v>39568</v>
      </c>
      <c r="B35" s="50">
        <v>1809.628393780275</v>
      </c>
      <c r="C35" s="50">
        <v>3033.2488493801775</v>
      </c>
      <c r="D35" s="50">
        <v>3007.3151614671274</v>
      </c>
      <c r="E35" s="50">
        <v>7850.1924046275808</v>
      </c>
    </row>
    <row r="36" spans="1:5">
      <c r="A36" s="289">
        <v>39599</v>
      </c>
      <c r="B36" s="50">
        <v>2180.5865903864919</v>
      </c>
      <c r="C36" s="50">
        <v>2647.2226372171463</v>
      </c>
      <c r="D36" s="50">
        <v>3003.1472092388535</v>
      </c>
      <c r="E36" s="50">
        <v>7830.9564368424908</v>
      </c>
    </row>
    <row r="37" spans="1:5">
      <c r="A37" s="289">
        <v>39629</v>
      </c>
      <c r="B37" s="50">
        <v>2678.0110142348631</v>
      </c>
      <c r="C37" s="50">
        <v>2660.5379686663796</v>
      </c>
      <c r="D37" s="50">
        <v>2895.5539840622482</v>
      </c>
      <c r="E37" s="50">
        <v>8234.1029669634918</v>
      </c>
    </row>
    <row r="38" spans="1:5">
      <c r="A38" s="289">
        <v>39660</v>
      </c>
      <c r="B38" s="50">
        <v>2718.275877696743</v>
      </c>
      <c r="C38" s="50">
        <v>2471.3036444272543</v>
      </c>
      <c r="D38" s="50">
        <v>3607.435744302888</v>
      </c>
      <c r="E38" s="50">
        <v>8797.0152664268862</v>
      </c>
    </row>
    <row r="39" spans="1:5">
      <c r="A39" s="289">
        <v>39691</v>
      </c>
      <c r="B39" s="50">
        <v>2535.4428562984435</v>
      </c>
      <c r="C39" s="50">
        <v>2095.473345858436</v>
      </c>
      <c r="D39" s="50">
        <v>3924.4240267584528</v>
      </c>
      <c r="E39" s="50">
        <v>8555.3402289153328</v>
      </c>
    </row>
    <row r="40" spans="1:5">
      <c r="A40" s="289">
        <v>39721</v>
      </c>
      <c r="B40" s="50">
        <v>3136.4500589479258</v>
      </c>
      <c r="C40" s="50">
        <v>2032.7183000732562</v>
      </c>
      <c r="D40" s="50">
        <v>4183.3676765297714</v>
      </c>
      <c r="E40" s="50">
        <v>9352.5360355509529</v>
      </c>
    </row>
  </sheetData>
  <pageMargins left="0.70866141732283472" right="0.70866141732283472" top="0.74803149606299213" bottom="0.74803149606299213" header="0.31496062992125984" footer="0.31496062992125984"/>
  <pageSetup paperSize="9" scale="99" orientation="portrait" r:id="rId1"/>
</worksheet>
</file>

<file path=xl/worksheets/sheet51.xml><?xml version="1.0" encoding="utf-8"?>
<worksheet xmlns="http://schemas.openxmlformats.org/spreadsheetml/2006/main" xmlns:r="http://schemas.openxmlformats.org/officeDocument/2006/relationships">
  <sheetPr codeName="Sheet101"/>
  <dimension ref="A1:I25"/>
  <sheetViews>
    <sheetView zoomScaleNormal="100" workbookViewId="0"/>
  </sheetViews>
  <sheetFormatPr defaultRowHeight="15"/>
  <cols>
    <col min="1" max="1" width="14.7109375" style="50" customWidth="1"/>
    <col min="2" max="6" width="16.7109375" style="50" customWidth="1"/>
    <col min="7" max="16384" width="9.140625" style="50"/>
  </cols>
  <sheetData>
    <row r="1" spans="1:9" ht="15.75">
      <c r="A1" s="29"/>
      <c r="B1" s="31" t="s">
        <v>15</v>
      </c>
      <c r="C1" s="29"/>
    </row>
    <row r="2" spans="1:9" ht="15.75">
      <c r="A2" s="253"/>
      <c r="B2" s="31" t="s">
        <v>954</v>
      </c>
      <c r="C2" s="253"/>
      <c r="D2" s="254"/>
      <c r="E2" s="253"/>
      <c r="F2" s="254"/>
      <c r="G2" s="254"/>
    </row>
    <row r="3" spans="1:9">
      <c r="A3" s="253"/>
      <c r="B3" s="255" t="s">
        <v>742</v>
      </c>
      <c r="C3" s="253"/>
      <c r="D3" s="254"/>
      <c r="E3" s="256"/>
      <c r="F3" s="254"/>
      <c r="G3" s="254"/>
    </row>
    <row r="4" spans="1:9" ht="15.75">
      <c r="A4" s="38" t="s">
        <v>14</v>
      </c>
      <c r="B4" s="257" t="s">
        <v>724</v>
      </c>
      <c r="C4" s="253"/>
      <c r="D4" s="254"/>
      <c r="E4" s="257"/>
      <c r="F4" s="254"/>
      <c r="G4" s="254"/>
    </row>
    <row r="5" spans="1:9" ht="15.75">
      <c r="A5" s="38" t="s">
        <v>12</v>
      </c>
      <c r="B5" s="257"/>
      <c r="C5" s="253"/>
      <c r="D5" s="254"/>
      <c r="E5" s="257"/>
      <c r="F5" s="254"/>
      <c r="G5" s="254"/>
    </row>
    <row r="6" spans="1:9" ht="15.75">
      <c r="A6" s="38" t="s">
        <v>11</v>
      </c>
      <c r="B6" s="257"/>
      <c r="C6" s="253"/>
      <c r="D6" s="254"/>
      <c r="E6" s="257"/>
      <c r="F6" s="254"/>
      <c r="G6" s="254"/>
    </row>
    <row r="7" spans="1:9" ht="15.75">
      <c r="A7" s="38" t="s">
        <v>10</v>
      </c>
      <c r="B7" s="257"/>
      <c r="C7" s="253"/>
      <c r="D7" s="254"/>
      <c r="E7" s="257"/>
      <c r="F7" s="254"/>
      <c r="G7" s="254"/>
    </row>
    <row r="8" spans="1:9" ht="15.75">
      <c r="A8" s="38" t="s">
        <v>9</v>
      </c>
      <c r="B8" s="258" t="s">
        <v>989</v>
      </c>
      <c r="C8" s="290"/>
      <c r="D8" s="254"/>
      <c r="E8" s="259"/>
      <c r="F8" s="254"/>
      <c r="G8" s="254"/>
    </row>
    <row r="9" spans="1:9" ht="15.75">
      <c r="A9" s="38" t="s">
        <v>7</v>
      </c>
      <c r="B9" s="258" t="s">
        <v>31</v>
      </c>
      <c r="C9" s="253"/>
      <c r="D9" s="254"/>
      <c r="E9" s="257"/>
      <c r="F9" s="254"/>
      <c r="G9" s="254"/>
    </row>
    <row r="10" spans="1:9" ht="15.75">
      <c r="A10" s="67" t="s">
        <v>5</v>
      </c>
      <c r="B10" s="291"/>
      <c r="C10" s="253"/>
      <c r="D10" s="254"/>
      <c r="E10" s="257"/>
      <c r="F10" s="254"/>
      <c r="G10" s="254"/>
    </row>
    <row r="11" spans="1:9" s="53" customFormat="1" ht="16.5" thickBot="1">
      <c r="A11" s="51" t="s">
        <v>4</v>
      </c>
      <c r="B11" s="263"/>
      <c r="C11" s="263"/>
      <c r="D11" s="261"/>
      <c r="E11" s="261"/>
      <c r="F11" s="36"/>
      <c r="G11" s="36"/>
      <c r="H11" s="36"/>
      <c r="I11" s="36"/>
    </row>
    <row r="12" spans="1:9" s="63" customFormat="1" ht="30">
      <c r="A12" s="283" t="s">
        <v>3</v>
      </c>
      <c r="B12" s="283" t="s">
        <v>725</v>
      </c>
      <c r="C12" s="283" t="s">
        <v>726</v>
      </c>
      <c r="D12" s="283" t="s">
        <v>727</v>
      </c>
      <c r="E12" s="283" t="s">
        <v>728</v>
      </c>
    </row>
    <row r="13" spans="1:9">
      <c r="A13" s="289">
        <v>39355</v>
      </c>
      <c r="B13" s="50">
        <v>1067.8025351908832</v>
      </c>
      <c r="C13" s="50">
        <v>159.30000000000001</v>
      </c>
      <c r="D13" s="50">
        <v>0</v>
      </c>
      <c r="E13" s="50">
        <v>0</v>
      </c>
      <c r="H13" s="32"/>
      <c r="I13" s="32"/>
    </row>
    <row r="14" spans="1:9">
      <c r="A14" s="289">
        <v>39386</v>
      </c>
      <c r="B14" s="50">
        <v>1166.2282990988911</v>
      </c>
      <c r="C14" s="50">
        <v>262.5</v>
      </c>
      <c r="D14" s="50">
        <v>0</v>
      </c>
      <c r="E14" s="50">
        <v>0</v>
      </c>
    </row>
    <row r="15" spans="1:9">
      <c r="A15" s="289">
        <v>39416</v>
      </c>
      <c r="B15" s="50">
        <v>1047.1659195614604</v>
      </c>
      <c r="C15" s="50">
        <v>850</v>
      </c>
      <c r="D15" s="50">
        <v>0</v>
      </c>
      <c r="E15" s="50">
        <v>0</v>
      </c>
    </row>
    <row r="16" spans="1:9">
      <c r="A16" s="289">
        <v>39447</v>
      </c>
      <c r="B16" s="50">
        <v>1209.0345159066114</v>
      </c>
      <c r="C16" s="50">
        <v>600</v>
      </c>
      <c r="D16" s="50">
        <v>250.52149050184602</v>
      </c>
      <c r="E16" s="50">
        <v>404.13451137235802</v>
      </c>
    </row>
    <row r="17" spans="1:5">
      <c r="A17" s="289">
        <v>39478</v>
      </c>
      <c r="B17" s="50">
        <v>673.93025710987513</v>
      </c>
      <c r="C17" s="50">
        <v>600</v>
      </c>
      <c r="D17" s="50">
        <v>249.48373714085216</v>
      </c>
      <c r="E17" s="50">
        <v>396.56219448764068</v>
      </c>
    </row>
    <row r="18" spans="1:5">
      <c r="A18" s="289">
        <v>39507</v>
      </c>
      <c r="B18" s="50">
        <v>929.92506554878048</v>
      </c>
      <c r="C18" s="50">
        <v>1200</v>
      </c>
      <c r="D18" s="50">
        <v>252.72153609324775</v>
      </c>
      <c r="E18" s="50">
        <v>396.62357720052188</v>
      </c>
    </row>
    <row r="19" spans="1:5">
      <c r="A19" s="289">
        <v>39538</v>
      </c>
      <c r="B19" s="50">
        <v>726.14065902783545</v>
      </c>
      <c r="C19" s="50">
        <v>1190</v>
      </c>
      <c r="D19" s="50">
        <v>-86.619339955721117</v>
      </c>
      <c r="E19" s="50">
        <v>346.18128360055925</v>
      </c>
    </row>
    <row r="20" spans="1:5">
      <c r="A20" s="289">
        <v>39568</v>
      </c>
      <c r="B20" s="50">
        <v>579.50318649512133</v>
      </c>
      <c r="C20" s="50">
        <v>1980</v>
      </c>
      <c r="D20" s="50">
        <v>-33.237407786717448</v>
      </c>
      <c r="E20" s="50">
        <v>357.4122930917211</v>
      </c>
    </row>
    <row r="21" spans="1:5">
      <c r="A21" s="289">
        <v>39599</v>
      </c>
      <c r="B21" s="50">
        <v>382.20391528501909</v>
      </c>
      <c r="C21" s="50">
        <v>1790</v>
      </c>
      <c r="D21" s="50">
        <v>-46.942478752079424</v>
      </c>
      <c r="E21" s="50">
        <v>354.73534363817942</v>
      </c>
    </row>
    <row r="22" spans="1:5">
      <c r="A22" s="289">
        <v>39629</v>
      </c>
      <c r="B22" s="50">
        <v>122.00839804832714</v>
      </c>
      <c r="C22" s="50">
        <v>2100</v>
      </c>
      <c r="D22" s="50">
        <v>271.68185416071105</v>
      </c>
      <c r="E22" s="50">
        <v>298.46279396177221</v>
      </c>
    </row>
    <row r="23" spans="1:5">
      <c r="A23" s="289">
        <v>39660</v>
      </c>
      <c r="B23" s="50">
        <v>71.821218925421007</v>
      </c>
      <c r="C23" s="50">
        <v>1950</v>
      </c>
      <c r="D23" s="50">
        <v>272.71349321227535</v>
      </c>
      <c r="E23" s="50">
        <v>300.13823908486177</v>
      </c>
    </row>
    <row r="24" spans="1:5">
      <c r="A24" s="289">
        <v>39691</v>
      </c>
      <c r="B24" s="50">
        <v>38.724572790009859</v>
      </c>
      <c r="C24" s="50">
        <v>1600</v>
      </c>
      <c r="D24" s="50">
        <v>273.24143451980268</v>
      </c>
      <c r="E24" s="50">
        <v>313.61965993951361</v>
      </c>
    </row>
    <row r="25" spans="1:5">
      <c r="A25" s="289">
        <v>39721</v>
      </c>
      <c r="B25" s="50">
        <v>104.74581275499249</v>
      </c>
      <c r="C25" s="50">
        <v>1498.2</v>
      </c>
      <c r="D25" s="50">
        <v>266.93722106209202</v>
      </c>
      <c r="E25" s="50">
        <v>320.97451227729857</v>
      </c>
    </row>
  </sheetData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52.xml><?xml version="1.0" encoding="utf-8"?>
<worksheet xmlns="http://schemas.openxmlformats.org/spreadsheetml/2006/main" xmlns:r="http://schemas.openxmlformats.org/officeDocument/2006/relationships">
  <sheetPr codeName="Sheet103"/>
  <dimension ref="A1:N25"/>
  <sheetViews>
    <sheetView workbookViewId="0"/>
  </sheetViews>
  <sheetFormatPr defaultRowHeight="15"/>
  <cols>
    <col min="1" max="1" width="14.7109375" style="50" customWidth="1"/>
    <col min="2" max="8" width="16.7109375" style="50" customWidth="1"/>
    <col min="9" max="13" width="9.140625" style="50"/>
    <col min="14" max="14" width="10.140625" style="50" bestFit="1" customWidth="1"/>
    <col min="15" max="16384" width="9.140625" style="50"/>
  </cols>
  <sheetData>
    <row r="1" spans="1:14" ht="15.75">
      <c r="A1" s="254"/>
      <c r="B1" s="31" t="s">
        <v>15</v>
      </c>
      <c r="C1" s="254"/>
      <c r="D1" s="254"/>
      <c r="E1" s="254"/>
      <c r="F1" s="253"/>
      <c r="G1" s="254"/>
      <c r="H1" s="254"/>
    </row>
    <row r="2" spans="1:14" ht="15.75">
      <c r="A2" s="254"/>
      <c r="B2" s="31" t="s">
        <v>954</v>
      </c>
      <c r="C2" s="254"/>
      <c r="D2" s="254"/>
      <c r="E2" s="254"/>
      <c r="F2" s="253"/>
      <c r="G2" s="254"/>
      <c r="H2" s="254"/>
    </row>
    <row r="3" spans="1:14">
      <c r="A3" s="254"/>
      <c r="B3" s="255" t="s">
        <v>741</v>
      </c>
      <c r="C3" s="254"/>
      <c r="D3" s="254"/>
      <c r="E3" s="254"/>
      <c r="F3" s="256"/>
      <c r="G3" s="254"/>
      <c r="H3" s="254"/>
    </row>
    <row r="4" spans="1:14" ht="15.75">
      <c r="A4" s="38" t="s">
        <v>14</v>
      </c>
      <c r="B4" s="257" t="s">
        <v>730</v>
      </c>
      <c r="C4" s="254"/>
      <c r="D4" s="254"/>
      <c r="E4" s="254"/>
      <c r="F4" s="257"/>
      <c r="G4" s="254"/>
      <c r="H4" s="254"/>
    </row>
    <row r="5" spans="1:14" ht="15.75">
      <c r="A5" s="38" t="s">
        <v>12</v>
      </c>
      <c r="B5" s="257"/>
      <c r="C5" s="254"/>
      <c r="D5" s="254"/>
      <c r="E5" s="254"/>
      <c r="F5" s="257"/>
      <c r="G5" s="254"/>
      <c r="H5" s="254"/>
    </row>
    <row r="6" spans="1:14" ht="15.75">
      <c r="A6" s="38" t="s">
        <v>11</v>
      </c>
      <c r="B6" s="258"/>
      <c r="C6" s="292"/>
      <c r="D6" s="254"/>
      <c r="E6" s="254"/>
      <c r="F6" s="257"/>
      <c r="G6" s="254"/>
      <c r="H6" s="254"/>
    </row>
    <row r="7" spans="1:14" ht="15.75">
      <c r="A7" s="38" t="s">
        <v>10</v>
      </c>
      <c r="B7" s="258"/>
      <c r="C7" s="292"/>
      <c r="D7" s="254"/>
      <c r="E7" s="254"/>
      <c r="F7" s="257"/>
      <c r="G7" s="254"/>
      <c r="H7" s="254"/>
    </row>
    <row r="8" spans="1:14" ht="15.75">
      <c r="A8" s="38" t="s">
        <v>9</v>
      </c>
      <c r="B8" s="258" t="s">
        <v>731</v>
      </c>
      <c r="C8" s="292"/>
      <c r="D8" s="292"/>
      <c r="E8" s="254"/>
      <c r="F8" s="259"/>
      <c r="G8" s="254"/>
      <c r="H8" s="254"/>
    </row>
    <row r="9" spans="1:14" ht="15.75">
      <c r="A9" s="38" t="s">
        <v>7</v>
      </c>
      <c r="B9" s="258" t="s">
        <v>31</v>
      </c>
      <c r="C9" s="292"/>
      <c r="D9" s="254"/>
      <c r="E9" s="254"/>
      <c r="F9" s="257"/>
      <c r="G9" s="254"/>
      <c r="H9" s="254"/>
    </row>
    <row r="10" spans="1:14" ht="15.75">
      <c r="A10" s="67" t="s">
        <v>5</v>
      </c>
      <c r="B10" s="258"/>
      <c r="C10" s="254"/>
      <c r="D10" s="254"/>
      <c r="E10" s="254"/>
      <c r="F10" s="257"/>
      <c r="G10" s="254"/>
      <c r="H10" s="254"/>
    </row>
    <row r="11" spans="1:14" s="53" customFormat="1" ht="16.5" thickBot="1">
      <c r="A11" s="51" t="s">
        <v>4</v>
      </c>
      <c r="B11" s="260"/>
      <c r="C11" s="261"/>
      <c r="D11" s="261"/>
      <c r="E11" s="262"/>
      <c r="F11" s="263"/>
      <c r="G11" s="261"/>
      <c r="H11" s="261"/>
    </row>
    <row r="12" spans="1:14" s="63" customFormat="1" ht="30">
      <c r="A12" s="283" t="s">
        <v>3</v>
      </c>
      <c r="B12" s="283" t="s">
        <v>725</v>
      </c>
      <c r="C12" s="283" t="s">
        <v>732</v>
      </c>
      <c r="D12" s="283" t="s">
        <v>726</v>
      </c>
      <c r="E12" s="283" t="s">
        <v>658</v>
      </c>
      <c r="F12" s="283" t="s">
        <v>728</v>
      </c>
      <c r="G12" s="283" t="s">
        <v>27</v>
      </c>
    </row>
    <row r="13" spans="1:14">
      <c r="A13" s="289">
        <v>39386</v>
      </c>
      <c r="B13" s="50">
        <v>209.67020969142999</v>
      </c>
      <c r="C13" s="50">
        <v>0</v>
      </c>
      <c r="D13" s="50">
        <v>0</v>
      </c>
      <c r="E13" s="50">
        <v>0</v>
      </c>
      <c r="F13" s="50">
        <v>0</v>
      </c>
      <c r="G13" s="50">
        <v>0</v>
      </c>
      <c r="J13" s="32"/>
      <c r="K13" s="32"/>
    </row>
    <row r="14" spans="1:14">
      <c r="A14" s="289">
        <v>39416</v>
      </c>
      <c r="B14" s="50">
        <v>189.458164995819</v>
      </c>
      <c r="C14" s="50">
        <v>0</v>
      </c>
      <c r="D14" s="50">
        <v>0</v>
      </c>
      <c r="E14" s="50">
        <v>0</v>
      </c>
      <c r="F14" s="50">
        <v>8.4906500000000005</v>
      </c>
      <c r="G14" s="50">
        <v>0</v>
      </c>
      <c r="N14" s="289"/>
    </row>
    <row r="15" spans="1:14">
      <c r="A15" s="289">
        <v>39447</v>
      </c>
      <c r="B15" s="50">
        <v>50.5018214486768</v>
      </c>
      <c r="C15" s="50">
        <v>0</v>
      </c>
      <c r="D15" s="50">
        <v>235</v>
      </c>
      <c r="E15" s="50">
        <v>-248.34933888999998</v>
      </c>
      <c r="F15" s="50">
        <v>221.17879122807017</v>
      </c>
      <c r="G15" s="50">
        <v>0</v>
      </c>
      <c r="N15" s="289"/>
    </row>
    <row r="16" spans="1:14">
      <c r="A16" s="289">
        <v>39478</v>
      </c>
      <c r="B16" s="50">
        <v>190.77295356341003</v>
      </c>
      <c r="C16" s="50">
        <v>0</v>
      </c>
      <c r="D16" s="50">
        <v>219.75395</v>
      </c>
      <c r="E16" s="50">
        <v>-248.34933888999998</v>
      </c>
      <c r="F16" s="50">
        <v>221.00411582410763</v>
      </c>
      <c r="G16" s="50">
        <v>0</v>
      </c>
      <c r="N16" s="289"/>
    </row>
    <row r="17" spans="1:14">
      <c r="A17" s="289">
        <v>39507</v>
      </c>
      <c r="B17" s="50">
        <v>225.83615057918598</v>
      </c>
      <c r="C17" s="50">
        <v>0</v>
      </c>
      <c r="D17" s="50">
        <v>250</v>
      </c>
      <c r="E17" s="50">
        <v>-248.34933888999998</v>
      </c>
      <c r="F17" s="50">
        <v>216.73190581162325</v>
      </c>
      <c r="G17" s="50">
        <v>0</v>
      </c>
      <c r="N17" s="289"/>
    </row>
    <row r="18" spans="1:14">
      <c r="A18" s="289">
        <v>39538</v>
      </c>
      <c r="B18" s="50">
        <v>297.66024552568297</v>
      </c>
      <c r="C18" s="50">
        <v>0</v>
      </c>
      <c r="D18" s="50">
        <v>650</v>
      </c>
      <c r="E18" s="50">
        <v>17.737566793802024</v>
      </c>
      <c r="F18" s="50">
        <v>271.75532943007914</v>
      </c>
      <c r="G18" s="50">
        <v>15.121477000000001</v>
      </c>
      <c r="N18" s="289"/>
    </row>
    <row r="19" spans="1:14">
      <c r="A19" s="289">
        <v>39568</v>
      </c>
      <c r="B19" s="50">
        <v>537.30105272230503</v>
      </c>
      <c r="C19" s="50">
        <v>265.17407786000001</v>
      </c>
      <c r="D19" s="50">
        <v>695</v>
      </c>
      <c r="E19" s="50">
        <v>33.696441287969947</v>
      </c>
      <c r="F19" s="50">
        <v>272.04602293895175</v>
      </c>
      <c r="G19" s="50">
        <v>28.65</v>
      </c>
      <c r="N19" s="289"/>
    </row>
    <row r="20" spans="1:14">
      <c r="A20" s="289">
        <v>39599</v>
      </c>
      <c r="B20" s="50">
        <v>254.05194358660401</v>
      </c>
      <c r="C20" s="50">
        <v>354.64154286000002</v>
      </c>
      <c r="D20" s="50">
        <v>900</v>
      </c>
      <c r="E20" s="50">
        <v>43.586026319887999</v>
      </c>
      <c r="F20" s="50">
        <v>409.57681558658976</v>
      </c>
      <c r="G20" s="50">
        <v>0.32409153000000118</v>
      </c>
      <c r="N20" s="289"/>
    </row>
    <row r="21" spans="1:14">
      <c r="A21" s="289">
        <v>39629</v>
      </c>
      <c r="B21" s="50">
        <v>327.177338338151</v>
      </c>
      <c r="C21" s="50">
        <v>443.01630275999997</v>
      </c>
      <c r="D21" s="50">
        <v>1125</v>
      </c>
      <c r="E21" s="50">
        <v>-74.744508650883972</v>
      </c>
      <c r="F21" s="50">
        <v>502.77318151453363</v>
      </c>
      <c r="G21" s="50">
        <v>78.222422129999998</v>
      </c>
      <c r="N21" s="289"/>
    </row>
    <row r="22" spans="1:14">
      <c r="A22" s="289">
        <v>39660</v>
      </c>
      <c r="B22" s="50">
        <v>595.80056117303207</v>
      </c>
      <c r="C22" s="50">
        <v>532.76581364000003</v>
      </c>
      <c r="D22" s="50">
        <v>948</v>
      </c>
      <c r="E22" s="50">
        <v>-73.206104141178969</v>
      </c>
      <c r="F22" s="50">
        <v>595.42664001886942</v>
      </c>
      <c r="G22" s="50">
        <v>10.864105990000002</v>
      </c>
      <c r="N22" s="289"/>
    </row>
    <row r="23" spans="1:14">
      <c r="A23" s="289">
        <v>39691</v>
      </c>
      <c r="B23" s="50">
        <v>517.067318130535</v>
      </c>
      <c r="C23" s="50">
        <v>386.29991265999996</v>
      </c>
      <c r="D23" s="50">
        <v>875</v>
      </c>
      <c r="E23" s="50">
        <v>-71.374191034334004</v>
      </c>
      <c r="F23" s="50">
        <v>542.36024655750271</v>
      </c>
      <c r="G23" s="50">
        <v>133.86420076999997</v>
      </c>
      <c r="N23" s="289"/>
    </row>
    <row r="24" spans="1:14">
      <c r="A24" s="289">
        <v>39721</v>
      </c>
      <c r="B24" s="50">
        <v>496.19655599223898</v>
      </c>
      <c r="C24" s="50">
        <v>505.80461265999998</v>
      </c>
      <c r="D24" s="50">
        <v>1104.11625</v>
      </c>
      <c r="E24" s="50">
        <v>-92.342480190855028</v>
      </c>
      <c r="F24" s="50">
        <v>532.80886051983987</v>
      </c>
      <c r="G24" s="50">
        <v>65.32113634341971</v>
      </c>
      <c r="N24" s="289"/>
    </row>
    <row r="25" spans="1:14">
      <c r="N25" s="289"/>
    </row>
  </sheetData>
  <pageMargins left="0.7" right="0.7" top="0.75" bottom="0.75" header="0.3" footer="0.3"/>
  <pageSetup paperSize="9" orientation="portrait" r:id="rId1"/>
  <drawing r:id="rId2"/>
</worksheet>
</file>

<file path=xl/worksheets/sheet53.xml><?xml version="1.0" encoding="utf-8"?>
<worksheet xmlns="http://schemas.openxmlformats.org/spreadsheetml/2006/main" xmlns:r="http://schemas.openxmlformats.org/officeDocument/2006/relationships">
  <sheetPr codeName="Sheet105">
    <pageSetUpPr fitToPage="1"/>
  </sheetPr>
  <dimension ref="A1:M27"/>
  <sheetViews>
    <sheetView workbookViewId="0"/>
  </sheetViews>
  <sheetFormatPr defaultRowHeight="15"/>
  <cols>
    <col min="1" max="1" width="14.7109375" style="50" customWidth="1"/>
    <col min="2" max="10" width="16.7109375" style="50" customWidth="1"/>
    <col min="11" max="16384" width="9.140625" style="50"/>
  </cols>
  <sheetData>
    <row r="1" spans="1:13" ht="15.75">
      <c r="A1" s="29"/>
      <c r="B1" s="31" t="s">
        <v>15</v>
      </c>
      <c r="C1" s="29"/>
      <c r="D1" s="29"/>
      <c r="E1" s="29"/>
    </row>
    <row r="2" spans="1:13" ht="15.75">
      <c r="A2" s="253"/>
      <c r="B2" s="31" t="s">
        <v>954</v>
      </c>
      <c r="C2" s="253"/>
      <c r="D2" s="253"/>
      <c r="E2" s="253"/>
      <c r="F2" s="254"/>
      <c r="G2" s="254"/>
    </row>
    <row r="3" spans="1:13">
      <c r="A3" s="253"/>
      <c r="B3" s="255" t="s">
        <v>740</v>
      </c>
      <c r="C3" s="253"/>
      <c r="D3" s="253"/>
      <c r="E3" s="253"/>
      <c r="F3" s="254"/>
      <c r="G3" s="254"/>
    </row>
    <row r="4" spans="1:13" ht="15.75">
      <c r="A4" s="38" t="s">
        <v>14</v>
      </c>
      <c r="B4" s="257" t="s">
        <v>734</v>
      </c>
      <c r="C4" s="253"/>
      <c r="D4" s="253"/>
      <c r="E4" s="253"/>
      <c r="F4" s="254"/>
      <c r="G4" s="254"/>
    </row>
    <row r="5" spans="1:13" ht="15.75">
      <c r="A5" s="38" t="s">
        <v>12</v>
      </c>
      <c r="B5" s="257"/>
      <c r="C5" s="253"/>
      <c r="D5" s="253"/>
      <c r="E5" s="253"/>
      <c r="F5" s="254"/>
      <c r="G5" s="254"/>
    </row>
    <row r="6" spans="1:13" ht="15.75">
      <c r="A6" s="38" t="s">
        <v>11</v>
      </c>
      <c r="B6" s="257"/>
      <c r="C6" s="253"/>
      <c r="D6" s="253"/>
      <c r="E6" s="253"/>
      <c r="F6" s="254"/>
      <c r="G6" s="254"/>
    </row>
    <row r="7" spans="1:13" ht="15.75">
      <c r="A7" s="38" t="s">
        <v>10</v>
      </c>
      <c r="B7" s="257"/>
      <c r="C7" s="253"/>
      <c r="D7" s="253"/>
      <c r="E7" s="253"/>
      <c r="F7" s="254"/>
      <c r="G7" s="254"/>
    </row>
    <row r="8" spans="1:13" ht="15.75">
      <c r="A8" s="38" t="s">
        <v>9</v>
      </c>
      <c r="B8" s="258" t="s">
        <v>65</v>
      </c>
      <c r="C8" s="290"/>
      <c r="D8" s="290"/>
      <c r="E8" s="253"/>
      <c r="F8" s="254"/>
      <c r="G8" s="254"/>
    </row>
    <row r="9" spans="1:13" ht="15.75">
      <c r="A9" s="38" t="s">
        <v>7</v>
      </c>
      <c r="B9" s="258" t="s">
        <v>31</v>
      </c>
      <c r="C9" s="253"/>
      <c r="D9" s="253"/>
      <c r="E9" s="253"/>
      <c r="F9" s="254"/>
      <c r="G9" s="254"/>
    </row>
    <row r="10" spans="1:13" ht="15.75">
      <c r="A10" s="67" t="s">
        <v>5</v>
      </c>
      <c r="B10" s="291"/>
      <c r="C10" s="253"/>
      <c r="D10" s="253"/>
      <c r="E10" s="253"/>
      <c r="F10" s="254"/>
      <c r="G10" s="254"/>
    </row>
    <row r="11" spans="1:13" s="53" customFormat="1" ht="16.5" thickBot="1">
      <c r="A11" s="51" t="s">
        <v>4</v>
      </c>
      <c r="B11" s="260"/>
      <c r="C11" s="263"/>
      <c r="D11" s="263"/>
      <c r="E11" s="288"/>
      <c r="F11" s="261"/>
      <c r="G11" s="261"/>
      <c r="H11" s="261"/>
      <c r="I11" s="261"/>
      <c r="J11" s="261"/>
      <c r="K11" s="261"/>
      <c r="L11" s="261"/>
      <c r="M11" s="261"/>
    </row>
    <row r="12" spans="1:13" s="63" customFormat="1" ht="30">
      <c r="A12" s="283" t="s">
        <v>3</v>
      </c>
      <c r="B12" s="283" t="s">
        <v>735</v>
      </c>
      <c r="C12" s="283" t="s">
        <v>736</v>
      </c>
      <c r="D12" s="283" t="s">
        <v>726</v>
      </c>
      <c r="E12" s="283" t="s">
        <v>737</v>
      </c>
      <c r="F12" s="283" t="s">
        <v>728</v>
      </c>
      <c r="G12" s="283" t="s">
        <v>725</v>
      </c>
      <c r="H12" s="283" t="s">
        <v>738</v>
      </c>
      <c r="I12" s="283" t="s">
        <v>27</v>
      </c>
    </row>
    <row r="13" spans="1:13">
      <c r="A13" s="289">
        <v>39294</v>
      </c>
      <c r="B13" s="50">
        <v>0</v>
      </c>
      <c r="C13" s="50">
        <v>398.17218306017463</v>
      </c>
      <c r="D13" s="50">
        <v>0</v>
      </c>
      <c r="E13" s="50">
        <v>0</v>
      </c>
      <c r="F13" s="50">
        <v>50.465569649479598</v>
      </c>
      <c r="G13" s="50">
        <v>264.28447901662878</v>
      </c>
      <c r="H13" s="50">
        <v>0</v>
      </c>
      <c r="I13" s="50">
        <v>0</v>
      </c>
    </row>
    <row r="14" spans="1:13">
      <c r="A14" s="289">
        <v>39325</v>
      </c>
      <c r="B14" s="50">
        <v>74.714123865180881</v>
      </c>
      <c r="C14" s="50">
        <v>361.26340984251971</v>
      </c>
      <c r="D14" s="50">
        <v>0</v>
      </c>
      <c r="E14" s="50">
        <v>0</v>
      </c>
      <c r="F14" s="50">
        <v>50.829305662343678</v>
      </c>
      <c r="G14" s="50">
        <v>303.22874979157018</v>
      </c>
      <c r="H14" s="50">
        <v>0</v>
      </c>
      <c r="I14" s="50">
        <v>0</v>
      </c>
    </row>
    <row r="15" spans="1:13">
      <c r="A15" s="289">
        <v>39355</v>
      </c>
      <c r="B15" s="50">
        <v>290.10358842901263</v>
      </c>
      <c r="C15" s="50">
        <v>438.46280686762668</v>
      </c>
      <c r="D15" s="50">
        <v>0</v>
      </c>
      <c r="E15" s="50">
        <v>396.14764517813961</v>
      </c>
      <c r="F15" s="50">
        <v>292.45862901141669</v>
      </c>
      <c r="G15" s="50">
        <v>279.80573335990886</v>
      </c>
      <c r="H15" s="50">
        <v>0</v>
      </c>
      <c r="I15" s="50">
        <v>324.49751565380018</v>
      </c>
    </row>
    <row r="16" spans="1:13">
      <c r="A16" s="289">
        <v>39386</v>
      </c>
      <c r="B16" s="50">
        <v>278.50932245097641</v>
      </c>
      <c r="C16" s="50">
        <v>348.56488743068394</v>
      </c>
      <c r="D16" s="50">
        <v>0</v>
      </c>
      <c r="E16" s="50">
        <v>494.46106812615528</v>
      </c>
      <c r="F16" s="50">
        <v>292.44641489037343</v>
      </c>
      <c r="G16" s="50">
        <v>161.52336356284658</v>
      </c>
      <c r="H16" s="50">
        <v>0</v>
      </c>
      <c r="I16" s="50">
        <v>492.34498421151261</v>
      </c>
    </row>
    <row r="17" spans="1:9">
      <c r="A17" s="289">
        <v>39416</v>
      </c>
      <c r="B17" s="50">
        <v>278.40718416961317</v>
      </c>
      <c r="C17" s="50">
        <v>344.14553825566821</v>
      </c>
      <c r="D17" s="50">
        <v>0</v>
      </c>
      <c r="E17" s="50">
        <v>627.83542403139097</v>
      </c>
      <c r="F17" s="50">
        <v>293.51833419210027</v>
      </c>
      <c r="G17" s="50">
        <v>180.90864345072771</v>
      </c>
      <c r="H17" s="50">
        <v>328.42127390289966</v>
      </c>
      <c r="I17" s="50">
        <v>601.34537589965237</v>
      </c>
    </row>
    <row r="18" spans="1:9">
      <c r="A18" s="289">
        <v>39447</v>
      </c>
      <c r="B18" s="50">
        <v>281.2695195310763</v>
      </c>
      <c r="C18" s="50">
        <v>376.62682558446187</v>
      </c>
      <c r="D18" s="50">
        <v>0</v>
      </c>
      <c r="E18" s="50">
        <v>618.48187627569075</v>
      </c>
      <c r="F18" s="50">
        <v>296.64416600826917</v>
      </c>
      <c r="G18" s="50">
        <v>449.02735351973683</v>
      </c>
      <c r="H18" s="50">
        <v>445.18626144875657</v>
      </c>
      <c r="I18" s="50">
        <v>612.39991301386874</v>
      </c>
    </row>
    <row r="19" spans="1:9">
      <c r="A19" s="289">
        <v>39478</v>
      </c>
      <c r="B19" s="50">
        <v>276.05267974820111</v>
      </c>
      <c r="C19" s="50">
        <v>357.59751087903459</v>
      </c>
      <c r="D19" s="50">
        <v>0</v>
      </c>
      <c r="E19" s="50">
        <v>607.68891968960168</v>
      </c>
      <c r="F19" s="50">
        <v>276.01875949735796</v>
      </c>
      <c r="G19" s="50">
        <v>229.35257745473356</v>
      </c>
      <c r="H19" s="50">
        <v>554.58386054910147</v>
      </c>
      <c r="I19" s="50">
        <v>495.10567700309855</v>
      </c>
    </row>
    <row r="20" spans="1:9">
      <c r="A20" s="289">
        <v>39506</v>
      </c>
      <c r="B20" s="50">
        <v>280.58189213562758</v>
      </c>
      <c r="C20" s="50">
        <v>334.66807613325506</v>
      </c>
      <c r="D20" s="50">
        <v>172.3026969331984</v>
      </c>
      <c r="E20" s="50">
        <v>321.13506080395075</v>
      </c>
      <c r="F20" s="50">
        <v>239.64237204453443</v>
      </c>
      <c r="G20" s="50">
        <v>449.2450372672065</v>
      </c>
      <c r="H20" s="50">
        <v>563.18219417986734</v>
      </c>
      <c r="I20" s="50">
        <v>422.75266208502029</v>
      </c>
    </row>
    <row r="21" spans="1:9">
      <c r="A21" s="289">
        <v>39538</v>
      </c>
      <c r="B21" s="50">
        <v>271.23260709927439</v>
      </c>
      <c r="C21" s="50">
        <v>299.45726950857522</v>
      </c>
      <c r="D21" s="50">
        <v>308.77097343337732</v>
      </c>
      <c r="E21" s="50">
        <v>310.47548224769128</v>
      </c>
      <c r="F21" s="50">
        <v>201.53206903858836</v>
      </c>
      <c r="G21" s="50">
        <v>648.95603129122685</v>
      </c>
      <c r="H21" s="50">
        <v>547.59932402704487</v>
      </c>
      <c r="I21" s="50">
        <v>413.0477126484169</v>
      </c>
    </row>
    <row r="22" spans="1:9">
      <c r="A22" s="289">
        <v>39568</v>
      </c>
      <c r="B22" s="50">
        <v>154.73053525395045</v>
      </c>
      <c r="C22" s="50">
        <v>232.16949121618126</v>
      </c>
      <c r="D22" s="50">
        <v>602.72843029358432</v>
      </c>
      <c r="E22" s="50">
        <v>232.4620913910716</v>
      </c>
      <c r="F22" s="50">
        <v>255.34322072604371</v>
      </c>
      <c r="G22" s="50">
        <v>832.2531799949918</v>
      </c>
      <c r="H22" s="50">
        <v>450.24602348914863</v>
      </c>
      <c r="I22" s="50">
        <v>149.07134987836329</v>
      </c>
    </row>
    <row r="23" spans="1:9">
      <c r="A23" s="289">
        <v>39598</v>
      </c>
      <c r="B23" s="50">
        <v>0</v>
      </c>
      <c r="C23" s="50">
        <v>269.16954215486356</v>
      </c>
      <c r="D23" s="50">
        <v>946.48059662389835</v>
      </c>
      <c r="E23" s="50">
        <v>189.58198108691894</v>
      </c>
      <c r="F23" s="50">
        <v>213.11239412251598</v>
      </c>
      <c r="G23" s="50">
        <v>715.92752955218589</v>
      </c>
      <c r="H23" s="50">
        <v>441.0649310786859</v>
      </c>
      <c r="I23" s="50">
        <v>98.900573812165192</v>
      </c>
    </row>
    <row r="24" spans="1:9">
      <c r="A24" s="289">
        <v>39629</v>
      </c>
      <c r="B24" s="50">
        <v>0</v>
      </c>
      <c r="C24" s="50">
        <v>217.91855010237771</v>
      </c>
      <c r="D24" s="50">
        <v>959.650193759834</v>
      </c>
      <c r="E24" s="50">
        <v>306.27056187600732</v>
      </c>
      <c r="F24" s="50">
        <v>16.220123934492939</v>
      </c>
      <c r="G24" s="50">
        <v>739.59636671315729</v>
      </c>
      <c r="H24" s="50">
        <v>440.42200020489906</v>
      </c>
      <c r="I24" s="50">
        <v>89.109579924599061</v>
      </c>
    </row>
    <row r="25" spans="1:9">
      <c r="A25" s="289">
        <v>39659</v>
      </c>
      <c r="B25" s="50">
        <v>0</v>
      </c>
      <c r="C25" s="50">
        <v>203.05155510205884</v>
      </c>
      <c r="D25" s="50">
        <v>776.52692491531684</v>
      </c>
      <c r="E25" s="50">
        <v>998.97069278685046</v>
      </c>
      <c r="F25" s="50">
        <v>13.822808813472333</v>
      </c>
      <c r="G25" s="50">
        <v>968.15023874723329</v>
      </c>
      <c r="H25" s="50">
        <v>442.15634488452287</v>
      </c>
      <c r="I25" s="50">
        <v>204.7571790534337</v>
      </c>
    </row>
    <row r="26" spans="1:9">
      <c r="A26" s="289">
        <v>39690</v>
      </c>
      <c r="B26" s="50">
        <v>0</v>
      </c>
      <c r="C26" s="50">
        <v>205.27385580100969</v>
      </c>
      <c r="D26" s="50">
        <v>781.28816443566211</v>
      </c>
      <c r="E26" s="50">
        <v>1358.5200727004669</v>
      </c>
      <c r="F26" s="50">
        <v>0</v>
      </c>
      <c r="G26" s="50">
        <v>957.24516326554181</v>
      </c>
      <c r="H26" s="50">
        <v>441.73162964608082</v>
      </c>
      <c r="I26" s="50">
        <v>180.36514090969101</v>
      </c>
    </row>
    <row r="27" spans="1:9">
      <c r="A27" s="289">
        <v>39721</v>
      </c>
      <c r="B27" s="50">
        <v>0</v>
      </c>
      <c r="C27" s="50">
        <v>161.88944998402349</v>
      </c>
      <c r="D27" s="50">
        <v>847.26501447349096</v>
      </c>
      <c r="E27" s="50">
        <v>1618.40775704215</v>
      </c>
      <c r="F27" s="50">
        <v>0</v>
      </c>
      <c r="G27" s="50">
        <v>973.23342509913346</v>
      </c>
      <c r="H27" s="50">
        <v>486.92215745337052</v>
      </c>
      <c r="I27" s="50">
        <v>95.649872477603168</v>
      </c>
    </row>
  </sheetData>
  <pageMargins left="0.70866141732283472" right="0.70866141732283472" top="0.74803149606299213" bottom="0.74803149606299213" header="0.31496062992125984" footer="0.31496062992125984"/>
  <pageSetup paperSize="9" scale="51" orientation="portrait" r:id="rId1"/>
  <drawing r:id="rId2"/>
</worksheet>
</file>

<file path=xl/worksheets/sheet54.xml><?xml version="1.0" encoding="utf-8"?>
<worksheet xmlns="http://schemas.openxmlformats.org/spreadsheetml/2006/main" xmlns:r="http://schemas.openxmlformats.org/officeDocument/2006/relationships">
  <sheetPr codeName="Sheet107"/>
  <dimension ref="A1:H22"/>
  <sheetViews>
    <sheetView workbookViewId="0"/>
  </sheetViews>
  <sheetFormatPr defaultRowHeight="15"/>
  <cols>
    <col min="1" max="1" width="14.7109375" style="50" customWidth="1"/>
    <col min="2" max="6" width="16.7109375" style="50" customWidth="1"/>
    <col min="7" max="16384" width="9.140625" style="50"/>
  </cols>
  <sheetData>
    <row r="1" spans="1:8" ht="15.75">
      <c r="A1" s="253"/>
      <c r="B1" s="31" t="s">
        <v>15</v>
      </c>
      <c r="C1" s="253"/>
      <c r="D1" s="253"/>
      <c r="E1" s="254"/>
      <c r="F1" s="253"/>
      <c r="G1" s="254"/>
      <c r="H1" s="254"/>
    </row>
    <row r="2" spans="1:8" ht="15.75">
      <c r="A2" s="253"/>
      <c r="B2" s="31" t="s">
        <v>954</v>
      </c>
      <c r="C2" s="253"/>
      <c r="D2" s="253"/>
      <c r="E2" s="254"/>
      <c r="F2" s="253"/>
      <c r="G2" s="254"/>
      <c r="H2" s="254"/>
    </row>
    <row r="3" spans="1:8">
      <c r="A3" s="253"/>
      <c r="B3" s="255" t="s">
        <v>739</v>
      </c>
      <c r="C3" s="253"/>
      <c r="D3" s="253"/>
      <c r="E3" s="254"/>
      <c r="F3" s="256"/>
      <c r="G3" s="254"/>
      <c r="H3" s="254"/>
    </row>
    <row r="4" spans="1:8" ht="15.75">
      <c r="A4" s="38" t="s">
        <v>14</v>
      </c>
      <c r="B4" s="257" t="s">
        <v>744</v>
      </c>
      <c r="C4" s="253"/>
      <c r="D4" s="253"/>
      <c r="E4" s="254"/>
      <c r="F4" s="257"/>
      <c r="G4" s="254"/>
      <c r="H4" s="254"/>
    </row>
    <row r="5" spans="1:8" ht="15.75">
      <c r="A5" s="38" t="s">
        <v>12</v>
      </c>
      <c r="B5" s="257"/>
      <c r="C5" s="253"/>
      <c r="D5" s="253"/>
      <c r="E5" s="254"/>
      <c r="F5" s="257"/>
      <c r="G5" s="254"/>
      <c r="H5" s="254"/>
    </row>
    <row r="6" spans="1:8" ht="15.75">
      <c r="A6" s="38" t="s">
        <v>11</v>
      </c>
      <c r="B6" s="257"/>
      <c r="C6" s="253"/>
      <c r="D6" s="253"/>
      <c r="E6" s="254"/>
      <c r="F6" s="257"/>
      <c r="G6" s="254"/>
      <c r="H6" s="254"/>
    </row>
    <row r="7" spans="1:8" ht="15.75">
      <c r="A7" s="38" t="s">
        <v>10</v>
      </c>
      <c r="B7" s="257"/>
      <c r="C7" s="253"/>
      <c r="D7" s="253"/>
      <c r="E7" s="254"/>
      <c r="F7" s="257"/>
      <c r="G7" s="254"/>
      <c r="H7" s="254"/>
    </row>
    <row r="8" spans="1:8" ht="15.75">
      <c r="A8" s="38" t="s">
        <v>9</v>
      </c>
      <c r="B8" s="258" t="s">
        <v>745</v>
      </c>
      <c r="C8" s="290"/>
      <c r="D8" s="290"/>
      <c r="E8" s="254"/>
      <c r="F8" s="259"/>
      <c r="G8" s="254"/>
      <c r="H8" s="254"/>
    </row>
    <row r="9" spans="1:8" ht="15.75">
      <c r="A9" s="38" t="s">
        <v>7</v>
      </c>
      <c r="B9" s="258" t="s">
        <v>31</v>
      </c>
      <c r="C9" s="253"/>
      <c r="D9" s="253"/>
      <c r="E9" s="254"/>
      <c r="F9" s="257"/>
      <c r="G9" s="254"/>
      <c r="H9" s="254"/>
    </row>
    <row r="10" spans="1:8" ht="15.75">
      <c r="A10" s="67" t="s">
        <v>5</v>
      </c>
      <c r="B10" s="291"/>
      <c r="C10" s="253"/>
      <c r="D10" s="253"/>
      <c r="E10" s="254"/>
      <c r="F10" s="257"/>
      <c r="G10" s="254"/>
      <c r="H10" s="254"/>
    </row>
    <row r="11" spans="1:8" s="53" customFormat="1" ht="16.5" thickBot="1">
      <c r="A11" s="51" t="s">
        <v>4</v>
      </c>
      <c r="B11" s="260"/>
      <c r="C11" s="263"/>
      <c r="D11" s="263"/>
      <c r="E11" s="262"/>
      <c r="F11" s="263"/>
      <c r="G11" s="261"/>
      <c r="H11" s="261"/>
    </row>
    <row r="12" spans="1:8" s="55" customFormat="1">
      <c r="A12" s="267" t="s">
        <v>3</v>
      </c>
      <c r="B12" s="267" t="s">
        <v>656</v>
      </c>
      <c r="C12" s="267" t="s">
        <v>658</v>
      </c>
      <c r="D12" s="267" t="s">
        <v>530</v>
      </c>
    </row>
    <row r="13" spans="1:8">
      <c r="A13" s="289">
        <v>39448</v>
      </c>
      <c r="B13" s="50">
        <v>470</v>
      </c>
      <c r="C13" s="50">
        <v>600</v>
      </c>
      <c r="D13" s="50">
        <v>0</v>
      </c>
    </row>
    <row r="14" spans="1:8">
      <c r="A14" s="289">
        <v>39479</v>
      </c>
      <c r="B14" s="50">
        <v>439.50790000000001</v>
      </c>
      <c r="C14" s="50">
        <v>600</v>
      </c>
      <c r="D14" s="50">
        <v>0</v>
      </c>
    </row>
    <row r="15" spans="1:8">
      <c r="A15" s="289">
        <v>39508</v>
      </c>
      <c r="B15" s="50">
        <v>500</v>
      </c>
      <c r="C15" s="50">
        <v>1200</v>
      </c>
      <c r="D15" s="50">
        <v>172.3026969331984</v>
      </c>
    </row>
    <row r="16" spans="1:8">
      <c r="A16" s="289">
        <v>39539</v>
      </c>
      <c r="B16" s="50">
        <v>1170.4762940697369</v>
      </c>
      <c r="C16" s="50">
        <v>1190</v>
      </c>
      <c r="D16" s="50">
        <v>308.77097343337732</v>
      </c>
    </row>
    <row r="17" spans="1:4">
      <c r="A17" s="289">
        <v>39569</v>
      </c>
      <c r="B17" s="50">
        <v>1039.3672644378278</v>
      </c>
      <c r="C17" s="50">
        <v>1980</v>
      </c>
      <c r="D17" s="50">
        <v>602.72843029358432</v>
      </c>
    </row>
    <row r="18" spans="1:4">
      <c r="A18" s="289">
        <v>39600</v>
      </c>
      <c r="B18" s="50">
        <v>1159.1331803921885</v>
      </c>
      <c r="C18" s="50">
        <v>1790</v>
      </c>
      <c r="D18" s="50">
        <v>946.48059662389835</v>
      </c>
    </row>
    <row r="19" spans="1:4">
      <c r="A19" s="289">
        <v>39630</v>
      </c>
      <c r="B19" s="50">
        <v>1522.9545270308613</v>
      </c>
      <c r="C19" s="50">
        <v>2100</v>
      </c>
      <c r="D19" s="50">
        <v>959.650193759834</v>
      </c>
    </row>
    <row r="20" spans="1:4">
      <c r="A20" s="289">
        <v>39661</v>
      </c>
      <c r="B20" s="50">
        <v>1012.553040922416</v>
      </c>
      <c r="C20" s="50">
        <v>1950</v>
      </c>
      <c r="D20" s="50">
        <v>776.52692491531684</v>
      </c>
    </row>
    <row r="21" spans="1:4">
      <c r="A21" s="289">
        <v>39692</v>
      </c>
      <c r="B21" s="50">
        <v>939.55304092241602</v>
      </c>
      <c r="C21" s="50">
        <v>1600</v>
      </c>
      <c r="D21" s="50">
        <v>781.28816443566211</v>
      </c>
    </row>
    <row r="22" spans="1:4">
      <c r="A22" s="289">
        <v>39722</v>
      </c>
      <c r="B22" s="50">
        <v>1168.6692909224159</v>
      </c>
      <c r="C22" s="50">
        <v>1498.2</v>
      </c>
      <c r="D22" s="50">
        <v>847.26501447349096</v>
      </c>
    </row>
  </sheetData>
  <pageMargins left="0.7" right="0.7" top="0.75" bottom="0.75" header="0.3" footer="0.3"/>
  <pageSetup paperSize="9" orientation="portrait" r:id="rId1"/>
</worksheet>
</file>

<file path=xl/worksheets/sheet55.xml><?xml version="1.0" encoding="utf-8"?>
<worksheet xmlns="http://schemas.openxmlformats.org/spreadsheetml/2006/main" xmlns:r="http://schemas.openxmlformats.org/officeDocument/2006/relationships">
  <sheetPr codeName="Sheet109">
    <pageSetUpPr fitToPage="1"/>
  </sheetPr>
  <dimension ref="A1:G130"/>
  <sheetViews>
    <sheetView workbookViewId="0"/>
  </sheetViews>
  <sheetFormatPr defaultRowHeight="15"/>
  <cols>
    <col min="1" max="1" width="14.7109375" style="50" customWidth="1"/>
    <col min="2" max="4" width="16.7109375" style="50" customWidth="1"/>
    <col min="5" max="16384" width="9.140625" style="50"/>
  </cols>
  <sheetData>
    <row r="1" spans="1:7" ht="15.75">
      <c r="A1" s="253"/>
      <c r="B1" s="31" t="s">
        <v>15</v>
      </c>
      <c r="C1" s="253"/>
      <c r="D1" s="253"/>
      <c r="E1" s="254"/>
      <c r="F1" s="254"/>
      <c r="G1" s="254"/>
    </row>
    <row r="2" spans="1:7" ht="15.75">
      <c r="A2" s="253"/>
      <c r="B2" s="31" t="s">
        <v>954</v>
      </c>
      <c r="C2" s="253"/>
      <c r="D2" s="253"/>
      <c r="E2" s="254"/>
      <c r="F2" s="254"/>
      <c r="G2" s="254"/>
    </row>
    <row r="3" spans="1:7">
      <c r="A3" s="253"/>
      <c r="B3" s="255" t="s">
        <v>746</v>
      </c>
      <c r="C3" s="253"/>
      <c r="D3" s="253"/>
      <c r="E3" s="254"/>
      <c r="F3" s="254"/>
      <c r="G3" s="254"/>
    </row>
    <row r="4" spans="1:7" ht="15.75">
      <c r="A4" s="38" t="s">
        <v>14</v>
      </c>
      <c r="B4" s="257" t="s">
        <v>747</v>
      </c>
      <c r="C4" s="253"/>
      <c r="D4" s="253"/>
      <c r="E4" s="254"/>
      <c r="F4" s="254"/>
      <c r="G4" s="254"/>
    </row>
    <row r="5" spans="1:7" ht="15.75">
      <c r="A5" s="38" t="s">
        <v>12</v>
      </c>
      <c r="B5" s="257"/>
      <c r="C5" s="253"/>
      <c r="D5" s="253"/>
      <c r="E5" s="254"/>
      <c r="F5" s="254"/>
      <c r="G5" s="254"/>
    </row>
    <row r="6" spans="1:7" ht="15.75">
      <c r="A6" s="38" t="s">
        <v>11</v>
      </c>
      <c r="B6" s="257"/>
      <c r="C6" s="253"/>
      <c r="D6" s="253"/>
      <c r="E6" s="254"/>
      <c r="F6" s="254"/>
      <c r="G6" s="254"/>
    </row>
    <row r="7" spans="1:7" ht="15.75">
      <c r="A7" s="38" t="s">
        <v>10</v>
      </c>
      <c r="B7" s="257"/>
      <c r="C7" s="253"/>
      <c r="D7" s="253"/>
      <c r="E7" s="254"/>
      <c r="F7" s="254"/>
      <c r="G7" s="254"/>
    </row>
    <row r="8" spans="1:7" ht="15.75">
      <c r="A8" s="38" t="s">
        <v>9</v>
      </c>
      <c r="B8" s="258" t="s">
        <v>436</v>
      </c>
      <c r="C8" s="253"/>
      <c r="D8" s="253"/>
      <c r="E8" s="254"/>
      <c r="F8" s="254"/>
      <c r="G8" s="254"/>
    </row>
    <row r="9" spans="1:7" ht="15.75">
      <c r="A9" s="38" t="s">
        <v>7</v>
      </c>
      <c r="B9" s="258" t="s">
        <v>211</v>
      </c>
      <c r="C9" s="253"/>
      <c r="D9" s="253"/>
      <c r="E9" s="254"/>
      <c r="F9" s="254"/>
      <c r="G9" s="254"/>
    </row>
    <row r="10" spans="1:7" ht="15.75">
      <c r="A10" s="67" t="s">
        <v>5</v>
      </c>
      <c r="B10" s="291"/>
      <c r="C10" s="253"/>
      <c r="D10" s="253"/>
      <c r="E10" s="254"/>
      <c r="F10" s="254"/>
      <c r="G10" s="254"/>
    </row>
    <row r="11" spans="1:7" s="53" customFormat="1" ht="16.5" thickBot="1">
      <c r="A11" s="51" t="s">
        <v>4</v>
      </c>
      <c r="B11" s="260"/>
      <c r="C11" s="263"/>
      <c r="D11" s="263"/>
      <c r="E11" s="262"/>
      <c r="F11" s="261"/>
      <c r="G11" s="261"/>
    </row>
    <row r="12" spans="1:7" s="55" customFormat="1">
      <c r="A12" s="267" t="s">
        <v>3</v>
      </c>
      <c r="B12" s="267" t="s">
        <v>700</v>
      </c>
      <c r="C12" s="267" t="s">
        <v>530</v>
      </c>
      <c r="D12" s="267" t="s">
        <v>656</v>
      </c>
    </row>
    <row r="13" spans="1:7">
      <c r="A13" s="289">
        <v>38895</v>
      </c>
      <c r="B13" s="50">
        <v>24.920133172229999</v>
      </c>
      <c r="C13" s="50">
        <v>40.944215610240001</v>
      </c>
      <c r="D13" s="50">
        <v>20.314896207</v>
      </c>
    </row>
    <row r="14" spans="1:7">
      <c r="A14" s="289">
        <v>38902</v>
      </c>
      <c r="B14" s="50">
        <v>25.019531221989997</v>
      </c>
      <c r="C14" s="50">
        <v>27.621470102230003</v>
      </c>
      <c r="D14" s="50">
        <v>28.994318469</v>
      </c>
    </row>
    <row r="15" spans="1:7">
      <c r="A15" s="289">
        <v>38909</v>
      </c>
      <c r="B15" s="50">
        <v>23.020552398340001</v>
      </c>
      <c r="C15" s="50">
        <v>23.080125530709999</v>
      </c>
      <c r="D15" s="50">
        <v>28.830329516999999</v>
      </c>
    </row>
    <row r="16" spans="1:7">
      <c r="A16" s="289">
        <v>38916</v>
      </c>
      <c r="B16" s="50">
        <v>32.76920906993</v>
      </c>
      <c r="C16" s="50">
        <v>18.503698588200002</v>
      </c>
      <c r="D16" s="50">
        <v>28.737151533999999</v>
      </c>
    </row>
    <row r="17" spans="1:4">
      <c r="A17" s="289">
        <v>38923</v>
      </c>
      <c r="B17" s="50">
        <v>35.590169380839995</v>
      </c>
      <c r="C17" s="50">
        <v>37.689301119970004</v>
      </c>
      <c r="D17" s="50">
        <v>35.121009897</v>
      </c>
    </row>
    <row r="18" spans="1:4">
      <c r="A18" s="289">
        <v>38930</v>
      </c>
      <c r="B18" s="50">
        <v>38.177051233569998</v>
      </c>
      <c r="C18" s="50">
        <v>30.138581698500001</v>
      </c>
      <c r="D18" s="50">
        <v>35.046137614999999</v>
      </c>
    </row>
    <row r="19" spans="1:4">
      <c r="A19" s="289">
        <v>38937</v>
      </c>
      <c r="B19" s="50">
        <v>22.303417568330001</v>
      </c>
      <c r="C19" s="50">
        <v>30.278492735870003</v>
      </c>
      <c r="D19" s="50">
        <v>35.173616363999997</v>
      </c>
    </row>
    <row r="20" spans="1:4">
      <c r="A20" s="289">
        <v>38944</v>
      </c>
      <c r="B20" s="50">
        <v>35.560237890290004</v>
      </c>
      <c r="C20" s="50">
        <v>21.636110023000001</v>
      </c>
      <c r="D20" s="50">
        <v>35.301559169999997</v>
      </c>
    </row>
    <row r="21" spans="1:4">
      <c r="A21" s="289">
        <v>38951</v>
      </c>
      <c r="B21" s="50">
        <v>40.627453217810007</v>
      </c>
      <c r="C21" s="50">
        <v>23.549053042330002</v>
      </c>
      <c r="D21" s="50">
        <v>35.667482859000003</v>
      </c>
    </row>
    <row r="22" spans="1:4">
      <c r="A22" s="289">
        <v>38958</v>
      </c>
      <c r="B22" s="50">
        <v>40.225866546639999</v>
      </c>
      <c r="C22" s="50">
        <v>42.102606424649998</v>
      </c>
      <c r="D22" s="50">
        <v>26.637408195999999</v>
      </c>
    </row>
    <row r="23" spans="1:4">
      <c r="A23" s="289">
        <v>38965</v>
      </c>
      <c r="B23" s="50">
        <v>35.113966070819998</v>
      </c>
      <c r="C23" s="50">
        <v>30.619056916040002</v>
      </c>
      <c r="D23" s="50">
        <v>26.800221281999999</v>
      </c>
    </row>
    <row r="24" spans="1:4">
      <c r="A24" s="289">
        <v>38972</v>
      </c>
      <c r="B24" s="50">
        <v>40.810415039359995</v>
      </c>
      <c r="C24" s="50">
        <v>52.666700115809995</v>
      </c>
      <c r="D24" s="50">
        <v>12.089252983</v>
      </c>
    </row>
    <row r="25" spans="1:4">
      <c r="A25" s="289">
        <v>38979</v>
      </c>
      <c r="B25" s="50">
        <v>47.481090404440003</v>
      </c>
      <c r="C25" s="50">
        <v>48.518539712569996</v>
      </c>
      <c r="D25" s="50">
        <v>11.81999111</v>
      </c>
    </row>
    <row r="26" spans="1:4">
      <c r="A26" s="289">
        <v>38986</v>
      </c>
      <c r="B26" s="50">
        <v>42.622836059999997</v>
      </c>
      <c r="C26" s="50">
        <v>48.350267106029996</v>
      </c>
      <c r="D26" s="50">
        <v>9.1100508100000006</v>
      </c>
    </row>
    <row r="27" spans="1:4">
      <c r="A27" s="289">
        <v>38993</v>
      </c>
      <c r="B27" s="50">
        <v>32.668352532769994</v>
      </c>
      <c r="C27" s="50">
        <v>49.218670637559995</v>
      </c>
      <c r="D27" s="50">
        <v>23.478387156</v>
      </c>
    </row>
    <row r="28" spans="1:4">
      <c r="A28" s="289">
        <v>39000</v>
      </c>
      <c r="B28" s="50">
        <v>24.99692337614</v>
      </c>
      <c r="C28" s="50">
        <v>51.299165686990008</v>
      </c>
      <c r="D28" s="50">
        <v>35.311551926</v>
      </c>
    </row>
    <row r="29" spans="1:4">
      <c r="A29" s="289">
        <v>39007</v>
      </c>
      <c r="B29" s="50">
        <v>21.211954279130001</v>
      </c>
      <c r="C29" s="50">
        <v>59.172291010340004</v>
      </c>
      <c r="D29" s="50">
        <v>24.999928767</v>
      </c>
    </row>
    <row r="30" spans="1:4">
      <c r="A30" s="289">
        <v>39014</v>
      </c>
      <c r="B30" s="50">
        <v>19.446841591590001</v>
      </c>
      <c r="C30" s="50">
        <v>55.138367829930004</v>
      </c>
      <c r="D30" s="50">
        <v>30.467192791999999</v>
      </c>
    </row>
    <row r="31" spans="1:4">
      <c r="A31" s="289">
        <v>39021</v>
      </c>
      <c r="B31" s="50">
        <v>29.921445530710002</v>
      </c>
      <c r="C31" s="50">
        <v>48.756284549870003</v>
      </c>
      <c r="D31" s="50">
        <v>35.690726069999997</v>
      </c>
    </row>
    <row r="32" spans="1:4">
      <c r="A32" s="289">
        <v>39028</v>
      </c>
      <c r="B32" s="50">
        <v>8.1513017303900011</v>
      </c>
      <c r="C32" s="50">
        <v>37.167896698940005</v>
      </c>
      <c r="D32" s="50">
        <v>23.929217948000002</v>
      </c>
    </row>
    <row r="33" spans="1:4">
      <c r="A33" s="289">
        <v>39035</v>
      </c>
      <c r="B33" s="50">
        <v>12.046479621589999</v>
      </c>
      <c r="C33" s="50">
        <v>37.612541769720004</v>
      </c>
      <c r="D33" s="50">
        <v>15.523008989999999</v>
      </c>
    </row>
    <row r="34" spans="1:4">
      <c r="A34" s="289">
        <v>39042</v>
      </c>
      <c r="B34" s="50">
        <v>44.905286278229994</v>
      </c>
      <c r="C34" s="50">
        <v>27.824274388820001</v>
      </c>
      <c r="D34" s="50">
        <v>17.259816317999999</v>
      </c>
    </row>
    <row r="35" spans="1:4">
      <c r="A35" s="289">
        <v>39049</v>
      </c>
      <c r="B35" s="50">
        <v>46.668939972790007</v>
      </c>
      <c r="C35" s="50">
        <v>28.364753066599999</v>
      </c>
      <c r="D35" s="50">
        <v>34.080004322000001</v>
      </c>
    </row>
    <row r="36" spans="1:4">
      <c r="A36" s="289">
        <v>39056</v>
      </c>
      <c r="B36" s="50">
        <v>18.347351378750002</v>
      </c>
      <c r="C36" s="50">
        <v>23.676345347169999</v>
      </c>
      <c r="D36" s="50">
        <v>38.340570284000002</v>
      </c>
    </row>
    <row r="37" spans="1:4">
      <c r="A37" s="289">
        <v>39063</v>
      </c>
      <c r="B37" s="50">
        <v>31.303034270219996</v>
      </c>
      <c r="C37" s="50">
        <v>32.291550301939999</v>
      </c>
      <c r="D37" s="50">
        <v>35.210261060000001</v>
      </c>
    </row>
    <row r="38" spans="1:4">
      <c r="A38" s="289">
        <v>39070</v>
      </c>
      <c r="B38" s="50">
        <v>45.752664118410003</v>
      </c>
      <c r="C38" s="50">
        <v>31.509916182720001</v>
      </c>
      <c r="D38" s="50">
        <v>39.769524437000001</v>
      </c>
    </row>
    <row r="39" spans="1:4">
      <c r="A39" s="289">
        <v>39078</v>
      </c>
      <c r="B39" s="50">
        <v>45.506575453829996</v>
      </c>
      <c r="C39" s="50">
        <v>31.574403368419997</v>
      </c>
      <c r="D39" s="50">
        <v>35.694135731999999</v>
      </c>
    </row>
    <row r="40" spans="1:4">
      <c r="A40" s="289">
        <v>39085</v>
      </c>
      <c r="B40" s="50">
        <v>46.02942233361</v>
      </c>
      <c r="C40" s="50">
        <v>31.8430843762</v>
      </c>
      <c r="D40" s="50">
        <v>39.839867777000002</v>
      </c>
    </row>
    <row r="41" spans="1:4">
      <c r="A41" s="289">
        <v>39091</v>
      </c>
      <c r="B41" s="50">
        <v>45.575713740940003</v>
      </c>
      <c r="C41" s="50">
        <v>31.305029804610005</v>
      </c>
      <c r="D41" s="50">
        <v>22.972058068999999</v>
      </c>
    </row>
    <row r="42" spans="1:4">
      <c r="A42" s="289">
        <v>39098</v>
      </c>
      <c r="B42" s="50">
        <v>47.663372866339998</v>
      </c>
      <c r="C42" s="50">
        <v>25.378718641519995</v>
      </c>
      <c r="D42" s="50">
        <v>28.130422676999999</v>
      </c>
    </row>
    <row r="43" spans="1:4">
      <c r="A43" s="289">
        <v>39105</v>
      </c>
      <c r="B43" s="50">
        <v>50.198644879169997</v>
      </c>
      <c r="C43" s="50">
        <v>27.851913900249997</v>
      </c>
      <c r="D43" s="50">
        <v>34.769680252999997</v>
      </c>
    </row>
    <row r="44" spans="1:4">
      <c r="A44" s="289">
        <v>39112</v>
      </c>
      <c r="B44" s="50">
        <v>50.515717094110002</v>
      </c>
      <c r="C44" s="50">
        <v>26.551685753119994</v>
      </c>
      <c r="D44" s="50">
        <v>29.527666828000001</v>
      </c>
    </row>
    <row r="45" spans="1:4">
      <c r="A45" s="289">
        <v>39119</v>
      </c>
      <c r="B45" s="50">
        <v>49.977874396490009</v>
      </c>
      <c r="C45" s="50">
        <v>26.186606187440002</v>
      </c>
      <c r="D45" s="50">
        <v>36.227099879999997</v>
      </c>
    </row>
    <row r="46" spans="1:4">
      <c r="A46" s="289">
        <v>39126</v>
      </c>
      <c r="B46" s="50">
        <v>50.987912503110003</v>
      </c>
      <c r="C46" s="50">
        <v>24.577242721449998</v>
      </c>
      <c r="D46" s="50">
        <v>20.699698180999999</v>
      </c>
    </row>
    <row r="47" spans="1:4">
      <c r="A47" s="289">
        <v>39133</v>
      </c>
      <c r="B47" s="50">
        <v>51.320344393249997</v>
      </c>
      <c r="C47" s="50">
        <v>24.316249927859996</v>
      </c>
      <c r="D47" s="50">
        <v>31.354875864</v>
      </c>
    </row>
    <row r="48" spans="1:4">
      <c r="A48" s="289">
        <v>39140</v>
      </c>
      <c r="B48" s="50">
        <v>52.56556659068</v>
      </c>
      <c r="C48" s="50">
        <v>29.88445389716</v>
      </c>
      <c r="D48" s="50">
        <v>29.068506712000001</v>
      </c>
    </row>
    <row r="49" spans="1:4">
      <c r="A49" s="289">
        <v>39147</v>
      </c>
      <c r="B49" s="50">
        <v>52.795130164489997</v>
      </c>
      <c r="C49" s="50">
        <v>36.152086142350001</v>
      </c>
      <c r="D49" s="50">
        <v>16.945810325</v>
      </c>
    </row>
    <row r="50" spans="1:4">
      <c r="A50" s="289">
        <v>39154</v>
      </c>
      <c r="B50" s="50">
        <v>53.559586371879988</v>
      </c>
      <c r="C50" s="50">
        <v>18.812308238250001</v>
      </c>
      <c r="D50" s="50">
        <v>11.179022346</v>
      </c>
    </row>
    <row r="51" spans="1:4">
      <c r="A51" s="289">
        <v>39161</v>
      </c>
      <c r="B51" s="50">
        <v>58.888707661680009</v>
      </c>
      <c r="C51" s="50">
        <v>38.203729143669989</v>
      </c>
      <c r="D51" s="50">
        <v>30.30356901</v>
      </c>
    </row>
    <row r="52" spans="1:4">
      <c r="A52" s="289">
        <v>39168</v>
      </c>
      <c r="B52" s="50">
        <v>58.698318705280002</v>
      </c>
      <c r="C52" s="50">
        <v>19.658055271449999</v>
      </c>
      <c r="D52" s="50">
        <v>15.25531876</v>
      </c>
    </row>
    <row r="53" spans="1:4">
      <c r="A53" s="289">
        <v>39175</v>
      </c>
      <c r="B53" s="50">
        <v>41.35945082668001</v>
      </c>
      <c r="C53" s="50">
        <v>30.43648528112</v>
      </c>
      <c r="D53" s="50">
        <v>22.939197872000001</v>
      </c>
    </row>
    <row r="54" spans="1:4">
      <c r="A54" s="289">
        <v>39182</v>
      </c>
      <c r="B54" s="50">
        <v>27.75306332165</v>
      </c>
      <c r="C54" s="50">
        <v>45.391546053939997</v>
      </c>
      <c r="D54" s="50">
        <v>24.712065152000001</v>
      </c>
    </row>
    <row r="55" spans="1:4">
      <c r="A55" s="289">
        <v>39189</v>
      </c>
      <c r="B55" s="50">
        <v>75.277650792580005</v>
      </c>
      <c r="C55" s="50">
        <v>45.421717624610004</v>
      </c>
      <c r="D55" s="50">
        <v>31.544186216</v>
      </c>
    </row>
    <row r="56" spans="1:4">
      <c r="A56" s="289">
        <v>39196</v>
      </c>
      <c r="B56" s="50">
        <v>74.98859118495001</v>
      </c>
      <c r="C56" s="50">
        <v>45.441286233690001</v>
      </c>
      <c r="D56" s="50">
        <v>22.417228234</v>
      </c>
    </row>
    <row r="57" spans="1:4">
      <c r="A57" s="289">
        <v>39204</v>
      </c>
      <c r="B57" s="50">
        <v>65.996468246810011</v>
      </c>
      <c r="C57" s="50">
        <v>43.176433235209998</v>
      </c>
      <c r="D57" s="50">
        <v>23.914791074</v>
      </c>
    </row>
    <row r="58" spans="1:4">
      <c r="A58" s="289">
        <v>39210</v>
      </c>
      <c r="B58" s="50">
        <v>65.860406581479992</v>
      </c>
      <c r="C58" s="50">
        <v>20.200722734349998</v>
      </c>
      <c r="D58" s="50">
        <v>5.1164280409999998</v>
      </c>
    </row>
    <row r="59" spans="1:4">
      <c r="A59" s="289">
        <v>39217</v>
      </c>
      <c r="B59" s="50">
        <v>64.662308010010008</v>
      </c>
      <c r="C59" s="50">
        <v>9.0683624010399981</v>
      </c>
      <c r="D59" s="50">
        <v>11.094499001000001</v>
      </c>
    </row>
    <row r="60" spans="1:4">
      <c r="A60" s="289">
        <v>39224</v>
      </c>
      <c r="B60" s="50">
        <v>76.472055895340006</v>
      </c>
      <c r="C60" s="50">
        <v>30.130752689610002</v>
      </c>
      <c r="D60" s="50">
        <v>20.523686847</v>
      </c>
    </row>
    <row r="61" spans="1:4">
      <c r="A61" s="289">
        <v>39231</v>
      </c>
      <c r="B61" s="50">
        <v>71.65609579818998</v>
      </c>
      <c r="C61" s="50">
        <v>30.182771713829997</v>
      </c>
      <c r="D61" s="50">
        <v>10.243987221999999</v>
      </c>
    </row>
    <row r="62" spans="1:4">
      <c r="A62" s="289">
        <v>39238</v>
      </c>
      <c r="B62" s="50">
        <v>69.864005158349997</v>
      </c>
      <c r="C62" s="50">
        <v>25.189470726620002</v>
      </c>
      <c r="D62" s="50">
        <v>11.961429209</v>
      </c>
    </row>
    <row r="63" spans="1:4">
      <c r="A63" s="289">
        <v>39245</v>
      </c>
      <c r="B63" s="50">
        <v>70.199968039820007</v>
      </c>
      <c r="C63" s="50">
        <v>27.692485468910004</v>
      </c>
      <c r="D63" s="50">
        <v>0</v>
      </c>
    </row>
    <row r="64" spans="1:4">
      <c r="A64" s="289">
        <v>39252</v>
      </c>
      <c r="B64" s="50">
        <v>73.759915285299996</v>
      </c>
      <c r="C64" s="50">
        <v>27.632283110099998</v>
      </c>
      <c r="D64" s="50">
        <v>13.051600651999999</v>
      </c>
    </row>
    <row r="65" spans="1:4">
      <c r="A65" s="289">
        <v>39260</v>
      </c>
      <c r="B65" s="50">
        <v>75.331070714950016</v>
      </c>
      <c r="C65" s="50">
        <v>18.819755478929999</v>
      </c>
      <c r="D65" s="50">
        <v>17.402388801000001</v>
      </c>
    </row>
    <row r="66" spans="1:4">
      <c r="A66" s="289">
        <v>39267</v>
      </c>
      <c r="B66" s="50">
        <v>79.518277751479999</v>
      </c>
      <c r="C66" s="50">
        <v>25.759358312729997</v>
      </c>
      <c r="D66" s="50">
        <v>22.638322982999998</v>
      </c>
    </row>
    <row r="67" spans="1:4">
      <c r="A67" s="289">
        <v>39274</v>
      </c>
      <c r="B67" s="50">
        <v>72.858556683410001</v>
      </c>
      <c r="C67" s="50">
        <v>9.3025377274200007</v>
      </c>
      <c r="D67" s="50">
        <v>9.8492377350000009</v>
      </c>
    </row>
    <row r="68" spans="1:4">
      <c r="A68" s="289">
        <v>39281</v>
      </c>
      <c r="B68" s="50">
        <v>82.511143291710013</v>
      </c>
      <c r="C68" s="50">
        <v>15.18598951699</v>
      </c>
      <c r="D68" s="50">
        <v>10.587847655999999</v>
      </c>
    </row>
    <row r="69" spans="1:4">
      <c r="A69" s="289">
        <v>39288</v>
      </c>
      <c r="B69" s="50">
        <v>89.862029696400015</v>
      </c>
      <c r="C69" s="50">
        <v>15.99015271943</v>
      </c>
      <c r="D69" s="50">
        <v>25.511818041000002</v>
      </c>
    </row>
    <row r="70" spans="1:4">
      <c r="A70" s="289">
        <v>39295</v>
      </c>
      <c r="B70" s="50">
        <v>89.908061761309995</v>
      </c>
      <c r="C70" s="50">
        <v>16.926411721720001</v>
      </c>
      <c r="D70" s="50">
        <v>24.294298344000001</v>
      </c>
    </row>
    <row r="71" spans="1:4">
      <c r="A71" s="289">
        <v>39302</v>
      </c>
      <c r="B71" s="50">
        <v>82.152455385330001</v>
      </c>
      <c r="C71" s="50">
        <v>15.798811581879999</v>
      </c>
      <c r="D71" s="50">
        <v>20.62367759</v>
      </c>
    </row>
    <row r="72" spans="1:4">
      <c r="A72" s="289">
        <v>39309</v>
      </c>
      <c r="B72" s="50">
        <v>79.858897757180003</v>
      </c>
      <c r="C72" s="50">
        <v>12.056920518480002</v>
      </c>
      <c r="D72" s="50">
        <v>24.209779484999999</v>
      </c>
    </row>
    <row r="73" spans="1:4">
      <c r="A73" s="289">
        <v>39316</v>
      </c>
      <c r="B73" s="50">
        <v>102.76840603130999</v>
      </c>
      <c r="C73" s="50">
        <v>18.102731989200002</v>
      </c>
      <c r="D73" s="50">
        <v>23.905046104</v>
      </c>
    </row>
    <row r="74" spans="1:4">
      <c r="A74" s="289">
        <v>39323</v>
      </c>
      <c r="B74" s="50">
        <v>101.65587741986</v>
      </c>
      <c r="C74" s="50">
        <v>18.209028082950002</v>
      </c>
      <c r="D74" s="50">
        <v>24.073193129</v>
      </c>
    </row>
    <row r="75" spans="1:4">
      <c r="A75" s="289">
        <v>39330</v>
      </c>
      <c r="B75" s="50">
        <v>88.526448061870013</v>
      </c>
      <c r="C75" s="50">
        <v>12.054543032850001</v>
      </c>
      <c r="D75" s="50">
        <v>21.052809928999999</v>
      </c>
    </row>
    <row r="76" spans="1:4">
      <c r="A76" s="289">
        <v>39337</v>
      </c>
      <c r="B76" s="50">
        <v>75.294187237589995</v>
      </c>
      <c r="C76" s="50">
        <v>11.786497276290001</v>
      </c>
      <c r="D76" s="50">
        <v>7.5259346310000002</v>
      </c>
    </row>
    <row r="77" spans="1:4">
      <c r="A77" s="289">
        <v>39344</v>
      </c>
      <c r="B77" s="50">
        <v>101.41398384498999</v>
      </c>
      <c r="C77" s="50">
        <v>16.774517954379998</v>
      </c>
      <c r="D77" s="50">
        <v>21.950162258999999</v>
      </c>
    </row>
    <row r="78" spans="1:4">
      <c r="A78" s="289">
        <v>39351</v>
      </c>
      <c r="B78" s="50">
        <v>93.276348619259977</v>
      </c>
      <c r="C78" s="50">
        <v>16.559869298940001</v>
      </c>
      <c r="D78" s="50">
        <v>21.731531129</v>
      </c>
    </row>
    <row r="79" spans="1:4">
      <c r="A79" s="289">
        <v>39358</v>
      </c>
      <c r="B79" s="50">
        <v>93.276348619259977</v>
      </c>
      <c r="C79" s="50">
        <v>8.3804734707600019</v>
      </c>
      <c r="D79" s="50">
        <v>19.799286086999999</v>
      </c>
    </row>
    <row r="80" spans="1:4">
      <c r="A80" s="289">
        <v>39365</v>
      </c>
      <c r="B80" s="50">
        <v>87.783300646619992</v>
      </c>
      <c r="C80" s="50">
        <v>8.2374592802900004</v>
      </c>
      <c r="D80" s="50">
        <v>9.8829702719999997</v>
      </c>
    </row>
    <row r="81" spans="1:4">
      <c r="A81" s="289">
        <v>39372</v>
      </c>
      <c r="B81" s="50">
        <v>88.010818175430003</v>
      </c>
      <c r="C81" s="50">
        <v>7.4176967740000013</v>
      </c>
      <c r="D81" s="50">
        <v>0</v>
      </c>
    </row>
    <row r="82" spans="1:4">
      <c r="A82" s="289">
        <v>39379</v>
      </c>
      <c r="B82" s="50">
        <v>102.01231952778998</v>
      </c>
      <c r="C82" s="50">
        <v>6.4663758744300006</v>
      </c>
      <c r="D82" s="50">
        <v>18.211401180999999</v>
      </c>
    </row>
    <row r="83" spans="1:4">
      <c r="A83" s="289">
        <v>39386</v>
      </c>
      <c r="B83" s="50">
        <v>100.68765695964998</v>
      </c>
      <c r="C83" s="50">
        <v>6.4498507211299989</v>
      </c>
      <c r="D83" s="50">
        <v>18.149052838999999</v>
      </c>
    </row>
    <row r="84" spans="1:4">
      <c r="A84" s="289">
        <v>39393</v>
      </c>
      <c r="B84" s="50">
        <v>86.819148971370012</v>
      </c>
      <c r="C84" s="50">
        <v>0</v>
      </c>
      <c r="D84" s="50">
        <v>14.722698705999999</v>
      </c>
    </row>
    <row r="85" spans="1:4">
      <c r="A85" s="289">
        <v>39400</v>
      </c>
      <c r="B85" s="50">
        <v>71.913271176110001</v>
      </c>
      <c r="C85" s="50">
        <v>0</v>
      </c>
      <c r="D85" s="50">
        <v>5.3962338939999999</v>
      </c>
    </row>
    <row r="86" spans="1:4">
      <c r="A86" s="289">
        <v>39407</v>
      </c>
      <c r="B86" s="50">
        <v>98.480065189209995</v>
      </c>
      <c r="C86" s="50">
        <v>12.976649976130002</v>
      </c>
      <c r="D86" s="50">
        <v>13.807383961999999</v>
      </c>
    </row>
    <row r="87" spans="1:4">
      <c r="A87" s="289">
        <v>39414</v>
      </c>
      <c r="B87" s="50">
        <v>96.687423270079989</v>
      </c>
      <c r="C87" s="50">
        <v>8.7983036968699988</v>
      </c>
      <c r="D87" s="50">
        <v>17.053129836</v>
      </c>
    </row>
    <row r="88" spans="1:4">
      <c r="A88" s="289">
        <v>39421</v>
      </c>
      <c r="B88" s="50">
        <v>81.363575760559996</v>
      </c>
      <c r="C88" s="50">
        <v>8.8740057564200008</v>
      </c>
      <c r="D88" s="50">
        <v>17.244738676000001</v>
      </c>
    </row>
    <row r="89" spans="1:4">
      <c r="A89" s="289">
        <v>39428</v>
      </c>
      <c r="B89" s="50">
        <v>62.333770014100004</v>
      </c>
      <c r="C89" s="50">
        <v>0</v>
      </c>
      <c r="D89" s="50">
        <v>8.5455138700000006</v>
      </c>
    </row>
    <row r="90" spans="1:4">
      <c r="A90" s="289">
        <v>39435</v>
      </c>
      <c r="B90" s="50">
        <v>108.91084044031</v>
      </c>
      <c r="C90" s="50">
        <v>28.593243479300003</v>
      </c>
      <c r="D90" s="50">
        <v>10.288863451999999</v>
      </c>
    </row>
    <row r="91" spans="1:4">
      <c r="A91" s="289">
        <v>39443</v>
      </c>
      <c r="B91" s="50">
        <v>110.52381386706001</v>
      </c>
      <c r="C91" s="50">
        <v>33.70721542262001</v>
      </c>
      <c r="D91" s="50">
        <v>4.6057659620000004</v>
      </c>
    </row>
    <row r="92" spans="1:4">
      <c r="A92" s="289">
        <v>39450</v>
      </c>
      <c r="B92" s="50">
        <v>85.773188165969998</v>
      </c>
      <c r="C92" s="50">
        <v>30.510309939590002</v>
      </c>
      <c r="D92" s="50">
        <v>0</v>
      </c>
    </row>
    <row r="93" spans="1:4">
      <c r="A93" s="289">
        <v>39456</v>
      </c>
      <c r="B93" s="50">
        <v>77.759018547219995</v>
      </c>
      <c r="C93" s="50">
        <v>29.050572849759998</v>
      </c>
      <c r="D93" s="50">
        <v>0</v>
      </c>
    </row>
    <row r="94" spans="1:4">
      <c r="A94" s="289">
        <v>39463</v>
      </c>
      <c r="B94" s="50">
        <v>78.270519651070003</v>
      </c>
      <c r="C94" s="50">
        <v>18.114841871909999</v>
      </c>
      <c r="D94" s="50">
        <v>0</v>
      </c>
    </row>
    <row r="95" spans="1:4">
      <c r="A95" s="289">
        <v>39470</v>
      </c>
      <c r="B95" s="50">
        <v>76.054169021119989</v>
      </c>
      <c r="C95" s="50">
        <v>19.582480707319998</v>
      </c>
      <c r="D95" s="50">
        <v>18.872698587999999</v>
      </c>
    </row>
    <row r="96" spans="1:4">
      <c r="A96" s="289">
        <v>39477</v>
      </c>
      <c r="B96" s="50">
        <v>61.001922758829998</v>
      </c>
      <c r="C96" s="50">
        <v>22.15844062943</v>
      </c>
      <c r="D96" s="50">
        <v>18.438206253000001</v>
      </c>
    </row>
    <row r="97" spans="1:4">
      <c r="A97" s="289">
        <v>39484</v>
      </c>
      <c r="B97" s="50">
        <v>61.243071691960004</v>
      </c>
      <c r="C97" s="50">
        <v>42.357567086100005</v>
      </c>
      <c r="D97" s="50">
        <v>18.501567525999999</v>
      </c>
    </row>
    <row r="98" spans="1:4">
      <c r="A98" s="289">
        <v>39491</v>
      </c>
      <c r="B98" s="50">
        <v>77.971257900750004</v>
      </c>
      <c r="C98" s="50">
        <v>41.351738539639996</v>
      </c>
      <c r="D98" s="50">
        <v>10.102192741</v>
      </c>
    </row>
    <row r="99" spans="1:4">
      <c r="A99" s="289">
        <v>39498</v>
      </c>
      <c r="B99" s="50">
        <v>100.73260096209002</v>
      </c>
      <c r="C99" s="50">
        <v>41.932574108120001</v>
      </c>
      <c r="D99" s="50">
        <v>13.519627357999999</v>
      </c>
    </row>
    <row r="100" spans="1:4">
      <c r="A100" s="289">
        <v>39505</v>
      </c>
      <c r="B100" s="50">
        <v>91.259978664010006</v>
      </c>
      <c r="C100" s="50">
        <v>44.351439285659993</v>
      </c>
      <c r="D100" s="50">
        <v>22.538448516999999</v>
      </c>
    </row>
    <row r="101" spans="1:4">
      <c r="A101" s="289">
        <v>39512</v>
      </c>
      <c r="B101" s="50">
        <v>106.31754607646999</v>
      </c>
      <c r="C101" s="50">
        <v>41.023783331360001</v>
      </c>
      <c r="D101" s="50">
        <v>26.510886751000001</v>
      </c>
    </row>
    <row r="102" spans="1:4">
      <c r="A102" s="289">
        <v>39519</v>
      </c>
      <c r="B102" s="50">
        <v>90.555358344970003</v>
      </c>
      <c r="C102" s="50">
        <v>64.082562885100003</v>
      </c>
      <c r="D102" s="50">
        <v>12.323093699999999</v>
      </c>
    </row>
    <row r="103" spans="1:4">
      <c r="A103" s="289">
        <v>39526</v>
      </c>
      <c r="B103" s="50">
        <v>108.85193869457001</v>
      </c>
      <c r="C103" s="50">
        <v>80.070905640079999</v>
      </c>
      <c r="D103" s="50">
        <v>20.868266441999999</v>
      </c>
    </row>
    <row r="104" spans="1:4">
      <c r="A104" s="289">
        <v>39533</v>
      </c>
      <c r="B104" s="50">
        <v>87.136137814710011</v>
      </c>
      <c r="C104" s="50">
        <v>78.541281162499999</v>
      </c>
      <c r="D104" s="50">
        <v>36.100234213999997</v>
      </c>
    </row>
    <row r="105" spans="1:4">
      <c r="A105" s="289">
        <v>39540</v>
      </c>
      <c r="B105" s="50">
        <v>71.865394718490009</v>
      </c>
      <c r="C105" s="50">
        <v>75.330639825719999</v>
      </c>
      <c r="D105" s="50">
        <v>64.594017722999993</v>
      </c>
    </row>
    <row r="106" spans="1:4">
      <c r="A106" s="289">
        <v>39547</v>
      </c>
      <c r="B106" s="50">
        <v>56.935459542400004</v>
      </c>
      <c r="C106" s="50">
        <v>90.935817882329999</v>
      </c>
      <c r="D106" s="50">
        <v>61.862965488999997</v>
      </c>
    </row>
    <row r="107" spans="1:4">
      <c r="A107" s="289">
        <v>39554</v>
      </c>
      <c r="B107" s="50">
        <v>56.530071543809996</v>
      </c>
      <c r="C107" s="50">
        <v>95.182768502759998</v>
      </c>
      <c r="D107" s="50">
        <v>61.405352927999999</v>
      </c>
    </row>
    <row r="108" spans="1:4">
      <c r="A108" s="289">
        <v>39561</v>
      </c>
      <c r="B108" s="50">
        <v>73.247839797480012</v>
      </c>
      <c r="C108" s="50">
        <v>97.172418491089999</v>
      </c>
      <c r="D108" s="50">
        <v>38.521717060999997</v>
      </c>
    </row>
    <row r="109" spans="1:4">
      <c r="A109" s="289">
        <v>39568</v>
      </c>
      <c r="B109" s="50">
        <v>66.90999512114999</v>
      </c>
      <c r="C109" s="50">
        <v>96.383240775220003</v>
      </c>
      <c r="D109" s="50">
        <v>62.224833603999997</v>
      </c>
    </row>
    <row r="110" spans="1:4">
      <c r="A110" s="289">
        <v>39575</v>
      </c>
      <c r="B110" s="50">
        <v>79.596076663380003</v>
      </c>
      <c r="C110" s="50">
        <v>96.599466225720008</v>
      </c>
      <c r="D110" s="50">
        <v>21.933149148999998</v>
      </c>
    </row>
    <row r="111" spans="1:4">
      <c r="A111" s="289">
        <v>39582</v>
      </c>
      <c r="B111" s="50">
        <v>61.19940436585</v>
      </c>
      <c r="C111" s="50">
        <v>83.456178981400001</v>
      </c>
      <c r="D111" s="50">
        <v>22.137694388</v>
      </c>
    </row>
    <row r="112" spans="1:4">
      <c r="A112" s="289">
        <v>39589</v>
      </c>
      <c r="B112" s="50">
        <v>45.317872324349999</v>
      </c>
      <c r="C112" s="50">
        <v>82.318061909179988</v>
      </c>
      <c r="D112" s="50">
        <v>44.220391761000002</v>
      </c>
    </row>
    <row r="113" spans="1:4">
      <c r="A113" s="289">
        <v>39596</v>
      </c>
      <c r="B113" s="50">
        <v>43.851466592629997</v>
      </c>
      <c r="C113" s="50">
        <v>82.754238248149989</v>
      </c>
      <c r="D113" s="50">
        <v>29.403971408</v>
      </c>
    </row>
    <row r="114" spans="1:4">
      <c r="A114" s="289">
        <v>39603</v>
      </c>
      <c r="B114" s="50">
        <v>54.39634547271001</v>
      </c>
      <c r="C114" s="50">
        <v>82.784317917319996</v>
      </c>
      <c r="D114" s="50">
        <v>25.746356425999998</v>
      </c>
    </row>
    <row r="115" spans="1:4">
      <c r="A115" s="289">
        <v>39610</v>
      </c>
      <c r="B115" s="50">
        <v>59.625299579579995</v>
      </c>
      <c r="C115" s="50">
        <v>83.95138577134</v>
      </c>
      <c r="D115" s="50">
        <v>45.580400865000001</v>
      </c>
    </row>
    <row r="116" spans="1:4">
      <c r="A116" s="289">
        <v>39617</v>
      </c>
      <c r="B116" s="50">
        <v>47.190993005709998</v>
      </c>
      <c r="C116" s="50">
        <v>83.693671740829998</v>
      </c>
      <c r="D116" s="50">
        <v>52.258819994</v>
      </c>
    </row>
    <row r="117" spans="1:4">
      <c r="A117" s="289">
        <v>39624</v>
      </c>
      <c r="B117" s="50">
        <v>15.70624438111</v>
      </c>
      <c r="C117" s="50">
        <v>82.515438240560002</v>
      </c>
      <c r="D117" s="50">
        <v>41.005136413000002</v>
      </c>
    </row>
    <row r="118" spans="1:4">
      <c r="A118" s="289">
        <v>39631</v>
      </c>
      <c r="B118" s="50">
        <v>42.655621630340001</v>
      </c>
      <c r="C118" s="50">
        <v>75.007771316700001</v>
      </c>
      <c r="D118" s="50">
        <v>66.902079303999997</v>
      </c>
    </row>
    <row r="119" spans="1:4">
      <c r="A119" s="289">
        <v>39638</v>
      </c>
      <c r="B119" s="50">
        <v>0</v>
      </c>
      <c r="C119" s="50">
        <v>75.510076747450015</v>
      </c>
      <c r="D119" s="50">
        <v>66.468710014999999</v>
      </c>
    </row>
    <row r="120" spans="1:4">
      <c r="A120" s="289">
        <v>39645</v>
      </c>
      <c r="B120" s="50">
        <v>0</v>
      </c>
      <c r="C120" s="50">
        <v>120.61598968502003</v>
      </c>
      <c r="D120" s="50">
        <v>54.194772403999998</v>
      </c>
    </row>
    <row r="121" spans="1:4">
      <c r="A121" s="289">
        <v>39652</v>
      </c>
      <c r="B121" s="50">
        <v>0</v>
      </c>
      <c r="C121" s="50">
        <v>122.12842370405001</v>
      </c>
      <c r="D121" s="50">
        <v>46.746573779000002</v>
      </c>
    </row>
    <row r="122" spans="1:4">
      <c r="A122" s="289">
        <v>39659</v>
      </c>
      <c r="B122" s="50">
        <v>8.9291132916400002</v>
      </c>
      <c r="C122" s="50">
        <v>120.67621988638001</v>
      </c>
      <c r="D122" s="50">
        <v>73.777984580999998</v>
      </c>
    </row>
    <row r="123" spans="1:4">
      <c r="A123" s="289">
        <v>39666</v>
      </c>
      <c r="B123" s="50">
        <v>14.37273472473</v>
      </c>
      <c r="C123" s="50">
        <v>116.80182944567001</v>
      </c>
      <c r="D123" s="50">
        <v>48.321679261</v>
      </c>
    </row>
    <row r="124" spans="1:4">
      <c r="A124" s="289">
        <v>39673</v>
      </c>
      <c r="B124" s="50">
        <v>7.7802997308799995</v>
      </c>
      <c r="C124" s="50">
        <v>116.34870424887998</v>
      </c>
      <c r="D124" s="50">
        <v>46.083991609999998</v>
      </c>
    </row>
    <row r="125" spans="1:4">
      <c r="A125" s="289">
        <v>39680</v>
      </c>
      <c r="B125" s="50">
        <v>4.6993488689600005</v>
      </c>
      <c r="C125" s="50">
        <v>116.24486518413001</v>
      </c>
      <c r="D125" s="50">
        <v>55.458384008000003</v>
      </c>
    </row>
    <row r="126" spans="1:4">
      <c r="A126" s="289">
        <v>39687</v>
      </c>
      <c r="B126" s="50">
        <v>0</v>
      </c>
      <c r="C126" s="50">
        <v>87.728230096219988</v>
      </c>
      <c r="D126" s="50">
        <v>63.128746976999999</v>
      </c>
    </row>
    <row r="127" spans="1:4">
      <c r="A127" s="289">
        <v>39694</v>
      </c>
      <c r="B127" s="50">
        <v>0</v>
      </c>
      <c r="C127" s="50">
        <v>113.7919197535</v>
      </c>
      <c r="D127" s="50">
        <v>57.912741040999997</v>
      </c>
    </row>
    <row r="128" spans="1:4">
      <c r="A128" s="289">
        <v>39701</v>
      </c>
      <c r="B128" s="50">
        <v>5.6156783051900003</v>
      </c>
      <c r="C128" s="50">
        <v>122.26801153126999</v>
      </c>
      <c r="D128" s="50">
        <v>56.983032598999998</v>
      </c>
    </row>
    <row r="129" spans="1:4">
      <c r="A129" s="289">
        <v>39708</v>
      </c>
      <c r="B129" s="50">
        <v>16.641017904950001</v>
      </c>
      <c r="C129" s="50">
        <v>124.59862156262999</v>
      </c>
      <c r="D129" s="50">
        <v>48.134233639000001</v>
      </c>
    </row>
    <row r="130" spans="1:4">
      <c r="A130" s="289">
        <v>39715</v>
      </c>
      <c r="B130" s="50">
        <v>14.58993213698</v>
      </c>
      <c r="C130" s="50">
        <v>132.19239845526002</v>
      </c>
      <c r="D130" s="50">
        <v>72.191639656999996</v>
      </c>
    </row>
  </sheetData>
  <pageMargins left="0.70866141732283472" right="0.70866141732283472" top="0.74803149606299213" bottom="0.74803149606299213" header="0.31496062992125984" footer="0.31496062992125984"/>
  <pageSetup paperSize="9" scale="89" fitToHeight="2" orientation="portrait" r:id="rId1"/>
</worksheet>
</file>

<file path=xl/worksheets/sheet56.xml><?xml version="1.0" encoding="utf-8"?>
<worksheet xmlns="http://schemas.openxmlformats.org/spreadsheetml/2006/main" xmlns:r="http://schemas.openxmlformats.org/officeDocument/2006/relationships">
  <sheetPr codeName="Sheet111"/>
  <dimension ref="A1:E807"/>
  <sheetViews>
    <sheetView workbookViewId="0"/>
  </sheetViews>
  <sheetFormatPr defaultRowHeight="15"/>
  <cols>
    <col min="1" max="1" width="14.7109375" style="379" customWidth="1"/>
    <col min="2" max="6" width="18.7109375" style="379" customWidth="1"/>
    <col min="7" max="9" width="16.7109375" style="379" customWidth="1"/>
    <col min="10" max="16384" width="9.140625" style="379"/>
  </cols>
  <sheetData>
    <row r="1" spans="1:5" ht="15.75">
      <c r="A1" s="83"/>
      <c r="B1" s="31" t="s">
        <v>15</v>
      </c>
      <c r="C1" s="378"/>
      <c r="D1" s="378"/>
      <c r="E1" s="378"/>
    </row>
    <row r="2" spans="1:5" ht="15.75">
      <c r="A2" s="83"/>
      <c r="B2" s="31" t="s">
        <v>954</v>
      </c>
      <c r="C2" s="378"/>
      <c r="D2" s="378"/>
      <c r="E2" s="378"/>
    </row>
    <row r="3" spans="1:5">
      <c r="A3" s="83"/>
      <c r="B3" s="255" t="s">
        <v>748</v>
      </c>
      <c r="C3" s="378"/>
      <c r="D3" s="378"/>
      <c r="E3" s="378"/>
    </row>
    <row r="4" spans="1:5" ht="15.75">
      <c r="A4" s="38" t="s">
        <v>14</v>
      </c>
      <c r="B4" s="255" t="s">
        <v>754</v>
      </c>
      <c r="C4" s="378"/>
      <c r="D4" s="378"/>
      <c r="E4" s="378"/>
    </row>
    <row r="5" spans="1:5" ht="15.75">
      <c r="A5" s="38" t="s">
        <v>12</v>
      </c>
      <c r="B5" s="255" t="s">
        <v>997</v>
      </c>
      <c r="C5" s="378"/>
      <c r="D5" s="378"/>
      <c r="E5" s="378"/>
    </row>
    <row r="6" spans="1:5" ht="15.75">
      <c r="A6" s="38" t="s">
        <v>11</v>
      </c>
      <c r="B6" s="255"/>
      <c r="C6" s="378"/>
      <c r="D6" s="378"/>
      <c r="E6" s="378"/>
    </row>
    <row r="7" spans="1:5" ht="15.75">
      <c r="A7" s="38" t="s">
        <v>10</v>
      </c>
      <c r="B7" s="255"/>
      <c r="C7" s="378"/>
      <c r="D7" s="378"/>
      <c r="E7" s="378"/>
    </row>
    <row r="8" spans="1:5" ht="15.75">
      <c r="A8" s="38" t="s">
        <v>9</v>
      </c>
      <c r="B8" s="255" t="s">
        <v>436</v>
      </c>
      <c r="C8" s="378"/>
      <c r="D8" s="378"/>
      <c r="E8" s="378"/>
    </row>
    <row r="9" spans="1:5" ht="15.75">
      <c r="A9" s="38" t="s">
        <v>7</v>
      </c>
      <c r="B9" s="255" t="s">
        <v>211</v>
      </c>
      <c r="C9" s="378"/>
      <c r="D9" s="378"/>
      <c r="E9" s="378"/>
    </row>
    <row r="10" spans="1:5" ht="15.75">
      <c r="A10" s="67" t="s">
        <v>5</v>
      </c>
      <c r="B10" s="87"/>
      <c r="C10" s="378"/>
      <c r="D10" s="378"/>
      <c r="E10" s="378"/>
    </row>
    <row r="11" spans="1:5" s="385" customFormat="1" ht="16.5" thickBot="1">
      <c r="A11" s="51" t="s">
        <v>4</v>
      </c>
      <c r="B11" s="88"/>
      <c r="C11" s="384"/>
      <c r="D11" s="384"/>
      <c r="E11" s="384"/>
    </row>
    <row r="12" spans="1:5" s="441" customFormat="1" ht="30">
      <c r="A12" s="439" t="s">
        <v>3</v>
      </c>
      <c r="B12" s="439" t="s">
        <v>750</v>
      </c>
      <c r="C12" s="440" t="s">
        <v>751</v>
      </c>
      <c r="D12" s="440" t="s">
        <v>752</v>
      </c>
      <c r="E12" s="440" t="s">
        <v>753</v>
      </c>
    </row>
    <row r="13" spans="1:5">
      <c r="A13" s="92">
        <v>39085</v>
      </c>
      <c r="B13" s="107">
        <v>146.94749768</v>
      </c>
      <c r="C13" s="378">
        <v>11.55</v>
      </c>
      <c r="D13" s="378">
        <v>0</v>
      </c>
      <c r="E13" s="85">
        <v>6.45</v>
      </c>
    </row>
    <row r="14" spans="1:5">
      <c r="A14" s="92">
        <v>39091</v>
      </c>
      <c r="B14" s="107">
        <v>127.494082017</v>
      </c>
      <c r="C14" s="378">
        <v>11.55</v>
      </c>
      <c r="D14" s="378">
        <v>0</v>
      </c>
      <c r="E14" s="85">
        <v>6.45</v>
      </c>
    </row>
    <row r="15" spans="1:5">
      <c r="A15" s="92">
        <v>39098</v>
      </c>
      <c r="B15" s="107">
        <v>129.68506894199999</v>
      </c>
      <c r="C15" s="378">
        <v>10.55</v>
      </c>
      <c r="D15" s="378">
        <v>0</v>
      </c>
      <c r="E15" s="85">
        <v>6.45</v>
      </c>
    </row>
    <row r="16" spans="1:5">
      <c r="A16" s="92">
        <v>39105</v>
      </c>
      <c r="B16" s="107">
        <v>143.225961942</v>
      </c>
      <c r="C16" s="378">
        <v>9.9</v>
      </c>
      <c r="D16" s="378">
        <v>0</v>
      </c>
      <c r="E16" s="85">
        <v>6.45</v>
      </c>
    </row>
    <row r="17" spans="1:5">
      <c r="A17" s="92">
        <v>39112</v>
      </c>
      <c r="B17" s="107">
        <v>151.05025942899999</v>
      </c>
      <c r="C17" s="378">
        <v>8.9</v>
      </c>
      <c r="D17" s="378">
        <v>0</v>
      </c>
      <c r="E17" s="85">
        <v>12.05</v>
      </c>
    </row>
    <row r="18" spans="1:5">
      <c r="A18" s="92">
        <v>39119</v>
      </c>
      <c r="B18" s="107">
        <v>152.560880639</v>
      </c>
      <c r="C18" s="378">
        <v>7.15</v>
      </c>
      <c r="D18" s="378">
        <v>0</v>
      </c>
      <c r="E18" s="85">
        <v>12.05</v>
      </c>
    </row>
    <row r="19" spans="1:5">
      <c r="A19" s="92">
        <v>39126</v>
      </c>
      <c r="B19" s="107">
        <v>135.242157169</v>
      </c>
      <c r="C19" s="378">
        <v>14.3</v>
      </c>
      <c r="D19" s="378">
        <v>0.4</v>
      </c>
      <c r="E19" s="85">
        <v>12.05</v>
      </c>
    </row>
    <row r="20" spans="1:5">
      <c r="A20" s="92">
        <v>39133</v>
      </c>
      <c r="B20" s="107">
        <v>144.81621968900001</v>
      </c>
      <c r="C20" s="378">
        <v>14.3</v>
      </c>
      <c r="D20" s="378">
        <v>0.4</v>
      </c>
      <c r="E20" s="85">
        <v>12.05</v>
      </c>
    </row>
    <row r="21" spans="1:5">
      <c r="A21" s="92">
        <v>39140</v>
      </c>
      <c r="B21" s="107">
        <v>151.17900886699999</v>
      </c>
      <c r="C21" s="378">
        <v>14.3</v>
      </c>
      <c r="D21" s="378">
        <v>6.8</v>
      </c>
      <c r="E21" s="85">
        <v>12.05</v>
      </c>
    </row>
    <row r="22" spans="1:5">
      <c r="A22" s="92">
        <v>39147</v>
      </c>
      <c r="B22" s="107">
        <v>145.08775143400001</v>
      </c>
      <c r="C22" s="378">
        <v>14.3</v>
      </c>
      <c r="D22" s="378">
        <v>10.4</v>
      </c>
      <c r="E22" s="85">
        <v>15.05</v>
      </c>
    </row>
    <row r="23" spans="1:5">
      <c r="A23" s="92">
        <v>39154</v>
      </c>
      <c r="B23" s="107">
        <v>140.144677237</v>
      </c>
      <c r="C23" s="378">
        <v>36.299999999999997</v>
      </c>
      <c r="D23" s="378">
        <v>10.4</v>
      </c>
      <c r="E23" s="85">
        <v>15.05</v>
      </c>
    </row>
    <row r="24" spans="1:5">
      <c r="A24" s="92">
        <v>39161</v>
      </c>
      <c r="B24" s="107">
        <v>184.39783907399999</v>
      </c>
      <c r="C24" s="378">
        <v>36.299999999999997</v>
      </c>
      <c r="D24" s="378">
        <v>10.4</v>
      </c>
      <c r="E24" s="85">
        <v>15.05</v>
      </c>
    </row>
    <row r="25" spans="1:5">
      <c r="A25" s="92">
        <v>39168</v>
      </c>
      <c r="B25" s="107">
        <v>154.521648626</v>
      </c>
      <c r="C25" s="378">
        <v>36.299999999999997</v>
      </c>
      <c r="D25" s="378">
        <v>1.06</v>
      </c>
      <c r="E25" s="85">
        <v>12.65</v>
      </c>
    </row>
    <row r="26" spans="1:5">
      <c r="A26" s="92">
        <v>39175</v>
      </c>
      <c r="B26" s="107">
        <v>152.96664261199999</v>
      </c>
      <c r="C26" s="378">
        <v>36.299999999999997</v>
      </c>
      <c r="D26" s="378">
        <v>0.76</v>
      </c>
      <c r="E26" s="85">
        <v>12.65</v>
      </c>
    </row>
    <row r="27" spans="1:5">
      <c r="A27" s="92">
        <v>39182</v>
      </c>
      <c r="B27" s="107">
        <v>155.177125843</v>
      </c>
      <c r="C27" s="378">
        <v>34.299999999999997</v>
      </c>
      <c r="D27" s="378">
        <v>8.9</v>
      </c>
      <c r="E27" s="85">
        <v>15.45</v>
      </c>
    </row>
    <row r="28" spans="1:5">
      <c r="A28" s="92">
        <v>39189</v>
      </c>
      <c r="B28" s="107">
        <v>207.03022820000001</v>
      </c>
      <c r="C28" s="378">
        <v>36.299999999999997</v>
      </c>
      <c r="D28" s="378">
        <v>9.26</v>
      </c>
      <c r="E28" s="85">
        <v>15.45</v>
      </c>
    </row>
    <row r="29" spans="1:5">
      <c r="A29" s="92">
        <v>39196</v>
      </c>
      <c r="B29" s="107">
        <v>193.950425443</v>
      </c>
      <c r="C29" s="378">
        <v>36.299999999999997</v>
      </c>
      <c r="D29" s="378">
        <v>8.86</v>
      </c>
      <c r="E29" s="85">
        <v>15.45</v>
      </c>
    </row>
    <row r="30" spans="1:5">
      <c r="A30" s="92">
        <v>39204</v>
      </c>
      <c r="B30" s="107">
        <v>187.99321528199999</v>
      </c>
      <c r="C30" s="378">
        <v>39.75</v>
      </c>
      <c r="D30" s="378">
        <v>8.06</v>
      </c>
      <c r="E30" s="85">
        <v>15.45</v>
      </c>
    </row>
    <row r="31" spans="1:5">
      <c r="A31" s="92">
        <v>39210</v>
      </c>
      <c r="B31" s="107">
        <v>139.38637028599999</v>
      </c>
      <c r="C31" s="378">
        <v>42.9</v>
      </c>
      <c r="D31" s="378">
        <v>8.06</v>
      </c>
      <c r="E31" s="85">
        <v>15.45</v>
      </c>
    </row>
    <row r="32" spans="1:5">
      <c r="A32" s="92">
        <v>39217</v>
      </c>
      <c r="B32" s="107">
        <v>130.40194711800001</v>
      </c>
      <c r="C32" s="378">
        <v>40.200000000000003</v>
      </c>
      <c r="D32" s="378">
        <v>0.76</v>
      </c>
      <c r="E32" s="85">
        <v>12.65</v>
      </c>
    </row>
    <row r="33" spans="1:5">
      <c r="A33" s="92">
        <v>39224</v>
      </c>
      <c r="B33" s="107">
        <v>180.214944519</v>
      </c>
      <c r="C33" s="378">
        <v>40.9</v>
      </c>
      <c r="D33" s="378">
        <v>7.36</v>
      </c>
      <c r="E33" s="85">
        <v>12.05</v>
      </c>
    </row>
    <row r="34" spans="1:5">
      <c r="A34" s="92">
        <v>39231</v>
      </c>
      <c r="B34" s="107">
        <v>168.80230767800001</v>
      </c>
      <c r="C34" s="378">
        <v>41.6</v>
      </c>
      <c r="D34" s="378">
        <v>7.36</v>
      </c>
      <c r="E34" s="85">
        <v>12.05</v>
      </c>
    </row>
    <row r="35" spans="1:5">
      <c r="A35" s="92">
        <v>39238</v>
      </c>
      <c r="B35" s="107">
        <v>164.83979682099999</v>
      </c>
      <c r="C35" s="378">
        <v>41.83</v>
      </c>
      <c r="D35" s="378">
        <v>7.36</v>
      </c>
      <c r="E35" s="85">
        <v>12.05</v>
      </c>
    </row>
    <row r="36" spans="1:5">
      <c r="A36" s="92">
        <v>39245</v>
      </c>
      <c r="B36" s="107">
        <v>160.97625121499999</v>
      </c>
      <c r="C36" s="378">
        <v>40.28</v>
      </c>
      <c r="D36" s="378">
        <v>7.36</v>
      </c>
      <c r="E36" s="85">
        <v>12.05</v>
      </c>
    </row>
    <row r="37" spans="1:5">
      <c r="A37" s="92">
        <v>39252</v>
      </c>
      <c r="B37" s="107">
        <v>177.72708285799999</v>
      </c>
      <c r="C37" s="378">
        <v>40.53</v>
      </c>
      <c r="D37" s="378">
        <v>7.36</v>
      </c>
      <c r="E37" s="85">
        <v>12.05</v>
      </c>
    </row>
    <row r="38" spans="1:5">
      <c r="A38" s="92">
        <v>39260</v>
      </c>
      <c r="B38" s="107">
        <v>173.866378771</v>
      </c>
      <c r="C38" s="378">
        <v>40.53</v>
      </c>
      <c r="D38" s="378">
        <v>3.66</v>
      </c>
      <c r="E38" s="85">
        <v>12.05</v>
      </c>
    </row>
    <row r="39" spans="1:5">
      <c r="A39" s="92">
        <v>39267</v>
      </c>
      <c r="B39" s="107">
        <v>195.73517882199999</v>
      </c>
      <c r="C39" s="378">
        <v>40.81</v>
      </c>
      <c r="D39" s="378">
        <v>3.66</v>
      </c>
      <c r="E39" s="85">
        <v>12.05</v>
      </c>
    </row>
    <row r="40" spans="1:5">
      <c r="A40" s="92">
        <v>39274</v>
      </c>
      <c r="B40" s="107">
        <v>150.162626268</v>
      </c>
      <c r="C40" s="378">
        <v>34.524999999999999</v>
      </c>
      <c r="D40" s="378">
        <v>0.76</v>
      </c>
      <c r="E40" s="85">
        <v>12.05</v>
      </c>
    </row>
    <row r="41" spans="1:5">
      <c r="A41" s="92">
        <v>39281</v>
      </c>
      <c r="B41" s="107">
        <v>167.10085564100001</v>
      </c>
      <c r="C41" s="378">
        <v>33.125</v>
      </c>
      <c r="D41" s="378">
        <v>2.66</v>
      </c>
      <c r="E41" s="85">
        <v>12.05</v>
      </c>
    </row>
    <row r="42" spans="1:5">
      <c r="A42" s="92">
        <v>39288</v>
      </c>
      <c r="B42" s="107">
        <v>197.74653828800001</v>
      </c>
      <c r="C42" s="378">
        <v>37.104999999999997</v>
      </c>
      <c r="D42" s="378">
        <v>3.06</v>
      </c>
      <c r="E42" s="85">
        <v>12.05</v>
      </c>
    </row>
    <row r="43" spans="1:5">
      <c r="A43" s="92">
        <v>39295</v>
      </c>
      <c r="B43" s="107">
        <v>196.20701031499999</v>
      </c>
      <c r="C43" s="378">
        <v>45.244999999999997</v>
      </c>
      <c r="D43" s="378">
        <v>3.06</v>
      </c>
      <c r="E43" s="85">
        <v>12.05</v>
      </c>
    </row>
    <row r="44" spans="1:5">
      <c r="A44" s="92">
        <v>39302</v>
      </c>
      <c r="B44" s="107">
        <v>191.08809752600001</v>
      </c>
      <c r="C44" s="378">
        <v>56.335000000000001</v>
      </c>
      <c r="D44" s="378">
        <v>3.06</v>
      </c>
      <c r="E44" s="85">
        <v>12.05</v>
      </c>
    </row>
    <row r="45" spans="1:5">
      <c r="A45" s="92">
        <v>39309</v>
      </c>
      <c r="B45" s="107">
        <v>169.378271195</v>
      </c>
      <c r="C45" s="378">
        <v>48.88</v>
      </c>
      <c r="D45" s="378">
        <v>3.06</v>
      </c>
      <c r="E45" s="85">
        <v>6.45</v>
      </c>
    </row>
    <row r="46" spans="1:5">
      <c r="A46" s="92">
        <v>39316</v>
      </c>
      <c r="B46" s="107">
        <v>202.52551811699999</v>
      </c>
      <c r="C46" s="378">
        <v>48.88</v>
      </c>
      <c r="D46" s="378">
        <v>3.06</v>
      </c>
      <c r="E46" s="85">
        <v>6.45</v>
      </c>
    </row>
    <row r="47" spans="1:5">
      <c r="A47" s="92">
        <v>39323</v>
      </c>
      <c r="B47" s="107">
        <v>198.18217673999999</v>
      </c>
      <c r="C47" s="378">
        <v>51.18</v>
      </c>
      <c r="D47" s="378">
        <v>3.06</v>
      </c>
      <c r="E47" s="85">
        <v>0</v>
      </c>
    </row>
    <row r="48" spans="1:5">
      <c r="A48" s="92">
        <v>39330</v>
      </c>
      <c r="B48" s="107">
        <v>191.75219775599999</v>
      </c>
      <c r="C48" s="378">
        <v>51.18</v>
      </c>
      <c r="D48" s="378">
        <v>8.6</v>
      </c>
      <c r="E48" s="85">
        <v>0</v>
      </c>
    </row>
    <row r="49" spans="1:5">
      <c r="A49" s="92">
        <v>39337</v>
      </c>
      <c r="B49" s="107">
        <v>163.94484736999999</v>
      </c>
      <c r="C49" s="378">
        <v>43.68</v>
      </c>
      <c r="D49" s="378">
        <v>9.1</v>
      </c>
      <c r="E49" s="85">
        <v>0</v>
      </c>
    </row>
    <row r="50" spans="1:5">
      <c r="A50" s="92">
        <v>39344</v>
      </c>
      <c r="B50" s="108">
        <v>219.514340328</v>
      </c>
      <c r="C50" s="378">
        <v>52.25</v>
      </c>
      <c r="D50" s="378">
        <v>9.1</v>
      </c>
      <c r="E50" s="85">
        <v>0</v>
      </c>
    </row>
    <row r="51" spans="1:5">
      <c r="A51" s="92">
        <v>39351</v>
      </c>
      <c r="B51" s="108">
        <v>242.41137895</v>
      </c>
      <c r="C51" s="378">
        <v>35.58</v>
      </c>
      <c r="D51" s="378">
        <v>18.710999999999999</v>
      </c>
      <c r="E51" s="85">
        <v>0</v>
      </c>
    </row>
    <row r="52" spans="1:5">
      <c r="A52" s="92">
        <v>39358</v>
      </c>
      <c r="B52" s="108">
        <v>234.10356998500001</v>
      </c>
      <c r="C52" s="378">
        <v>70.75</v>
      </c>
      <c r="D52" s="378">
        <v>24.710999999999999</v>
      </c>
      <c r="E52" s="85">
        <v>0</v>
      </c>
    </row>
    <row r="53" spans="1:5">
      <c r="A53" s="92">
        <v>39365</v>
      </c>
      <c r="B53" s="108">
        <v>214.68590981899999</v>
      </c>
      <c r="C53" s="378">
        <v>67.55</v>
      </c>
      <c r="D53" s="378">
        <v>24.810999999999996</v>
      </c>
      <c r="E53" s="85">
        <v>0</v>
      </c>
    </row>
    <row r="54" spans="1:5">
      <c r="A54" s="92">
        <v>39372</v>
      </c>
      <c r="B54" s="108">
        <v>197.14526592199999</v>
      </c>
      <c r="C54" s="378">
        <v>66.650000000000006</v>
      </c>
      <c r="D54" s="378">
        <v>24.810999999999996</v>
      </c>
      <c r="E54" s="85">
        <v>0</v>
      </c>
    </row>
    <row r="55" spans="1:5">
      <c r="A55" s="92">
        <v>39379</v>
      </c>
      <c r="B55" s="108">
        <v>238.752792099</v>
      </c>
      <c r="C55" s="378">
        <v>66.650000000000006</v>
      </c>
      <c r="D55" s="378">
        <v>24.810999999999996</v>
      </c>
      <c r="E55" s="85">
        <v>0</v>
      </c>
    </row>
    <row r="56" spans="1:5">
      <c r="A56" s="92">
        <v>39386</v>
      </c>
      <c r="B56" s="108">
        <v>229.51257199200001</v>
      </c>
      <c r="C56" s="378">
        <v>66.650000000000006</v>
      </c>
      <c r="D56" s="378">
        <v>22.410999999999998</v>
      </c>
      <c r="E56" s="85">
        <v>0</v>
      </c>
    </row>
    <row r="57" spans="1:5">
      <c r="A57" s="92">
        <v>39393</v>
      </c>
      <c r="B57" s="108">
        <v>223.381098474</v>
      </c>
      <c r="C57" s="378">
        <v>57.85</v>
      </c>
      <c r="D57" s="378">
        <v>41.411000000000001</v>
      </c>
      <c r="E57" s="85">
        <v>0</v>
      </c>
    </row>
    <row r="58" spans="1:5">
      <c r="A58" s="92">
        <v>39400</v>
      </c>
      <c r="B58" s="108">
        <v>196.30310395500001</v>
      </c>
      <c r="C58" s="378">
        <v>57.55</v>
      </c>
      <c r="D58" s="378">
        <v>41.543367875000001</v>
      </c>
      <c r="E58" s="85">
        <v>0</v>
      </c>
    </row>
    <row r="59" spans="1:5">
      <c r="A59" s="92">
        <v>39407</v>
      </c>
      <c r="B59" s="108">
        <v>238.065574438</v>
      </c>
      <c r="C59" s="378">
        <v>56.95</v>
      </c>
      <c r="D59" s="378">
        <v>41.822957498999997</v>
      </c>
      <c r="E59" s="85">
        <v>0</v>
      </c>
    </row>
    <row r="60" spans="1:5">
      <c r="A60" s="92">
        <v>39414</v>
      </c>
      <c r="B60" s="108">
        <v>245.69304026699999</v>
      </c>
      <c r="C60" s="378">
        <v>58.05</v>
      </c>
      <c r="D60" s="378">
        <v>39.484112574999997</v>
      </c>
      <c r="E60" s="85">
        <v>0</v>
      </c>
    </row>
    <row r="61" spans="1:5">
      <c r="A61" s="92">
        <v>39421</v>
      </c>
      <c r="B61" s="108">
        <v>227.896271117</v>
      </c>
      <c r="C61" s="378">
        <v>61.87</v>
      </c>
      <c r="D61" s="378">
        <v>41.484112574999997</v>
      </c>
      <c r="E61" s="85">
        <v>0</v>
      </c>
    </row>
    <row r="62" spans="1:5">
      <c r="A62" s="92">
        <v>39428</v>
      </c>
      <c r="B62" s="108">
        <v>190.77672803300001</v>
      </c>
      <c r="C62" s="378">
        <v>52.17</v>
      </c>
      <c r="D62" s="378">
        <v>41.723397988000002</v>
      </c>
      <c r="E62" s="85">
        <v>0</v>
      </c>
    </row>
    <row r="63" spans="1:5">
      <c r="A63" s="92">
        <v>39435</v>
      </c>
      <c r="B63" s="108">
        <v>270.63859401100001</v>
      </c>
      <c r="C63" s="378">
        <v>53.77</v>
      </c>
      <c r="D63" s="378">
        <v>78.723397988000002</v>
      </c>
      <c r="E63" s="85">
        <v>10</v>
      </c>
    </row>
    <row r="64" spans="1:5">
      <c r="A64" s="92">
        <v>39443</v>
      </c>
      <c r="B64" s="108">
        <v>302.13954587299997</v>
      </c>
      <c r="C64" s="378">
        <v>52.77</v>
      </c>
      <c r="D64" s="378">
        <v>78.723397988000002</v>
      </c>
      <c r="E64" s="85">
        <v>24.55</v>
      </c>
    </row>
    <row r="65" spans="1:5">
      <c r="A65" s="92">
        <v>39450</v>
      </c>
      <c r="B65" s="108">
        <v>256.99175513500001</v>
      </c>
      <c r="C65" s="378">
        <v>46.57</v>
      </c>
      <c r="D65" s="378">
        <v>85.923397987999991</v>
      </c>
      <c r="E65" s="85">
        <v>10</v>
      </c>
    </row>
    <row r="66" spans="1:5">
      <c r="A66" s="92">
        <v>39456</v>
      </c>
      <c r="B66" s="108">
        <v>220.70509462499999</v>
      </c>
      <c r="C66" s="378">
        <v>29.57</v>
      </c>
      <c r="D66" s="378">
        <v>85.923397987999991</v>
      </c>
      <c r="E66" s="85">
        <v>10</v>
      </c>
    </row>
    <row r="67" spans="1:5">
      <c r="A67" s="92">
        <v>39463</v>
      </c>
      <c r="B67" s="108">
        <v>211.490084373</v>
      </c>
      <c r="C67" s="378">
        <v>38.43</v>
      </c>
      <c r="D67" s="378">
        <v>85.923397987999991</v>
      </c>
      <c r="E67" s="85">
        <v>0</v>
      </c>
    </row>
    <row r="68" spans="1:5">
      <c r="A68" s="92">
        <v>39470</v>
      </c>
      <c r="B68" s="108">
        <v>243.379431883</v>
      </c>
      <c r="C68" s="378">
        <v>26.83</v>
      </c>
      <c r="D68" s="378">
        <v>85.923397987999991</v>
      </c>
      <c r="E68" s="85">
        <v>24.55</v>
      </c>
    </row>
    <row r="69" spans="1:5">
      <c r="A69" s="92">
        <v>39477</v>
      </c>
      <c r="B69" s="108">
        <v>209.18113490499999</v>
      </c>
      <c r="C69" s="378">
        <v>36.83</v>
      </c>
      <c r="D69" s="378">
        <v>59.323397987999996</v>
      </c>
      <c r="E69" s="85">
        <v>10</v>
      </c>
    </row>
    <row r="70" spans="1:5">
      <c r="A70" s="92">
        <v>39484</v>
      </c>
      <c r="B70" s="108">
        <v>239.68663008600001</v>
      </c>
      <c r="C70" s="378">
        <v>33.073614999999997</v>
      </c>
      <c r="D70" s="378">
        <v>81.823397987999996</v>
      </c>
      <c r="E70" s="85">
        <v>23.95</v>
      </c>
    </row>
    <row r="71" spans="1:5">
      <c r="A71" s="92">
        <v>39491</v>
      </c>
      <c r="B71" s="108">
        <v>253.15565111800001</v>
      </c>
      <c r="C71" s="378">
        <v>25.020840159999999</v>
      </c>
      <c r="D71" s="378">
        <v>89.823397987999996</v>
      </c>
      <c r="E71" s="85">
        <v>23.95</v>
      </c>
    </row>
    <row r="72" spans="1:5">
      <c r="A72" s="92">
        <v>39498</v>
      </c>
      <c r="B72" s="108">
        <v>273.854173559</v>
      </c>
      <c r="C72" s="378">
        <v>31.997415000000004</v>
      </c>
      <c r="D72" s="378">
        <v>89.823397987999996</v>
      </c>
      <c r="E72" s="85">
        <v>23.95</v>
      </c>
    </row>
    <row r="73" spans="1:5">
      <c r="A73" s="92">
        <v>39505</v>
      </c>
      <c r="B73" s="108">
        <v>272.96326793600002</v>
      </c>
      <c r="C73" s="378">
        <v>41.755320070000003</v>
      </c>
      <c r="D73" s="378">
        <v>86.463271070000005</v>
      </c>
      <c r="E73" s="85">
        <v>23.95</v>
      </c>
    </row>
    <row r="74" spans="1:5">
      <c r="A74" s="92">
        <v>39512</v>
      </c>
      <c r="B74" s="108">
        <v>272.04974022900001</v>
      </c>
      <c r="C74" s="378">
        <v>47.713433179999996</v>
      </c>
      <c r="D74" s="378">
        <v>86.463271070000005</v>
      </c>
      <c r="E74" s="85">
        <v>10</v>
      </c>
    </row>
    <row r="75" spans="1:5">
      <c r="A75" s="92">
        <v>39519</v>
      </c>
      <c r="B75" s="108">
        <v>272.65131302499998</v>
      </c>
      <c r="C75" s="378">
        <v>39.537059190000001</v>
      </c>
      <c r="D75" s="378">
        <v>86.463271070000005</v>
      </c>
      <c r="E75" s="85">
        <v>10</v>
      </c>
    </row>
    <row r="76" spans="1:5">
      <c r="A76" s="92">
        <v>39526</v>
      </c>
      <c r="B76" s="108">
        <v>321.67119807699999</v>
      </c>
      <c r="C76" s="378">
        <v>49.122556529999997</v>
      </c>
      <c r="D76" s="378">
        <v>88.963271070000005</v>
      </c>
      <c r="E76" s="85">
        <v>15.7</v>
      </c>
    </row>
    <row r="77" spans="1:5">
      <c r="A77" s="92">
        <v>39533</v>
      </c>
      <c r="B77" s="108">
        <v>326.93994703700002</v>
      </c>
      <c r="C77" s="378">
        <v>47.121813240000002</v>
      </c>
      <c r="D77" s="378">
        <v>66.46327106999999</v>
      </c>
      <c r="E77" s="85">
        <v>24.55</v>
      </c>
    </row>
    <row r="78" spans="1:5">
      <c r="A78" s="92">
        <v>39540</v>
      </c>
      <c r="B78" s="108">
        <v>359.81631212000002</v>
      </c>
      <c r="C78" s="378">
        <v>67.183167960000006</v>
      </c>
      <c r="D78" s="378">
        <v>68.363271069999996</v>
      </c>
      <c r="E78" s="85">
        <v>47.55</v>
      </c>
    </row>
    <row r="79" spans="1:5">
      <c r="A79" s="92">
        <v>39547</v>
      </c>
      <c r="B79" s="108">
        <v>382.54066020699997</v>
      </c>
      <c r="C79" s="378">
        <v>60.66161177</v>
      </c>
      <c r="D79" s="378">
        <v>88.8</v>
      </c>
      <c r="E79" s="85">
        <v>49.55</v>
      </c>
    </row>
    <row r="80" spans="1:5">
      <c r="A80" s="92">
        <v>39554</v>
      </c>
      <c r="B80" s="108">
        <v>374.74318201099999</v>
      </c>
      <c r="C80" s="378">
        <v>52.747500549999998</v>
      </c>
      <c r="D80" s="378">
        <v>84.3</v>
      </c>
      <c r="E80" s="85">
        <v>48.45</v>
      </c>
    </row>
    <row r="81" spans="1:5">
      <c r="A81" s="92">
        <v>39561</v>
      </c>
      <c r="B81" s="108">
        <v>371.11852597500001</v>
      </c>
      <c r="C81" s="378">
        <v>42.743104979999998</v>
      </c>
      <c r="D81" s="378">
        <v>82.3</v>
      </c>
      <c r="E81" s="85">
        <v>48.45</v>
      </c>
    </row>
    <row r="82" spans="1:5">
      <c r="A82" s="92">
        <v>39568</v>
      </c>
      <c r="B82" s="108">
        <v>430.33701715799998</v>
      </c>
      <c r="C82" s="378">
        <v>52.721364340000001</v>
      </c>
      <c r="D82" s="378">
        <v>81.8</v>
      </c>
      <c r="E82" s="85">
        <v>82.55</v>
      </c>
    </row>
    <row r="83" spans="1:5">
      <c r="A83" s="92">
        <v>39575</v>
      </c>
      <c r="B83" s="108">
        <v>403.45029607100003</v>
      </c>
      <c r="C83" s="378">
        <v>36.165331620000003</v>
      </c>
      <c r="D83" s="378">
        <v>81.8</v>
      </c>
      <c r="E83" s="85">
        <v>81.150000000000006</v>
      </c>
    </row>
    <row r="84" spans="1:5">
      <c r="A84" s="92">
        <v>39582</v>
      </c>
      <c r="B84" s="108">
        <v>369.64907887200002</v>
      </c>
      <c r="C84" s="378">
        <v>66.67981091</v>
      </c>
      <c r="D84" s="378">
        <v>79.5</v>
      </c>
      <c r="E84" s="85">
        <v>81.150000000000006</v>
      </c>
    </row>
    <row r="85" spans="1:5">
      <c r="A85" s="92">
        <v>39589</v>
      </c>
      <c r="B85" s="108">
        <v>409.575692</v>
      </c>
      <c r="C85" s="378">
        <v>48.63016923</v>
      </c>
      <c r="D85" s="378">
        <v>79.5</v>
      </c>
      <c r="E85" s="85">
        <v>106.15</v>
      </c>
    </row>
    <row r="86" spans="1:5">
      <c r="A86" s="92">
        <v>39596</v>
      </c>
      <c r="B86" s="108">
        <v>391.71241814000001</v>
      </c>
      <c r="C86" s="378">
        <v>47.873984420000006</v>
      </c>
      <c r="D86" s="378">
        <v>87.95</v>
      </c>
      <c r="E86" s="85">
        <v>96.15</v>
      </c>
    </row>
    <row r="87" spans="1:5">
      <c r="A87" s="92">
        <v>39603</v>
      </c>
      <c r="B87" s="108">
        <v>383.09125158799998</v>
      </c>
      <c r="C87" s="378">
        <v>43.331798880000001</v>
      </c>
      <c r="D87" s="378">
        <v>93.23</v>
      </c>
      <c r="E87" s="85">
        <v>96.15</v>
      </c>
    </row>
    <row r="88" spans="1:5">
      <c r="A88" s="92">
        <v>39610</v>
      </c>
      <c r="B88" s="108">
        <v>405.46281595800002</v>
      </c>
      <c r="C88" s="378">
        <v>43.538689720000001</v>
      </c>
      <c r="D88" s="378">
        <v>93.28</v>
      </c>
      <c r="E88" s="85">
        <v>94.15</v>
      </c>
    </row>
    <row r="89" spans="1:5">
      <c r="A89" s="92">
        <v>39617</v>
      </c>
      <c r="B89" s="108">
        <v>414.945866389</v>
      </c>
      <c r="C89" s="378">
        <v>43.057269579999996</v>
      </c>
      <c r="D89" s="378">
        <v>96.689487989999989</v>
      </c>
      <c r="E89" s="85">
        <v>96.15</v>
      </c>
    </row>
    <row r="90" spans="1:5">
      <c r="A90" s="92">
        <v>39624</v>
      </c>
      <c r="B90" s="108">
        <v>369.462365465</v>
      </c>
      <c r="C90" s="378">
        <v>43.117890000000003</v>
      </c>
      <c r="D90" s="378">
        <v>89.539487989999998</v>
      </c>
      <c r="E90" s="85">
        <v>101.15</v>
      </c>
    </row>
    <row r="91" spans="1:5">
      <c r="A91" s="92">
        <v>39631</v>
      </c>
      <c r="B91" s="108">
        <v>418.78472143599998</v>
      </c>
      <c r="C91" s="378">
        <v>45.636246</v>
      </c>
      <c r="D91" s="378">
        <v>89.552487990000003</v>
      </c>
      <c r="E91" s="85">
        <v>101.15</v>
      </c>
    </row>
    <row r="92" spans="1:5">
      <c r="A92" s="92">
        <v>39638</v>
      </c>
      <c r="B92" s="108">
        <v>381.96806651499998</v>
      </c>
      <c r="C92" s="378">
        <v>37.409509999999997</v>
      </c>
      <c r="D92" s="378">
        <v>96.552487990000003</v>
      </c>
      <c r="E92" s="85">
        <v>101.15</v>
      </c>
    </row>
    <row r="93" spans="1:5">
      <c r="A93" s="92">
        <v>39645</v>
      </c>
      <c r="B93" s="108">
        <v>403.18872363999998</v>
      </c>
      <c r="C93" s="378">
        <v>37.422260000000001</v>
      </c>
      <c r="D93" s="378">
        <v>100.45248798999999</v>
      </c>
      <c r="E93" s="85">
        <v>158.63274999999999</v>
      </c>
    </row>
    <row r="94" spans="1:5">
      <c r="A94" s="92">
        <v>39652</v>
      </c>
      <c r="B94" s="108">
        <v>388.11079848499998</v>
      </c>
      <c r="C94" s="378">
        <v>37.443340000000006</v>
      </c>
      <c r="D94" s="378">
        <v>100.73248799</v>
      </c>
      <c r="E94" s="85">
        <v>145.648</v>
      </c>
    </row>
    <row r="95" spans="1:5">
      <c r="A95" s="92">
        <v>39659</v>
      </c>
      <c r="B95" s="108">
        <v>427.52218117699999</v>
      </c>
      <c r="C95" s="378">
        <v>37.466459999999998</v>
      </c>
      <c r="D95" s="378">
        <v>93.232487989999996</v>
      </c>
      <c r="E95" s="85">
        <v>153.90825000000001</v>
      </c>
    </row>
    <row r="96" spans="1:5">
      <c r="A96" s="92">
        <v>39666</v>
      </c>
      <c r="B96" s="108">
        <v>424.50266882300002</v>
      </c>
      <c r="C96" s="378">
        <v>57.646060000000006</v>
      </c>
      <c r="D96" s="378">
        <v>89.437487989999994</v>
      </c>
      <c r="E96" s="85">
        <v>157.29325</v>
      </c>
    </row>
    <row r="97" spans="1:5">
      <c r="A97" s="92">
        <v>39673</v>
      </c>
      <c r="B97" s="108">
        <v>409.49260679700001</v>
      </c>
      <c r="C97" s="378">
        <v>55.193660000000001</v>
      </c>
      <c r="D97" s="378">
        <v>104.11248798999999</v>
      </c>
      <c r="E97" s="85">
        <v>144.10524999999998</v>
      </c>
    </row>
    <row r="98" spans="1:5">
      <c r="A98" s="92">
        <v>39680</v>
      </c>
      <c r="B98" s="108">
        <v>435.10117457500002</v>
      </c>
      <c r="C98" s="378">
        <v>55.203350000000007</v>
      </c>
      <c r="D98" s="378">
        <v>90.727487990000014</v>
      </c>
      <c r="E98" s="85">
        <v>158.26</v>
      </c>
    </row>
    <row r="99" spans="1:5">
      <c r="A99" s="92">
        <v>39687</v>
      </c>
      <c r="B99" s="108">
        <v>427.952976546</v>
      </c>
      <c r="C99" s="378">
        <v>55.719084760000001</v>
      </c>
      <c r="D99" s="378">
        <v>77.987187989999995</v>
      </c>
      <c r="E99" s="85">
        <v>147.898</v>
      </c>
    </row>
    <row r="100" spans="1:5">
      <c r="A100" s="92">
        <v>39694</v>
      </c>
      <c r="B100" s="108">
        <v>410.529959254</v>
      </c>
      <c r="C100" s="378">
        <v>53.535910000000001</v>
      </c>
      <c r="D100" s="378">
        <v>71.487487990000005</v>
      </c>
      <c r="E100" s="85">
        <v>139.05849999999998</v>
      </c>
    </row>
    <row r="101" spans="1:5">
      <c r="A101" s="92">
        <v>39701</v>
      </c>
      <c r="B101" s="108">
        <v>440.72353256899999</v>
      </c>
      <c r="C101" s="378">
        <v>50.551369999999999</v>
      </c>
      <c r="D101" s="378">
        <v>71.487487990000005</v>
      </c>
      <c r="E101" s="85">
        <v>155.52099999999999</v>
      </c>
    </row>
    <row r="102" spans="1:5">
      <c r="A102" s="92">
        <v>39708</v>
      </c>
      <c r="B102" s="108">
        <v>453.99477665900002</v>
      </c>
      <c r="C102" s="378">
        <v>45.615079999999999</v>
      </c>
      <c r="D102" s="378">
        <v>76.872487989999996</v>
      </c>
      <c r="E102" s="85">
        <v>157.21674999999999</v>
      </c>
    </row>
    <row r="103" spans="1:5">
      <c r="A103" s="92">
        <v>39715</v>
      </c>
      <c r="B103" s="108">
        <v>492.06020726600002</v>
      </c>
      <c r="C103" s="378">
        <v>52.329485200000001</v>
      </c>
      <c r="D103" s="378">
        <v>77.927487990000003</v>
      </c>
      <c r="E103" s="85">
        <v>160.57849999999999</v>
      </c>
    </row>
    <row r="104" spans="1:5">
      <c r="A104" s="92">
        <v>39722</v>
      </c>
      <c r="B104" s="108">
        <v>520.40856619900001</v>
      </c>
      <c r="C104" s="378">
        <v>65.242957899999993</v>
      </c>
      <c r="D104" s="378">
        <v>69.977487989999986</v>
      </c>
      <c r="E104" s="85">
        <v>168.58324999999999</v>
      </c>
    </row>
    <row r="105" spans="1:5">
      <c r="A105" s="92">
        <v>39729</v>
      </c>
      <c r="B105" s="108">
        <v>509.46233849999999</v>
      </c>
      <c r="C105" s="378">
        <v>70.426485400000004</v>
      </c>
      <c r="D105" s="378">
        <v>62.497487989999996</v>
      </c>
      <c r="E105" s="85">
        <v>159.63925</v>
      </c>
    </row>
    <row r="106" spans="1:5">
      <c r="A106" s="92"/>
      <c r="B106" s="108"/>
      <c r="C106" s="378"/>
      <c r="D106" s="378"/>
      <c r="E106" s="85"/>
    </row>
    <row r="107" spans="1:5">
      <c r="A107" s="92"/>
      <c r="B107" s="108"/>
      <c r="C107" s="378"/>
      <c r="D107" s="378"/>
      <c r="E107" s="85"/>
    </row>
    <row r="108" spans="1:5">
      <c r="A108" s="92"/>
      <c r="B108" s="108"/>
      <c r="C108" s="378"/>
      <c r="D108" s="378"/>
      <c r="E108" s="85"/>
    </row>
    <row r="109" spans="1:5">
      <c r="A109" s="92"/>
      <c r="B109" s="108"/>
      <c r="C109" s="378"/>
      <c r="D109" s="378"/>
      <c r="E109" s="85"/>
    </row>
    <row r="110" spans="1:5">
      <c r="A110" s="92"/>
      <c r="B110" s="108"/>
      <c r="C110" s="378"/>
      <c r="D110" s="378"/>
      <c r="E110" s="85"/>
    </row>
    <row r="111" spans="1:5">
      <c r="A111" s="92"/>
      <c r="B111" s="108"/>
      <c r="C111" s="378"/>
      <c r="D111" s="378"/>
      <c r="E111" s="85"/>
    </row>
    <row r="112" spans="1:5">
      <c r="A112" s="92"/>
      <c r="B112" s="108"/>
      <c r="C112" s="378"/>
      <c r="D112" s="378"/>
      <c r="E112" s="85"/>
    </row>
    <row r="113" spans="1:5">
      <c r="A113" s="92"/>
      <c r="B113" s="108"/>
      <c r="C113" s="378"/>
      <c r="D113" s="378"/>
      <c r="E113" s="85"/>
    </row>
    <row r="114" spans="1:5">
      <c r="A114" s="92"/>
      <c r="B114" s="108"/>
      <c r="C114" s="378"/>
      <c r="D114" s="378"/>
      <c r="E114" s="85"/>
    </row>
    <row r="115" spans="1:5">
      <c r="A115" s="92"/>
      <c r="B115" s="108"/>
      <c r="C115" s="378"/>
      <c r="D115" s="378"/>
      <c r="E115" s="85"/>
    </row>
    <row r="116" spans="1:5">
      <c r="A116" s="92"/>
      <c r="B116" s="108"/>
      <c r="C116" s="378"/>
      <c r="D116" s="378"/>
      <c r="E116" s="85"/>
    </row>
    <row r="117" spans="1:5">
      <c r="A117" s="92"/>
      <c r="B117" s="108"/>
      <c r="C117" s="378"/>
      <c r="D117" s="378"/>
      <c r="E117" s="85"/>
    </row>
    <row r="118" spans="1:5">
      <c r="A118" s="92"/>
      <c r="B118" s="108"/>
      <c r="C118" s="378"/>
      <c r="D118" s="378"/>
      <c r="E118" s="85"/>
    </row>
    <row r="119" spans="1:5">
      <c r="A119" s="92"/>
      <c r="B119" s="108"/>
      <c r="C119" s="378"/>
      <c r="D119" s="378"/>
      <c r="E119" s="85"/>
    </row>
    <row r="120" spans="1:5">
      <c r="A120" s="92"/>
      <c r="B120" s="108"/>
      <c r="C120" s="378"/>
      <c r="D120" s="378"/>
      <c r="E120" s="85"/>
    </row>
    <row r="121" spans="1:5">
      <c r="A121" s="92"/>
      <c r="B121" s="108"/>
      <c r="C121" s="378"/>
      <c r="D121" s="378"/>
      <c r="E121" s="85"/>
    </row>
    <row r="122" spans="1:5">
      <c r="A122" s="92"/>
      <c r="B122" s="108"/>
      <c r="C122" s="378"/>
      <c r="D122" s="378"/>
      <c r="E122" s="85"/>
    </row>
    <row r="123" spans="1:5">
      <c r="A123" s="92"/>
      <c r="B123" s="108"/>
      <c r="C123" s="378"/>
      <c r="D123" s="378"/>
      <c r="E123" s="85"/>
    </row>
    <row r="124" spans="1:5">
      <c r="A124" s="92"/>
      <c r="B124" s="108"/>
      <c r="C124" s="378"/>
      <c r="D124" s="378"/>
      <c r="E124" s="85"/>
    </row>
    <row r="125" spans="1:5">
      <c r="A125" s="92"/>
      <c r="B125" s="108"/>
      <c r="C125" s="378"/>
      <c r="D125" s="378"/>
      <c r="E125" s="85"/>
    </row>
    <row r="126" spans="1:5">
      <c r="A126" s="92"/>
      <c r="B126" s="108"/>
      <c r="C126" s="378"/>
      <c r="D126" s="378"/>
      <c r="E126" s="85"/>
    </row>
    <row r="127" spans="1:5">
      <c r="A127" s="92"/>
      <c r="B127" s="108"/>
      <c r="C127" s="378"/>
      <c r="D127" s="378"/>
      <c r="E127" s="85"/>
    </row>
    <row r="128" spans="1:5">
      <c r="A128" s="92"/>
      <c r="B128" s="108"/>
      <c r="C128" s="378"/>
      <c r="D128" s="378"/>
      <c r="E128" s="85"/>
    </row>
    <row r="129" spans="1:5">
      <c r="A129" s="92"/>
      <c r="B129" s="108"/>
      <c r="C129" s="378"/>
      <c r="D129" s="378"/>
      <c r="E129" s="85"/>
    </row>
    <row r="130" spans="1:5">
      <c r="A130" s="92"/>
      <c r="B130" s="108"/>
      <c r="C130" s="378"/>
      <c r="D130" s="378"/>
      <c r="E130" s="85"/>
    </row>
    <row r="131" spans="1:5">
      <c r="A131" s="92"/>
      <c r="B131" s="108"/>
      <c r="C131" s="378"/>
      <c r="D131" s="378"/>
      <c r="E131" s="85"/>
    </row>
    <row r="132" spans="1:5">
      <c r="A132" s="92"/>
      <c r="B132" s="108"/>
      <c r="C132" s="378"/>
      <c r="D132" s="378"/>
      <c r="E132" s="85"/>
    </row>
    <row r="133" spans="1:5">
      <c r="A133" s="92"/>
      <c r="B133" s="108"/>
      <c r="C133" s="378"/>
      <c r="D133" s="378"/>
      <c r="E133" s="85"/>
    </row>
    <row r="134" spans="1:5">
      <c r="A134" s="92"/>
      <c r="B134" s="108"/>
      <c r="C134" s="378"/>
      <c r="D134" s="378"/>
      <c r="E134" s="85"/>
    </row>
    <row r="135" spans="1:5">
      <c r="A135" s="92"/>
      <c r="B135" s="108"/>
      <c r="C135" s="378"/>
      <c r="D135" s="378"/>
      <c r="E135" s="85"/>
    </row>
    <row r="136" spans="1:5">
      <c r="A136" s="92"/>
      <c r="B136" s="108"/>
      <c r="C136" s="378"/>
      <c r="D136" s="378"/>
      <c r="E136" s="85"/>
    </row>
    <row r="137" spans="1:5">
      <c r="A137" s="92"/>
      <c r="B137" s="108"/>
      <c r="C137" s="378"/>
      <c r="D137" s="378"/>
      <c r="E137" s="85"/>
    </row>
    <row r="138" spans="1:5">
      <c r="A138" s="92"/>
      <c r="B138" s="108"/>
      <c r="C138" s="378"/>
      <c r="D138" s="378"/>
      <c r="E138" s="85"/>
    </row>
    <row r="139" spans="1:5">
      <c r="A139" s="92"/>
      <c r="B139" s="108"/>
      <c r="C139" s="378"/>
      <c r="D139" s="378"/>
      <c r="E139" s="85"/>
    </row>
    <row r="140" spans="1:5">
      <c r="A140" s="92"/>
      <c r="B140" s="108"/>
      <c r="C140" s="378"/>
      <c r="D140" s="378"/>
      <c r="E140" s="85"/>
    </row>
    <row r="141" spans="1:5">
      <c r="A141" s="92"/>
      <c r="B141" s="108"/>
      <c r="C141" s="378"/>
      <c r="D141" s="378"/>
      <c r="E141" s="85"/>
    </row>
    <row r="142" spans="1:5">
      <c r="A142" s="92"/>
      <c r="B142" s="108"/>
      <c r="C142" s="378"/>
      <c r="D142" s="378"/>
      <c r="E142" s="85"/>
    </row>
    <row r="143" spans="1:5">
      <c r="A143" s="109"/>
      <c r="B143" s="108"/>
      <c r="C143" s="378"/>
      <c r="D143" s="378"/>
      <c r="E143" s="85"/>
    </row>
    <row r="144" spans="1:5">
      <c r="A144" s="109"/>
      <c r="B144" s="108"/>
      <c r="C144" s="378"/>
      <c r="D144" s="378"/>
      <c r="E144" s="85"/>
    </row>
    <row r="145" spans="1:5">
      <c r="A145" s="109"/>
      <c r="B145" s="108"/>
      <c r="C145" s="378"/>
      <c r="D145" s="378"/>
      <c r="E145" s="85"/>
    </row>
    <row r="146" spans="1:5">
      <c r="A146" s="109"/>
      <c r="B146" s="108"/>
      <c r="C146" s="378"/>
      <c r="D146" s="378"/>
      <c r="E146" s="85"/>
    </row>
    <row r="147" spans="1:5">
      <c r="A147" s="109"/>
      <c r="B147" s="108"/>
      <c r="C147" s="378"/>
      <c r="D147" s="378"/>
      <c r="E147" s="85"/>
    </row>
    <row r="148" spans="1:5">
      <c r="A148" s="109"/>
      <c r="B148" s="108"/>
      <c r="C148" s="378"/>
      <c r="D148" s="378"/>
      <c r="E148" s="85"/>
    </row>
    <row r="149" spans="1:5">
      <c r="A149" s="109"/>
      <c r="B149" s="108"/>
      <c r="C149" s="378"/>
      <c r="D149" s="378"/>
      <c r="E149" s="85"/>
    </row>
    <row r="150" spans="1:5">
      <c r="A150" s="109"/>
      <c r="B150" s="108"/>
      <c r="C150" s="378"/>
      <c r="D150" s="378"/>
      <c r="E150" s="85"/>
    </row>
    <row r="151" spans="1:5">
      <c r="A151" s="109"/>
      <c r="B151" s="108"/>
      <c r="C151" s="378"/>
      <c r="D151" s="378"/>
      <c r="E151" s="85"/>
    </row>
    <row r="152" spans="1:5">
      <c r="A152" s="109"/>
      <c r="B152" s="108"/>
      <c r="C152" s="378"/>
      <c r="D152" s="378"/>
      <c r="E152" s="85"/>
    </row>
    <row r="153" spans="1:5">
      <c r="A153" s="109"/>
      <c r="B153" s="108"/>
      <c r="C153" s="378">
        <v>0</v>
      </c>
      <c r="D153" s="378"/>
      <c r="E153" s="85"/>
    </row>
    <row r="154" spans="1:5">
      <c r="A154" s="109"/>
      <c r="B154" s="108"/>
      <c r="C154" s="378">
        <v>0</v>
      </c>
      <c r="D154" s="378"/>
      <c r="E154" s="85"/>
    </row>
    <row r="155" spans="1:5">
      <c r="A155" s="109"/>
      <c r="B155" s="108"/>
      <c r="C155" s="378">
        <v>0</v>
      </c>
      <c r="D155" s="378"/>
      <c r="E155" s="85"/>
    </row>
    <row r="156" spans="1:5">
      <c r="A156" s="109"/>
      <c r="B156" s="108"/>
      <c r="C156" s="378">
        <v>0</v>
      </c>
      <c r="D156" s="378"/>
      <c r="E156" s="85"/>
    </row>
    <row r="157" spans="1:5">
      <c r="A157" s="109"/>
      <c r="B157" s="108"/>
      <c r="C157" s="378">
        <v>0</v>
      </c>
      <c r="D157" s="378"/>
      <c r="E157" s="85"/>
    </row>
    <row r="158" spans="1:5">
      <c r="A158" s="109"/>
      <c r="B158" s="108"/>
      <c r="C158" s="378">
        <v>0</v>
      </c>
      <c r="D158" s="378"/>
      <c r="E158" s="85"/>
    </row>
    <row r="159" spans="1:5">
      <c r="A159" s="109"/>
      <c r="B159" s="108"/>
      <c r="C159" s="378">
        <v>0</v>
      </c>
      <c r="D159" s="378"/>
      <c r="E159" s="85"/>
    </row>
    <row r="160" spans="1:5">
      <c r="A160" s="109"/>
      <c r="B160" s="108"/>
      <c r="C160" s="378">
        <v>0</v>
      </c>
      <c r="D160" s="378"/>
      <c r="E160" s="85"/>
    </row>
    <row r="161" spans="1:5">
      <c r="A161" s="109"/>
      <c r="B161" s="108"/>
      <c r="C161" s="378">
        <v>0</v>
      </c>
      <c r="D161" s="378"/>
      <c r="E161" s="85"/>
    </row>
    <row r="162" spans="1:5">
      <c r="A162" s="109"/>
      <c r="B162" s="108"/>
      <c r="C162" s="378">
        <v>0</v>
      </c>
      <c r="D162" s="378"/>
      <c r="E162" s="85"/>
    </row>
    <row r="163" spans="1:5">
      <c r="A163" s="109"/>
      <c r="B163" s="108"/>
      <c r="C163" s="378">
        <v>0</v>
      </c>
      <c r="D163" s="378"/>
      <c r="E163" s="85"/>
    </row>
    <row r="164" spans="1:5">
      <c r="A164" s="109"/>
      <c r="B164" s="108"/>
      <c r="C164" s="378">
        <v>0</v>
      </c>
      <c r="D164" s="378"/>
      <c r="E164" s="85"/>
    </row>
    <row r="165" spans="1:5">
      <c r="A165" s="109"/>
      <c r="B165" s="108"/>
      <c r="C165" s="378">
        <v>0</v>
      </c>
      <c r="D165" s="378"/>
      <c r="E165" s="85"/>
    </row>
    <row r="166" spans="1:5">
      <c r="A166" s="109"/>
      <c r="B166" s="108"/>
      <c r="C166" s="378">
        <v>0</v>
      </c>
      <c r="D166" s="378"/>
      <c r="E166" s="85"/>
    </row>
    <row r="167" spans="1:5">
      <c r="A167" s="109"/>
      <c r="B167" s="108"/>
      <c r="C167" s="378">
        <v>0</v>
      </c>
      <c r="D167" s="378"/>
      <c r="E167" s="85"/>
    </row>
    <row r="168" spans="1:5">
      <c r="A168" s="109"/>
      <c r="B168" s="108"/>
      <c r="C168" s="378">
        <v>0</v>
      </c>
      <c r="D168" s="378"/>
      <c r="E168" s="85"/>
    </row>
    <row r="169" spans="1:5">
      <c r="A169" s="109"/>
      <c r="B169" s="108"/>
      <c r="C169" s="378">
        <v>0</v>
      </c>
      <c r="D169" s="378"/>
      <c r="E169" s="85"/>
    </row>
    <row r="170" spans="1:5">
      <c r="A170" s="109"/>
      <c r="B170" s="108"/>
      <c r="C170" s="378">
        <v>0</v>
      </c>
      <c r="D170" s="378"/>
      <c r="E170" s="85"/>
    </row>
    <row r="171" spans="1:5">
      <c r="A171" s="109"/>
      <c r="B171" s="108"/>
      <c r="C171" s="378">
        <v>0</v>
      </c>
      <c r="D171" s="378"/>
      <c r="E171" s="85"/>
    </row>
    <row r="172" spans="1:5">
      <c r="A172" s="109"/>
      <c r="B172" s="108"/>
      <c r="C172" s="378">
        <v>0</v>
      </c>
      <c r="D172" s="378"/>
      <c r="E172" s="85"/>
    </row>
    <row r="173" spans="1:5">
      <c r="A173" s="109"/>
      <c r="B173" s="108"/>
      <c r="C173" s="378">
        <v>0</v>
      </c>
      <c r="D173" s="378"/>
      <c r="E173" s="85"/>
    </row>
    <row r="174" spans="1:5">
      <c r="A174" s="109"/>
      <c r="B174" s="108"/>
      <c r="C174" s="378">
        <v>0</v>
      </c>
      <c r="D174" s="378"/>
      <c r="E174" s="85"/>
    </row>
    <row r="175" spans="1:5">
      <c r="A175" s="109"/>
      <c r="B175" s="108"/>
      <c r="C175" s="378">
        <v>0</v>
      </c>
      <c r="D175" s="378"/>
      <c r="E175" s="85"/>
    </row>
    <row r="176" spans="1:5">
      <c r="A176" s="109"/>
      <c r="B176" s="108"/>
      <c r="C176" s="378">
        <v>0</v>
      </c>
      <c r="D176" s="378"/>
      <c r="E176" s="85"/>
    </row>
    <row r="177" spans="1:5">
      <c r="A177" s="109"/>
      <c r="B177" s="108"/>
      <c r="C177" s="378">
        <v>0</v>
      </c>
      <c r="D177" s="378"/>
      <c r="E177" s="85"/>
    </row>
    <row r="178" spans="1:5">
      <c r="A178" s="109"/>
      <c r="B178" s="108"/>
      <c r="C178" s="378">
        <v>0</v>
      </c>
      <c r="D178" s="378"/>
      <c r="E178" s="85"/>
    </row>
    <row r="179" spans="1:5">
      <c r="A179" s="109"/>
      <c r="B179" s="108"/>
      <c r="C179" s="378">
        <v>0</v>
      </c>
      <c r="D179" s="378"/>
      <c r="E179" s="85"/>
    </row>
    <row r="180" spans="1:5">
      <c r="A180" s="109"/>
      <c r="B180" s="108"/>
      <c r="C180" s="378">
        <v>0</v>
      </c>
      <c r="D180" s="378"/>
      <c r="E180" s="85"/>
    </row>
    <row r="181" spans="1:5">
      <c r="A181" s="109"/>
      <c r="B181" s="108"/>
      <c r="C181" s="378">
        <v>0</v>
      </c>
      <c r="D181" s="378"/>
      <c r="E181" s="85"/>
    </row>
    <row r="182" spans="1:5">
      <c r="A182" s="109"/>
      <c r="B182" s="108"/>
      <c r="C182" s="378">
        <v>0</v>
      </c>
      <c r="D182" s="378"/>
      <c r="E182" s="85"/>
    </row>
    <row r="183" spans="1:5">
      <c r="A183" s="109"/>
      <c r="B183" s="108"/>
      <c r="C183" s="378">
        <v>0</v>
      </c>
      <c r="D183" s="378"/>
      <c r="E183" s="85"/>
    </row>
    <row r="184" spans="1:5">
      <c r="A184" s="109"/>
      <c r="B184" s="108"/>
      <c r="C184" s="378"/>
      <c r="D184" s="378"/>
      <c r="E184" s="378"/>
    </row>
    <row r="185" spans="1:5">
      <c r="A185" s="109"/>
      <c r="B185" s="108"/>
      <c r="C185" s="378"/>
      <c r="D185" s="378"/>
      <c r="E185" s="378"/>
    </row>
    <row r="186" spans="1:5">
      <c r="A186" s="109"/>
      <c r="B186" s="108"/>
      <c r="C186" s="378"/>
      <c r="D186" s="378"/>
      <c r="E186" s="378"/>
    </row>
    <row r="187" spans="1:5">
      <c r="A187" s="109"/>
      <c r="B187" s="108"/>
      <c r="C187" s="378"/>
      <c r="D187" s="378"/>
      <c r="E187" s="378"/>
    </row>
    <row r="188" spans="1:5">
      <c r="A188" s="109"/>
      <c r="B188" s="108"/>
      <c r="C188" s="378"/>
      <c r="D188" s="378"/>
      <c r="E188" s="378"/>
    </row>
    <row r="189" spans="1:5">
      <c r="A189" s="109"/>
      <c r="B189" s="108"/>
      <c r="C189" s="378"/>
      <c r="D189" s="378"/>
      <c r="E189" s="378"/>
    </row>
    <row r="190" spans="1:5">
      <c r="A190" s="109"/>
      <c r="B190" s="108"/>
      <c r="C190" s="378"/>
      <c r="D190" s="378"/>
      <c r="E190" s="378"/>
    </row>
    <row r="191" spans="1:5">
      <c r="A191" s="109"/>
      <c r="B191" s="108"/>
      <c r="C191" s="378"/>
      <c r="D191" s="378"/>
      <c r="E191" s="378"/>
    </row>
    <row r="192" spans="1:5">
      <c r="A192" s="109"/>
      <c r="B192" s="108"/>
      <c r="C192" s="378"/>
      <c r="D192" s="378"/>
      <c r="E192" s="378"/>
    </row>
    <row r="193" spans="1:5">
      <c r="A193" s="109"/>
      <c r="B193" s="108"/>
      <c r="C193" s="378"/>
      <c r="D193" s="378"/>
      <c r="E193" s="378"/>
    </row>
    <row r="194" spans="1:5">
      <c r="A194" s="109"/>
      <c r="B194" s="108"/>
      <c r="C194" s="378"/>
      <c r="D194" s="378"/>
      <c r="E194" s="378"/>
    </row>
    <row r="195" spans="1:5">
      <c r="A195" s="109"/>
      <c r="B195" s="108"/>
      <c r="C195" s="378"/>
      <c r="D195" s="378"/>
      <c r="E195" s="378"/>
    </row>
    <row r="196" spans="1:5">
      <c r="A196" s="109"/>
      <c r="B196" s="108"/>
      <c r="C196" s="378"/>
      <c r="D196" s="378"/>
      <c r="E196" s="378"/>
    </row>
    <row r="197" spans="1:5">
      <c r="A197" s="109"/>
      <c r="B197" s="108"/>
      <c r="C197" s="378"/>
      <c r="D197" s="378"/>
      <c r="E197" s="378"/>
    </row>
    <row r="198" spans="1:5">
      <c r="A198" s="109"/>
      <c r="B198" s="108"/>
      <c r="C198" s="378"/>
      <c r="D198" s="378"/>
      <c r="E198" s="378"/>
    </row>
    <row r="199" spans="1:5">
      <c r="A199" s="109"/>
      <c r="B199" s="108"/>
      <c r="C199" s="378"/>
      <c r="D199" s="378"/>
      <c r="E199" s="378"/>
    </row>
    <row r="200" spans="1:5">
      <c r="A200" s="109"/>
      <c r="B200" s="108"/>
      <c r="C200" s="378"/>
      <c r="D200" s="378"/>
      <c r="E200" s="378"/>
    </row>
    <row r="201" spans="1:5">
      <c r="A201" s="109"/>
      <c r="B201" s="108"/>
      <c r="C201" s="378"/>
      <c r="D201" s="378"/>
      <c r="E201" s="378"/>
    </row>
    <row r="202" spans="1:5">
      <c r="A202" s="109"/>
      <c r="B202" s="108"/>
      <c r="C202" s="378"/>
      <c r="D202" s="378"/>
      <c r="E202" s="378"/>
    </row>
    <row r="203" spans="1:5">
      <c r="A203" s="109"/>
      <c r="B203" s="108"/>
      <c r="C203" s="378"/>
      <c r="D203" s="378"/>
      <c r="E203" s="378"/>
    </row>
    <row r="204" spans="1:5">
      <c r="A204" s="109"/>
      <c r="B204" s="108"/>
      <c r="C204" s="378"/>
      <c r="D204" s="378"/>
      <c r="E204" s="378"/>
    </row>
    <row r="205" spans="1:5">
      <c r="A205" s="109"/>
      <c r="B205" s="108"/>
      <c r="C205" s="378"/>
      <c r="D205" s="378"/>
      <c r="E205" s="378"/>
    </row>
    <row r="206" spans="1:5">
      <c r="A206" s="109"/>
      <c r="B206" s="108"/>
      <c r="C206" s="378"/>
      <c r="D206" s="378"/>
      <c r="E206" s="378"/>
    </row>
    <row r="207" spans="1:5">
      <c r="A207" s="109"/>
      <c r="B207" s="108"/>
      <c r="C207" s="378"/>
      <c r="D207" s="378"/>
      <c r="E207" s="378"/>
    </row>
    <row r="208" spans="1:5">
      <c r="A208" s="109"/>
      <c r="B208" s="108"/>
      <c r="C208" s="378"/>
      <c r="D208" s="378"/>
      <c r="E208" s="378"/>
    </row>
    <row r="209" spans="1:5">
      <c r="A209" s="109"/>
      <c r="B209" s="108"/>
      <c r="C209" s="378"/>
      <c r="D209" s="378"/>
      <c r="E209" s="378"/>
    </row>
    <row r="210" spans="1:5">
      <c r="A210" s="109"/>
      <c r="B210" s="108"/>
      <c r="C210" s="378"/>
      <c r="D210" s="378">
        <v>0</v>
      </c>
      <c r="E210" s="378"/>
    </row>
    <row r="211" spans="1:5">
      <c r="A211" s="109"/>
      <c r="B211" s="108"/>
      <c r="C211" s="378"/>
      <c r="D211" s="378">
        <v>0</v>
      </c>
      <c r="E211" s="378"/>
    </row>
    <row r="212" spans="1:5">
      <c r="A212" s="109"/>
      <c r="B212" s="108"/>
      <c r="C212" s="378"/>
      <c r="D212" s="378">
        <v>0</v>
      </c>
      <c r="E212" s="378"/>
    </row>
    <row r="213" spans="1:5">
      <c r="A213" s="109"/>
      <c r="B213" s="108"/>
      <c r="C213" s="378"/>
      <c r="D213" s="378">
        <v>0</v>
      </c>
      <c r="E213" s="378"/>
    </row>
    <row r="214" spans="1:5">
      <c r="A214" s="109"/>
      <c r="B214" s="108"/>
      <c r="C214" s="378"/>
      <c r="D214" s="378">
        <v>0</v>
      </c>
      <c r="E214" s="378"/>
    </row>
    <row r="215" spans="1:5">
      <c r="A215" s="109"/>
      <c r="B215" s="108"/>
      <c r="C215" s="378"/>
      <c r="D215" s="378">
        <v>0</v>
      </c>
      <c r="E215" s="378"/>
    </row>
    <row r="216" spans="1:5">
      <c r="A216" s="109"/>
      <c r="B216" s="108"/>
      <c r="C216" s="378"/>
      <c r="D216" s="378">
        <v>0</v>
      </c>
      <c r="E216" s="378"/>
    </row>
    <row r="217" spans="1:5">
      <c r="A217" s="109"/>
      <c r="B217" s="108"/>
      <c r="C217" s="378"/>
      <c r="D217" s="378">
        <v>0</v>
      </c>
      <c r="E217" s="378"/>
    </row>
    <row r="218" spans="1:5">
      <c r="A218" s="109"/>
      <c r="B218" s="108"/>
      <c r="C218" s="378"/>
      <c r="D218" s="378">
        <v>0</v>
      </c>
      <c r="E218" s="378"/>
    </row>
    <row r="219" spans="1:5">
      <c r="A219" s="109"/>
      <c r="B219" s="108"/>
      <c r="C219" s="378"/>
      <c r="D219" s="378">
        <v>0</v>
      </c>
      <c r="E219" s="378"/>
    </row>
    <row r="220" spans="1:5">
      <c r="A220" s="109"/>
      <c r="B220" s="108"/>
      <c r="C220" s="378"/>
      <c r="D220" s="378">
        <v>0</v>
      </c>
      <c r="E220" s="378"/>
    </row>
    <row r="221" spans="1:5">
      <c r="A221" s="109"/>
      <c r="B221" s="108"/>
      <c r="C221" s="378"/>
      <c r="D221" s="378">
        <v>0</v>
      </c>
      <c r="E221" s="378"/>
    </row>
    <row r="222" spans="1:5">
      <c r="A222" s="109"/>
      <c r="B222" s="108"/>
      <c r="C222" s="378"/>
      <c r="D222" s="378">
        <v>0</v>
      </c>
      <c r="E222" s="378"/>
    </row>
    <row r="223" spans="1:5">
      <c r="A223" s="109"/>
      <c r="B223" s="108"/>
      <c r="C223" s="378"/>
      <c r="D223" s="378">
        <v>0</v>
      </c>
      <c r="E223" s="378"/>
    </row>
    <row r="224" spans="1:5">
      <c r="A224" s="109"/>
      <c r="B224" s="108"/>
      <c r="C224" s="378"/>
      <c r="D224" s="378">
        <v>0</v>
      </c>
      <c r="E224" s="378"/>
    </row>
    <row r="225" spans="1:5">
      <c r="A225" s="109"/>
      <c r="B225" s="108"/>
      <c r="C225" s="378"/>
      <c r="D225" s="378">
        <v>0</v>
      </c>
      <c r="E225" s="378"/>
    </row>
    <row r="226" spans="1:5">
      <c r="A226" s="109"/>
      <c r="B226" s="108"/>
      <c r="C226" s="378"/>
      <c r="D226" s="378">
        <v>0</v>
      </c>
      <c r="E226" s="378"/>
    </row>
    <row r="227" spans="1:5">
      <c r="A227" s="109"/>
      <c r="B227" s="108"/>
      <c r="C227" s="378"/>
      <c r="D227" s="378">
        <v>0</v>
      </c>
      <c r="E227" s="378"/>
    </row>
    <row r="228" spans="1:5">
      <c r="A228" s="109"/>
      <c r="B228" s="108"/>
      <c r="C228" s="378"/>
      <c r="D228" s="378">
        <v>0</v>
      </c>
      <c r="E228" s="378"/>
    </row>
    <row r="229" spans="1:5">
      <c r="A229" s="109"/>
      <c r="B229" s="108"/>
      <c r="C229" s="378"/>
      <c r="D229" s="378">
        <v>0</v>
      </c>
      <c r="E229" s="378"/>
    </row>
    <row r="230" spans="1:5">
      <c r="A230" s="109"/>
      <c r="B230" s="108"/>
      <c r="C230" s="378"/>
      <c r="D230" s="378"/>
      <c r="E230" s="378"/>
    </row>
    <row r="231" spans="1:5">
      <c r="A231" s="109"/>
      <c r="B231" s="108"/>
      <c r="C231" s="378"/>
      <c r="D231" s="378"/>
      <c r="E231" s="378"/>
    </row>
    <row r="232" spans="1:5">
      <c r="A232" s="109"/>
      <c r="B232" s="108"/>
      <c r="C232" s="378"/>
      <c r="D232" s="378"/>
      <c r="E232" s="378"/>
    </row>
    <row r="233" spans="1:5">
      <c r="A233" s="109"/>
      <c r="B233" s="108"/>
      <c r="C233" s="378"/>
      <c r="D233" s="378"/>
      <c r="E233" s="378"/>
    </row>
    <row r="234" spans="1:5">
      <c r="A234" s="109"/>
      <c r="B234" s="108"/>
      <c r="C234" s="378"/>
      <c r="D234" s="378"/>
      <c r="E234" s="378"/>
    </row>
    <row r="235" spans="1:5">
      <c r="A235" s="109"/>
      <c r="B235" s="108"/>
      <c r="C235" s="378"/>
      <c r="D235" s="378"/>
      <c r="E235" s="378"/>
    </row>
    <row r="236" spans="1:5">
      <c r="A236" s="109"/>
      <c r="B236" s="108"/>
      <c r="C236" s="378"/>
      <c r="D236" s="378"/>
      <c r="E236" s="378"/>
    </row>
    <row r="237" spans="1:5">
      <c r="A237" s="109"/>
      <c r="B237" s="108"/>
      <c r="C237" s="378"/>
      <c r="D237" s="378"/>
      <c r="E237" s="378"/>
    </row>
    <row r="238" spans="1:5">
      <c r="A238" s="109"/>
      <c r="B238" s="108"/>
      <c r="C238" s="378"/>
      <c r="D238" s="378"/>
      <c r="E238" s="378"/>
    </row>
    <row r="239" spans="1:5">
      <c r="A239" s="109"/>
      <c r="B239" s="108"/>
      <c r="C239" s="378"/>
      <c r="D239" s="378"/>
      <c r="E239" s="378"/>
    </row>
    <row r="240" spans="1:5">
      <c r="A240" s="109"/>
      <c r="B240" s="108"/>
      <c r="C240" s="378"/>
      <c r="D240" s="378"/>
      <c r="E240" s="378"/>
    </row>
    <row r="241" spans="1:5">
      <c r="A241" s="109"/>
      <c r="B241" s="108"/>
      <c r="C241" s="378"/>
      <c r="D241" s="378"/>
      <c r="E241" s="378"/>
    </row>
    <row r="242" spans="1:5">
      <c r="A242" s="109"/>
      <c r="B242" s="108"/>
      <c r="C242" s="378"/>
      <c r="D242" s="378"/>
      <c r="E242" s="378"/>
    </row>
    <row r="243" spans="1:5">
      <c r="A243" s="109"/>
      <c r="B243" s="108"/>
      <c r="C243" s="378"/>
      <c r="D243" s="378"/>
      <c r="E243" s="378"/>
    </row>
    <row r="244" spans="1:5">
      <c r="A244" s="109"/>
      <c r="B244" s="108"/>
      <c r="C244" s="378"/>
      <c r="D244" s="378"/>
      <c r="E244" s="378"/>
    </row>
    <row r="245" spans="1:5">
      <c r="A245" s="109"/>
      <c r="B245" s="108"/>
      <c r="C245" s="378"/>
      <c r="D245" s="378"/>
      <c r="E245" s="378"/>
    </row>
    <row r="246" spans="1:5">
      <c r="A246" s="109"/>
      <c r="B246" s="108"/>
      <c r="C246" s="378"/>
      <c r="D246" s="378"/>
      <c r="E246" s="378"/>
    </row>
    <row r="247" spans="1:5">
      <c r="A247" s="109"/>
      <c r="B247" s="108"/>
      <c r="C247" s="378"/>
      <c r="D247" s="378"/>
      <c r="E247" s="378"/>
    </row>
    <row r="248" spans="1:5">
      <c r="A248" s="109"/>
      <c r="B248" s="108"/>
      <c r="C248" s="378"/>
      <c r="D248" s="378"/>
      <c r="E248" s="378"/>
    </row>
    <row r="249" spans="1:5">
      <c r="A249" s="109"/>
      <c r="B249" s="108"/>
      <c r="C249" s="378"/>
      <c r="D249" s="378"/>
      <c r="E249" s="378"/>
    </row>
    <row r="250" spans="1:5">
      <c r="A250" s="109"/>
      <c r="B250" s="108"/>
      <c r="C250" s="378"/>
      <c r="D250" s="378"/>
      <c r="E250" s="378"/>
    </row>
    <row r="251" spans="1:5">
      <c r="A251" s="109"/>
      <c r="B251" s="108"/>
      <c r="C251" s="378"/>
      <c r="D251" s="378"/>
      <c r="E251" s="378"/>
    </row>
    <row r="252" spans="1:5">
      <c r="A252" s="109"/>
      <c r="B252" s="108"/>
      <c r="C252" s="378"/>
      <c r="D252" s="378"/>
      <c r="E252" s="378"/>
    </row>
    <row r="253" spans="1:5">
      <c r="A253" s="109"/>
      <c r="B253" s="108"/>
      <c r="C253" s="378"/>
      <c r="D253" s="378"/>
      <c r="E253" s="378"/>
    </row>
    <row r="254" spans="1:5">
      <c r="A254" s="109"/>
      <c r="B254" s="108"/>
      <c r="C254" s="378"/>
      <c r="D254" s="378"/>
      <c r="E254" s="378"/>
    </row>
    <row r="255" spans="1:5">
      <c r="A255" s="109"/>
      <c r="B255" s="108"/>
      <c r="C255" s="378"/>
      <c r="D255" s="378"/>
      <c r="E255" s="378"/>
    </row>
    <row r="256" spans="1:5">
      <c r="A256" s="109"/>
      <c r="B256" s="108"/>
      <c r="C256" s="378"/>
      <c r="D256" s="378"/>
      <c r="E256" s="378"/>
    </row>
    <row r="257" spans="1:5">
      <c r="A257" s="109"/>
      <c r="B257" s="108"/>
      <c r="C257" s="378"/>
      <c r="D257" s="378"/>
      <c r="E257" s="378"/>
    </row>
    <row r="258" spans="1:5">
      <c r="A258" s="109"/>
      <c r="B258" s="108"/>
      <c r="C258" s="378"/>
      <c r="D258" s="378"/>
      <c r="E258" s="378"/>
    </row>
    <row r="259" spans="1:5">
      <c r="A259" s="109"/>
      <c r="B259" s="108"/>
      <c r="C259" s="378"/>
      <c r="D259" s="378"/>
      <c r="E259" s="378"/>
    </row>
    <row r="260" spans="1:5">
      <c r="A260" s="109"/>
      <c r="B260" s="108"/>
      <c r="C260" s="378"/>
      <c r="D260" s="378"/>
      <c r="E260" s="378"/>
    </row>
    <row r="261" spans="1:5">
      <c r="A261" s="109"/>
      <c r="B261" s="108"/>
      <c r="C261" s="378"/>
      <c r="D261" s="378"/>
      <c r="E261" s="378"/>
    </row>
    <row r="262" spans="1:5">
      <c r="A262" s="109"/>
      <c r="B262" s="108"/>
      <c r="C262" s="378"/>
      <c r="D262" s="378"/>
      <c r="E262" s="378"/>
    </row>
    <row r="263" spans="1:5">
      <c r="A263" s="109"/>
      <c r="B263" s="108"/>
      <c r="C263" s="378"/>
      <c r="D263" s="378"/>
      <c r="E263" s="378"/>
    </row>
    <row r="264" spans="1:5">
      <c r="A264" s="109"/>
      <c r="B264" s="108"/>
      <c r="C264" s="378"/>
      <c r="D264" s="378"/>
      <c r="E264" s="378"/>
    </row>
    <row r="265" spans="1:5">
      <c r="A265" s="109"/>
      <c r="B265" s="108"/>
      <c r="C265" s="378"/>
      <c r="D265" s="378"/>
      <c r="E265" s="378"/>
    </row>
    <row r="266" spans="1:5">
      <c r="A266" s="109"/>
      <c r="B266" s="108"/>
      <c r="C266" s="378"/>
      <c r="D266" s="378"/>
      <c r="E266" s="378"/>
    </row>
    <row r="267" spans="1:5">
      <c r="A267" s="109"/>
      <c r="B267" s="108"/>
      <c r="C267" s="378"/>
      <c r="D267" s="378"/>
      <c r="E267" s="378"/>
    </row>
    <row r="268" spans="1:5">
      <c r="A268" s="109"/>
      <c r="B268" s="108"/>
      <c r="C268" s="378"/>
      <c r="D268" s="378"/>
      <c r="E268" s="378"/>
    </row>
    <row r="269" spans="1:5">
      <c r="A269" s="109"/>
      <c r="B269" s="108"/>
      <c r="C269" s="378"/>
      <c r="D269" s="378"/>
      <c r="E269" s="378"/>
    </row>
    <row r="270" spans="1:5">
      <c r="A270" s="109"/>
      <c r="B270" s="108"/>
      <c r="C270" s="378"/>
      <c r="D270" s="378"/>
      <c r="E270" s="378"/>
    </row>
    <row r="271" spans="1:5">
      <c r="A271" s="109"/>
      <c r="B271" s="108"/>
      <c r="C271" s="378"/>
      <c r="D271" s="378"/>
      <c r="E271" s="378"/>
    </row>
    <row r="272" spans="1:5">
      <c r="A272" s="109"/>
      <c r="B272" s="108"/>
      <c r="C272" s="378"/>
      <c r="D272" s="378"/>
      <c r="E272" s="378"/>
    </row>
    <row r="273" spans="1:5">
      <c r="A273" s="109"/>
      <c r="B273" s="108"/>
      <c r="C273" s="378"/>
      <c r="D273" s="378"/>
      <c r="E273" s="378"/>
    </row>
    <row r="274" spans="1:5">
      <c r="A274" s="109"/>
      <c r="B274" s="108"/>
      <c r="C274" s="378"/>
      <c r="D274" s="378"/>
      <c r="E274" s="378"/>
    </row>
    <row r="275" spans="1:5">
      <c r="A275" s="109"/>
      <c r="B275" s="108"/>
      <c r="C275" s="378"/>
      <c r="D275" s="378"/>
      <c r="E275" s="378"/>
    </row>
    <row r="276" spans="1:5">
      <c r="A276" s="109"/>
      <c r="B276" s="108"/>
      <c r="C276" s="378"/>
      <c r="D276" s="378"/>
      <c r="E276" s="378"/>
    </row>
    <row r="277" spans="1:5">
      <c r="A277" s="109"/>
      <c r="B277" s="108"/>
      <c r="C277" s="378"/>
      <c r="D277" s="378"/>
      <c r="E277" s="378"/>
    </row>
    <row r="278" spans="1:5">
      <c r="A278" s="109"/>
      <c r="B278" s="108"/>
      <c r="C278" s="378"/>
      <c r="D278" s="378"/>
      <c r="E278" s="378"/>
    </row>
    <row r="279" spans="1:5">
      <c r="A279" s="109"/>
      <c r="B279" s="108"/>
      <c r="C279" s="378"/>
      <c r="D279" s="378"/>
      <c r="E279" s="378"/>
    </row>
    <row r="280" spans="1:5">
      <c r="A280" s="109"/>
      <c r="B280" s="108"/>
      <c r="C280" s="378"/>
      <c r="D280" s="378"/>
      <c r="E280" s="378"/>
    </row>
    <row r="281" spans="1:5">
      <c r="A281" s="109"/>
      <c r="B281" s="108"/>
      <c r="C281" s="378"/>
      <c r="D281" s="378"/>
      <c r="E281" s="378"/>
    </row>
    <row r="282" spans="1:5">
      <c r="A282" s="109"/>
      <c r="B282" s="108"/>
      <c r="C282" s="378"/>
      <c r="D282" s="378"/>
      <c r="E282" s="378"/>
    </row>
    <row r="283" spans="1:5">
      <c r="A283" s="109"/>
      <c r="B283" s="108"/>
      <c r="C283" s="378"/>
      <c r="D283" s="378"/>
      <c r="E283" s="378"/>
    </row>
    <row r="284" spans="1:5">
      <c r="A284" s="109"/>
      <c r="B284" s="108"/>
      <c r="C284" s="378"/>
      <c r="D284" s="378"/>
      <c r="E284" s="378"/>
    </row>
    <row r="285" spans="1:5">
      <c r="A285" s="109"/>
      <c r="B285" s="108"/>
      <c r="C285" s="378"/>
      <c r="D285" s="378"/>
      <c r="E285" s="378"/>
    </row>
    <row r="286" spans="1:5">
      <c r="A286" s="109"/>
      <c r="B286" s="108"/>
      <c r="C286" s="378"/>
      <c r="D286" s="378"/>
      <c r="E286" s="378"/>
    </row>
    <row r="287" spans="1:5">
      <c r="A287" s="109"/>
      <c r="B287" s="108"/>
      <c r="C287" s="378"/>
      <c r="D287" s="378"/>
      <c r="E287" s="378"/>
    </row>
    <row r="288" spans="1:5">
      <c r="A288" s="109"/>
      <c r="B288" s="108"/>
      <c r="C288" s="378"/>
      <c r="D288" s="378"/>
      <c r="E288" s="378"/>
    </row>
    <row r="289" spans="1:5">
      <c r="A289" s="109"/>
      <c r="B289" s="108"/>
      <c r="C289" s="378"/>
      <c r="D289" s="378"/>
      <c r="E289" s="378"/>
    </row>
    <row r="290" spans="1:5">
      <c r="A290" s="109"/>
      <c r="B290" s="108"/>
      <c r="C290" s="378"/>
      <c r="D290" s="378"/>
      <c r="E290" s="378"/>
    </row>
    <row r="291" spans="1:5">
      <c r="A291" s="109"/>
      <c r="B291" s="108"/>
      <c r="C291" s="378"/>
      <c r="D291" s="378"/>
      <c r="E291" s="378"/>
    </row>
    <row r="292" spans="1:5">
      <c r="A292" s="109"/>
      <c r="B292" s="108"/>
      <c r="C292" s="378"/>
      <c r="D292" s="378"/>
      <c r="E292" s="378"/>
    </row>
    <row r="293" spans="1:5">
      <c r="A293" s="109"/>
      <c r="B293" s="108"/>
      <c r="C293" s="378"/>
      <c r="D293" s="378"/>
      <c r="E293" s="378"/>
    </row>
    <row r="294" spans="1:5">
      <c r="A294" s="109"/>
      <c r="B294" s="108"/>
      <c r="C294" s="378"/>
      <c r="D294" s="378"/>
      <c r="E294" s="378"/>
    </row>
    <row r="295" spans="1:5">
      <c r="A295" s="109"/>
      <c r="B295" s="108"/>
      <c r="C295" s="378"/>
      <c r="D295" s="378"/>
      <c r="E295" s="378"/>
    </row>
    <row r="296" spans="1:5">
      <c r="A296" s="109"/>
      <c r="B296" s="108"/>
      <c r="C296" s="378"/>
      <c r="D296" s="378"/>
      <c r="E296" s="378"/>
    </row>
    <row r="297" spans="1:5">
      <c r="A297" s="109"/>
      <c r="B297" s="108"/>
      <c r="C297" s="378"/>
      <c r="D297" s="378"/>
      <c r="E297" s="378"/>
    </row>
    <row r="298" spans="1:5">
      <c r="A298" s="109"/>
      <c r="B298" s="108"/>
      <c r="C298" s="378"/>
      <c r="D298" s="378"/>
      <c r="E298" s="378"/>
    </row>
    <row r="299" spans="1:5">
      <c r="A299" s="109"/>
      <c r="B299" s="108"/>
      <c r="C299" s="378"/>
      <c r="D299" s="378"/>
      <c r="E299" s="378"/>
    </row>
    <row r="300" spans="1:5">
      <c r="A300" s="109"/>
      <c r="B300" s="108"/>
      <c r="C300" s="378"/>
      <c r="D300" s="378"/>
      <c r="E300" s="378"/>
    </row>
    <row r="301" spans="1:5">
      <c r="A301" s="109"/>
      <c r="B301" s="108"/>
      <c r="C301" s="378"/>
      <c r="D301" s="378"/>
      <c r="E301" s="378"/>
    </row>
    <row r="302" spans="1:5">
      <c r="A302" s="109"/>
      <c r="B302" s="108"/>
      <c r="C302" s="378"/>
      <c r="D302" s="378"/>
      <c r="E302" s="378"/>
    </row>
    <row r="303" spans="1:5">
      <c r="A303" s="109"/>
      <c r="B303" s="108"/>
      <c r="C303" s="378"/>
      <c r="D303" s="378"/>
      <c r="E303" s="378"/>
    </row>
    <row r="304" spans="1:5">
      <c r="A304" s="109"/>
      <c r="B304" s="108"/>
      <c r="C304" s="378"/>
      <c r="D304" s="378"/>
      <c r="E304" s="378"/>
    </row>
    <row r="305" spans="1:5">
      <c r="A305" s="109"/>
      <c r="B305" s="108"/>
      <c r="C305" s="378"/>
      <c r="D305" s="378"/>
      <c r="E305" s="378"/>
    </row>
    <row r="306" spans="1:5">
      <c r="A306" s="109"/>
      <c r="B306" s="108"/>
      <c r="C306" s="378"/>
      <c r="D306" s="378"/>
      <c r="E306" s="378"/>
    </row>
    <row r="307" spans="1:5">
      <c r="A307" s="109"/>
      <c r="B307" s="108"/>
      <c r="C307" s="378"/>
      <c r="D307" s="378"/>
      <c r="E307" s="378"/>
    </row>
    <row r="308" spans="1:5">
      <c r="A308" s="109"/>
      <c r="B308" s="108"/>
      <c r="C308" s="378"/>
      <c r="D308" s="378"/>
      <c r="E308" s="378"/>
    </row>
    <row r="309" spans="1:5">
      <c r="A309" s="109"/>
      <c r="B309" s="108"/>
      <c r="C309" s="378"/>
      <c r="D309" s="378"/>
      <c r="E309" s="378"/>
    </row>
    <row r="310" spans="1:5">
      <c r="A310" s="109"/>
      <c r="B310" s="108"/>
      <c r="C310" s="378"/>
      <c r="D310" s="378"/>
      <c r="E310" s="378"/>
    </row>
    <row r="311" spans="1:5">
      <c r="A311" s="109"/>
      <c r="B311" s="108"/>
      <c r="C311" s="378"/>
      <c r="D311" s="378"/>
      <c r="E311" s="378"/>
    </row>
    <row r="312" spans="1:5">
      <c r="A312" s="109"/>
      <c r="B312" s="108"/>
      <c r="C312" s="378"/>
      <c r="D312" s="378"/>
      <c r="E312" s="378"/>
    </row>
    <row r="313" spans="1:5">
      <c r="A313" s="109"/>
      <c r="B313" s="108"/>
      <c r="C313" s="378"/>
      <c r="D313" s="378"/>
      <c r="E313" s="378"/>
    </row>
    <row r="314" spans="1:5">
      <c r="A314" s="109"/>
      <c r="B314" s="108"/>
      <c r="C314" s="378"/>
      <c r="D314" s="378"/>
      <c r="E314" s="378"/>
    </row>
    <row r="315" spans="1:5">
      <c r="A315" s="109"/>
      <c r="B315" s="108"/>
      <c r="C315" s="378"/>
      <c r="D315" s="378"/>
      <c r="E315" s="378"/>
    </row>
    <row r="316" spans="1:5">
      <c r="A316" s="109"/>
      <c r="B316" s="108"/>
      <c r="C316" s="378"/>
      <c r="D316" s="378"/>
      <c r="E316" s="378"/>
    </row>
    <row r="317" spans="1:5">
      <c r="A317" s="109"/>
      <c r="B317" s="108"/>
      <c r="C317" s="378"/>
      <c r="D317" s="378"/>
      <c r="E317" s="378"/>
    </row>
    <row r="318" spans="1:5">
      <c r="A318" s="109"/>
      <c r="B318" s="108"/>
      <c r="C318" s="378"/>
      <c r="D318" s="378"/>
      <c r="E318" s="378"/>
    </row>
    <row r="319" spans="1:5">
      <c r="A319" s="109"/>
      <c r="B319" s="108"/>
      <c r="C319" s="378"/>
      <c r="D319" s="378"/>
      <c r="E319" s="378"/>
    </row>
    <row r="320" spans="1:5">
      <c r="A320" s="109"/>
      <c r="B320" s="108"/>
      <c r="C320" s="378"/>
      <c r="D320" s="378"/>
      <c r="E320" s="378"/>
    </row>
    <row r="321" spans="1:5">
      <c r="A321" s="109"/>
      <c r="B321" s="108"/>
      <c r="C321" s="378"/>
      <c r="D321" s="378"/>
      <c r="E321" s="378"/>
    </row>
    <row r="322" spans="1:5">
      <c r="A322" s="109"/>
      <c r="B322" s="108"/>
      <c r="C322" s="378"/>
      <c r="D322" s="378"/>
      <c r="E322" s="378"/>
    </row>
    <row r="323" spans="1:5">
      <c r="A323" s="109"/>
      <c r="B323" s="108"/>
      <c r="C323" s="378"/>
      <c r="D323" s="378"/>
      <c r="E323" s="378"/>
    </row>
    <row r="324" spans="1:5">
      <c r="A324" s="109"/>
      <c r="B324" s="108"/>
      <c r="C324" s="378"/>
      <c r="D324" s="378"/>
      <c r="E324" s="378"/>
    </row>
    <row r="325" spans="1:5">
      <c r="A325" s="109"/>
      <c r="B325" s="108"/>
      <c r="C325" s="378"/>
      <c r="D325" s="378"/>
      <c r="E325" s="378"/>
    </row>
    <row r="326" spans="1:5">
      <c r="A326" s="109"/>
      <c r="B326" s="108"/>
      <c r="C326" s="378"/>
      <c r="D326" s="378"/>
      <c r="E326" s="378"/>
    </row>
    <row r="327" spans="1:5">
      <c r="A327" s="109"/>
      <c r="B327" s="108"/>
      <c r="C327" s="378"/>
      <c r="D327" s="378"/>
      <c r="E327" s="378"/>
    </row>
    <row r="328" spans="1:5">
      <c r="A328" s="109"/>
      <c r="B328" s="108"/>
      <c r="C328" s="378"/>
      <c r="D328" s="378"/>
      <c r="E328" s="378"/>
    </row>
    <row r="329" spans="1:5">
      <c r="A329" s="109"/>
      <c r="B329" s="108"/>
      <c r="C329" s="378"/>
      <c r="D329" s="378"/>
      <c r="E329" s="378"/>
    </row>
    <row r="330" spans="1:5">
      <c r="A330" s="109"/>
      <c r="B330" s="108"/>
      <c r="C330" s="378"/>
      <c r="D330" s="378"/>
      <c r="E330" s="378"/>
    </row>
    <row r="331" spans="1:5">
      <c r="A331" s="109"/>
      <c r="B331" s="108"/>
      <c r="C331" s="378"/>
      <c r="D331" s="378"/>
      <c r="E331" s="378"/>
    </row>
    <row r="332" spans="1:5">
      <c r="A332" s="109"/>
      <c r="B332" s="108"/>
      <c r="C332" s="378"/>
      <c r="D332" s="378"/>
      <c r="E332" s="378"/>
    </row>
    <row r="333" spans="1:5">
      <c r="A333" s="109"/>
      <c r="B333" s="108"/>
      <c r="C333" s="378"/>
      <c r="D333" s="378"/>
      <c r="E333" s="378"/>
    </row>
    <row r="334" spans="1:5">
      <c r="A334" s="109"/>
      <c r="B334" s="108"/>
      <c r="C334" s="378"/>
      <c r="D334" s="378"/>
      <c r="E334" s="378"/>
    </row>
    <row r="335" spans="1:5">
      <c r="A335" s="109"/>
      <c r="B335" s="108"/>
      <c r="C335" s="378"/>
      <c r="D335" s="378"/>
      <c r="E335" s="378"/>
    </row>
    <row r="336" spans="1:5">
      <c r="A336" s="109"/>
      <c r="B336" s="108"/>
      <c r="C336" s="378"/>
      <c r="D336" s="378"/>
      <c r="E336" s="378"/>
    </row>
    <row r="337" spans="1:5">
      <c r="A337" s="109"/>
      <c r="B337" s="108"/>
      <c r="C337" s="378"/>
      <c r="D337" s="378"/>
      <c r="E337" s="378"/>
    </row>
    <row r="338" spans="1:5">
      <c r="A338" s="109"/>
      <c r="B338" s="108"/>
      <c r="C338" s="378"/>
      <c r="D338" s="378"/>
      <c r="E338" s="378"/>
    </row>
    <row r="339" spans="1:5">
      <c r="A339" s="109"/>
      <c r="B339" s="108"/>
      <c r="C339" s="378"/>
      <c r="D339" s="378"/>
      <c r="E339" s="378"/>
    </row>
    <row r="340" spans="1:5">
      <c r="A340" s="109"/>
      <c r="B340" s="108"/>
      <c r="C340" s="378"/>
      <c r="D340" s="378"/>
      <c r="E340" s="378"/>
    </row>
    <row r="341" spans="1:5">
      <c r="A341" s="109"/>
      <c r="B341" s="108"/>
      <c r="C341" s="378"/>
      <c r="D341" s="378"/>
      <c r="E341" s="378"/>
    </row>
    <row r="342" spans="1:5">
      <c r="A342" s="109"/>
      <c r="B342" s="108"/>
      <c r="C342" s="378"/>
      <c r="D342" s="378"/>
      <c r="E342" s="378"/>
    </row>
    <row r="343" spans="1:5">
      <c r="A343" s="109"/>
      <c r="B343" s="108"/>
      <c r="C343" s="378"/>
      <c r="D343" s="378"/>
      <c r="E343" s="378"/>
    </row>
    <row r="344" spans="1:5">
      <c r="A344" s="109"/>
      <c r="B344" s="108"/>
      <c r="C344" s="378"/>
      <c r="D344" s="378"/>
      <c r="E344" s="378"/>
    </row>
    <row r="345" spans="1:5">
      <c r="A345" s="109"/>
      <c r="B345" s="108"/>
      <c r="C345" s="378"/>
      <c r="D345" s="378"/>
      <c r="E345" s="378"/>
    </row>
    <row r="346" spans="1:5">
      <c r="A346" s="109"/>
      <c r="B346" s="108"/>
      <c r="C346" s="378"/>
      <c r="D346" s="378"/>
      <c r="E346" s="378"/>
    </row>
    <row r="347" spans="1:5">
      <c r="A347" s="109"/>
      <c r="B347" s="108"/>
      <c r="C347" s="378"/>
      <c r="D347" s="378"/>
      <c r="E347" s="378"/>
    </row>
    <row r="348" spans="1:5">
      <c r="A348" s="109"/>
      <c r="B348" s="108"/>
      <c r="C348" s="378"/>
      <c r="D348" s="378"/>
      <c r="E348" s="378"/>
    </row>
    <row r="349" spans="1:5">
      <c r="A349" s="109"/>
      <c r="B349" s="108"/>
      <c r="C349" s="378"/>
      <c r="D349" s="378"/>
      <c r="E349" s="378"/>
    </row>
    <row r="350" spans="1:5">
      <c r="A350" s="109"/>
      <c r="B350" s="108"/>
      <c r="C350" s="378"/>
      <c r="D350" s="378"/>
      <c r="E350" s="378"/>
    </row>
    <row r="351" spans="1:5">
      <c r="A351" s="109"/>
      <c r="B351" s="108"/>
      <c r="C351" s="378"/>
      <c r="D351" s="378"/>
      <c r="E351" s="378"/>
    </row>
    <row r="352" spans="1:5">
      <c r="A352" s="109"/>
      <c r="B352" s="108"/>
      <c r="C352" s="378"/>
      <c r="D352" s="378"/>
      <c r="E352" s="378"/>
    </row>
    <row r="353" spans="1:5">
      <c r="A353" s="109"/>
      <c r="B353" s="108"/>
      <c r="C353" s="378"/>
      <c r="D353" s="378"/>
      <c r="E353" s="378"/>
    </row>
    <row r="354" spans="1:5">
      <c r="A354" s="109"/>
      <c r="B354" s="108"/>
      <c r="C354" s="378"/>
      <c r="D354" s="378"/>
      <c r="E354" s="378"/>
    </row>
    <row r="355" spans="1:5">
      <c r="A355" s="109"/>
      <c r="B355" s="108"/>
      <c r="C355" s="378"/>
      <c r="D355" s="378"/>
      <c r="E355" s="378"/>
    </row>
    <row r="356" spans="1:5">
      <c r="A356" s="109"/>
      <c r="B356" s="108"/>
      <c r="C356" s="378"/>
      <c r="D356" s="378"/>
      <c r="E356" s="378"/>
    </row>
    <row r="357" spans="1:5">
      <c r="A357" s="109"/>
      <c r="B357" s="108"/>
      <c r="C357" s="378"/>
      <c r="D357" s="378"/>
      <c r="E357" s="378"/>
    </row>
    <row r="358" spans="1:5">
      <c r="A358" s="109"/>
      <c r="B358" s="108"/>
      <c r="C358" s="378"/>
      <c r="D358" s="378"/>
      <c r="E358" s="378"/>
    </row>
    <row r="359" spans="1:5">
      <c r="A359" s="109"/>
      <c r="B359" s="108"/>
      <c r="C359" s="378"/>
      <c r="D359" s="378"/>
      <c r="E359" s="378"/>
    </row>
    <row r="360" spans="1:5">
      <c r="A360" s="109"/>
      <c r="B360" s="108"/>
      <c r="C360" s="378"/>
      <c r="D360" s="378"/>
      <c r="E360" s="378"/>
    </row>
    <row r="361" spans="1:5">
      <c r="A361" s="109"/>
      <c r="B361" s="108"/>
      <c r="C361" s="378"/>
      <c r="D361" s="378"/>
      <c r="E361" s="378"/>
    </row>
    <row r="362" spans="1:5">
      <c r="A362" s="109"/>
      <c r="B362" s="108"/>
      <c r="C362" s="378"/>
      <c r="D362" s="378"/>
      <c r="E362" s="378"/>
    </row>
    <row r="363" spans="1:5">
      <c r="A363" s="109"/>
      <c r="B363" s="108"/>
      <c r="C363" s="378"/>
      <c r="D363" s="378"/>
      <c r="E363" s="378"/>
    </row>
    <row r="364" spans="1:5">
      <c r="A364" s="109"/>
      <c r="B364" s="108"/>
      <c r="C364" s="378"/>
      <c r="D364" s="378"/>
      <c r="E364" s="378"/>
    </row>
    <row r="365" spans="1:5">
      <c r="A365" s="109"/>
      <c r="B365" s="108"/>
      <c r="C365" s="378"/>
      <c r="D365" s="378"/>
      <c r="E365" s="378"/>
    </row>
    <row r="366" spans="1:5">
      <c r="A366" s="109"/>
      <c r="B366" s="108"/>
      <c r="C366" s="378"/>
      <c r="D366" s="378"/>
      <c r="E366" s="378"/>
    </row>
    <row r="367" spans="1:5">
      <c r="A367" s="109"/>
      <c r="B367" s="108"/>
      <c r="C367" s="378"/>
      <c r="D367" s="378"/>
      <c r="E367" s="378"/>
    </row>
    <row r="368" spans="1:5">
      <c r="A368" s="109"/>
      <c r="B368" s="108"/>
      <c r="C368" s="378"/>
      <c r="D368" s="378"/>
      <c r="E368" s="378"/>
    </row>
    <row r="369" spans="1:5">
      <c r="A369" s="109"/>
      <c r="B369" s="108"/>
      <c r="C369" s="378"/>
      <c r="D369" s="378"/>
      <c r="E369" s="378"/>
    </row>
    <row r="370" spans="1:5">
      <c r="A370" s="109"/>
      <c r="B370" s="108"/>
      <c r="C370" s="378"/>
      <c r="D370" s="378"/>
      <c r="E370" s="378"/>
    </row>
    <row r="371" spans="1:5">
      <c r="A371" s="109"/>
      <c r="B371" s="108"/>
      <c r="C371" s="378"/>
      <c r="D371" s="378"/>
      <c r="E371" s="378"/>
    </row>
    <row r="372" spans="1:5">
      <c r="A372" s="109"/>
      <c r="B372" s="108"/>
      <c r="C372" s="378"/>
      <c r="D372" s="378"/>
      <c r="E372" s="378"/>
    </row>
    <row r="373" spans="1:5">
      <c r="A373" s="109"/>
      <c r="B373" s="108"/>
      <c r="C373" s="378"/>
      <c r="D373" s="378"/>
      <c r="E373" s="378"/>
    </row>
    <row r="374" spans="1:5">
      <c r="A374" s="109"/>
      <c r="B374" s="108"/>
      <c r="C374" s="378"/>
      <c r="D374" s="378"/>
      <c r="E374" s="378"/>
    </row>
    <row r="375" spans="1:5">
      <c r="A375" s="109"/>
      <c r="B375" s="108"/>
      <c r="C375" s="378"/>
      <c r="D375" s="378"/>
      <c r="E375" s="378"/>
    </row>
    <row r="376" spans="1:5">
      <c r="A376" s="109"/>
      <c r="B376" s="108"/>
      <c r="C376" s="378"/>
      <c r="D376" s="378"/>
      <c r="E376" s="378"/>
    </row>
    <row r="377" spans="1:5">
      <c r="A377" s="109"/>
      <c r="B377" s="108"/>
      <c r="C377" s="378"/>
      <c r="D377" s="378"/>
      <c r="E377" s="378"/>
    </row>
    <row r="378" spans="1:5">
      <c r="A378" s="109"/>
      <c r="B378" s="108"/>
      <c r="C378" s="378"/>
      <c r="D378" s="378"/>
      <c r="E378" s="378"/>
    </row>
    <row r="379" spans="1:5">
      <c r="A379" s="109"/>
      <c r="B379" s="108"/>
      <c r="C379" s="378"/>
      <c r="D379" s="378"/>
      <c r="E379" s="378"/>
    </row>
    <row r="380" spans="1:5">
      <c r="A380" s="109"/>
      <c r="B380" s="108"/>
      <c r="C380" s="378"/>
      <c r="D380" s="378"/>
      <c r="E380" s="378"/>
    </row>
    <row r="381" spans="1:5">
      <c r="A381" s="109"/>
      <c r="B381" s="108"/>
      <c r="C381" s="378"/>
      <c r="D381" s="378"/>
      <c r="E381" s="378"/>
    </row>
    <row r="382" spans="1:5">
      <c r="A382" s="109"/>
      <c r="B382" s="108"/>
      <c r="C382" s="378"/>
      <c r="D382" s="378"/>
      <c r="E382" s="378"/>
    </row>
    <row r="383" spans="1:5">
      <c r="A383" s="109"/>
      <c r="B383" s="108"/>
      <c r="C383" s="378"/>
      <c r="D383" s="378"/>
      <c r="E383" s="378"/>
    </row>
    <row r="384" spans="1:5">
      <c r="A384" s="109"/>
      <c r="B384" s="108"/>
      <c r="C384" s="378"/>
      <c r="D384" s="378"/>
      <c r="E384" s="378"/>
    </row>
    <row r="385" spans="1:5">
      <c r="A385" s="109"/>
      <c r="B385" s="108"/>
      <c r="C385" s="378"/>
      <c r="D385" s="378"/>
      <c r="E385" s="378"/>
    </row>
    <row r="386" spans="1:5">
      <c r="A386" s="109"/>
      <c r="B386" s="108"/>
      <c r="C386" s="378"/>
      <c r="D386" s="378"/>
      <c r="E386" s="378"/>
    </row>
    <row r="387" spans="1:5">
      <c r="A387" s="109"/>
      <c r="B387" s="108"/>
      <c r="C387" s="378"/>
      <c r="D387" s="378"/>
      <c r="E387" s="378"/>
    </row>
    <row r="388" spans="1:5">
      <c r="A388" s="109"/>
      <c r="B388" s="108"/>
      <c r="C388" s="378"/>
      <c r="D388" s="378"/>
      <c r="E388" s="378"/>
    </row>
    <row r="389" spans="1:5">
      <c r="A389" s="109"/>
      <c r="B389" s="108"/>
      <c r="C389" s="378"/>
      <c r="D389" s="378"/>
      <c r="E389" s="378"/>
    </row>
    <row r="390" spans="1:5">
      <c r="A390" s="109"/>
      <c r="B390" s="108"/>
      <c r="C390" s="378"/>
      <c r="D390" s="378"/>
      <c r="E390" s="378"/>
    </row>
    <row r="391" spans="1:5">
      <c r="A391" s="109"/>
      <c r="B391" s="108"/>
      <c r="C391" s="378"/>
      <c r="D391" s="378"/>
      <c r="E391" s="378"/>
    </row>
    <row r="392" spans="1:5">
      <c r="A392" s="109"/>
      <c r="B392" s="108"/>
      <c r="C392" s="378"/>
      <c r="D392" s="378"/>
      <c r="E392" s="378"/>
    </row>
    <row r="393" spans="1:5">
      <c r="A393" s="109"/>
      <c r="B393" s="108"/>
      <c r="C393" s="378"/>
      <c r="D393" s="378"/>
      <c r="E393" s="378"/>
    </row>
    <row r="394" spans="1:5">
      <c r="A394" s="109"/>
      <c r="B394" s="108"/>
      <c r="C394" s="378"/>
      <c r="D394" s="378"/>
      <c r="E394" s="378"/>
    </row>
    <row r="395" spans="1:5">
      <c r="A395" s="109"/>
      <c r="B395" s="108"/>
      <c r="C395" s="378"/>
      <c r="D395" s="378"/>
      <c r="E395" s="378"/>
    </row>
    <row r="396" spans="1:5">
      <c r="A396" s="109"/>
      <c r="B396" s="108"/>
      <c r="C396" s="378"/>
      <c r="D396" s="378"/>
      <c r="E396" s="378"/>
    </row>
    <row r="397" spans="1:5">
      <c r="A397" s="109"/>
      <c r="B397" s="108"/>
      <c r="C397" s="378"/>
      <c r="D397" s="378"/>
      <c r="E397" s="378"/>
    </row>
    <row r="398" spans="1:5">
      <c r="A398" s="109"/>
      <c r="B398" s="108"/>
      <c r="C398" s="378"/>
      <c r="D398" s="378"/>
      <c r="E398" s="378"/>
    </row>
    <row r="399" spans="1:5">
      <c r="A399" s="109"/>
      <c r="B399" s="108"/>
      <c r="C399" s="378"/>
      <c r="D399" s="378"/>
      <c r="E399" s="378"/>
    </row>
    <row r="400" spans="1:5">
      <c r="A400" s="109"/>
      <c r="B400" s="108"/>
      <c r="C400" s="378"/>
      <c r="D400" s="378"/>
      <c r="E400" s="378"/>
    </row>
    <row r="401" spans="1:5">
      <c r="A401" s="109"/>
      <c r="B401" s="108"/>
      <c r="C401" s="378"/>
      <c r="D401" s="378"/>
      <c r="E401" s="378"/>
    </row>
    <row r="402" spans="1:5">
      <c r="A402" s="109"/>
      <c r="B402" s="108"/>
      <c r="C402" s="378"/>
      <c r="D402" s="378"/>
      <c r="E402" s="378"/>
    </row>
    <row r="403" spans="1:5">
      <c r="A403" s="109"/>
      <c r="B403" s="108"/>
      <c r="C403" s="378"/>
      <c r="D403" s="378"/>
      <c r="E403" s="378"/>
    </row>
    <row r="404" spans="1:5">
      <c r="A404" s="109"/>
      <c r="B404" s="108"/>
      <c r="C404" s="378"/>
      <c r="D404" s="378"/>
      <c r="E404" s="378"/>
    </row>
    <row r="405" spans="1:5">
      <c r="A405" s="109"/>
      <c r="B405" s="108"/>
      <c r="C405" s="378"/>
      <c r="D405" s="378"/>
      <c r="E405" s="378"/>
    </row>
    <row r="406" spans="1:5">
      <c r="A406" s="109"/>
      <c r="B406" s="108"/>
      <c r="C406" s="378"/>
      <c r="D406" s="378"/>
      <c r="E406" s="378"/>
    </row>
    <row r="407" spans="1:5">
      <c r="A407" s="109"/>
      <c r="B407" s="108"/>
      <c r="C407" s="378"/>
      <c r="D407" s="378"/>
      <c r="E407" s="378"/>
    </row>
    <row r="408" spans="1:5">
      <c r="A408" s="109"/>
      <c r="B408" s="108"/>
      <c r="C408" s="378"/>
      <c r="D408" s="378"/>
      <c r="E408" s="378"/>
    </row>
    <row r="409" spans="1:5">
      <c r="A409" s="109"/>
      <c r="B409" s="108"/>
      <c r="C409" s="378"/>
      <c r="D409" s="378"/>
      <c r="E409" s="378"/>
    </row>
    <row r="410" spans="1:5">
      <c r="A410" s="109"/>
      <c r="B410" s="108"/>
      <c r="C410" s="378"/>
      <c r="D410" s="378"/>
      <c r="E410" s="378"/>
    </row>
    <row r="411" spans="1:5">
      <c r="A411" s="109"/>
      <c r="B411" s="108"/>
      <c r="C411" s="378"/>
      <c r="D411" s="378"/>
      <c r="E411" s="378"/>
    </row>
    <row r="412" spans="1:5">
      <c r="A412" s="109"/>
      <c r="B412" s="108"/>
      <c r="C412" s="378"/>
      <c r="D412" s="378"/>
      <c r="E412" s="378"/>
    </row>
    <row r="413" spans="1:5">
      <c r="A413" s="109"/>
      <c r="B413" s="108"/>
      <c r="C413" s="378"/>
      <c r="D413" s="378"/>
      <c r="E413" s="378"/>
    </row>
    <row r="414" spans="1:5">
      <c r="A414" s="109"/>
      <c r="B414" s="108"/>
      <c r="C414" s="378"/>
      <c r="D414" s="378"/>
      <c r="E414" s="378"/>
    </row>
    <row r="415" spans="1:5">
      <c r="A415" s="109"/>
      <c r="B415" s="108"/>
      <c r="C415" s="378"/>
      <c r="D415" s="378"/>
      <c r="E415" s="378"/>
    </row>
    <row r="416" spans="1:5">
      <c r="A416" s="109"/>
      <c r="B416" s="108"/>
      <c r="C416" s="378"/>
      <c r="D416" s="378"/>
      <c r="E416" s="378"/>
    </row>
    <row r="417" spans="1:5">
      <c r="A417" s="109"/>
      <c r="B417" s="108"/>
      <c r="C417" s="378"/>
      <c r="D417" s="378"/>
      <c r="E417" s="378"/>
    </row>
    <row r="418" spans="1:5">
      <c r="A418" s="109"/>
      <c r="B418" s="108"/>
      <c r="C418" s="378"/>
      <c r="D418" s="378"/>
      <c r="E418" s="378"/>
    </row>
    <row r="419" spans="1:5">
      <c r="A419" s="109"/>
      <c r="B419" s="108"/>
      <c r="C419" s="378"/>
      <c r="D419" s="378"/>
      <c r="E419" s="378"/>
    </row>
    <row r="420" spans="1:5">
      <c r="A420" s="109"/>
      <c r="B420" s="108"/>
      <c r="C420" s="378"/>
      <c r="D420" s="378"/>
      <c r="E420" s="378"/>
    </row>
    <row r="421" spans="1:5">
      <c r="A421" s="109"/>
      <c r="B421" s="108"/>
      <c r="C421" s="378"/>
      <c r="D421" s="378"/>
      <c r="E421" s="378"/>
    </row>
    <row r="422" spans="1:5">
      <c r="A422" s="109"/>
      <c r="B422" s="108"/>
      <c r="C422" s="378"/>
      <c r="D422" s="378"/>
      <c r="E422" s="378"/>
    </row>
    <row r="423" spans="1:5">
      <c r="A423" s="109"/>
      <c r="B423" s="108"/>
      <c r="C423" s="378"/>
      <c r="D423" s="378"/>
      <c r="E423" s="378"/>
    </row>
    <row r="424" spans="1:5">
      <c r="A424" s="109"/>
      <c r="B424" s="108"/>
      <c r="C424" s="378"/>
      <c r="D424" s="378"/>
      <c r="E424" s="378"/>
    </row>
    <row r="425" spans="1:5">
      <c r="A425" s="109"/>
      <c r="B425" s="108"/>
      <c r="C425" s="378"/>
      <c r="D425" s="378"/>
      <c r="E425" s="378"/>
    </row>
    <row r="426" spans="1:5">
      <c r="A426" s="109"/>
      <c r="B426" s="108"/>
      <c r="C426" s="378"/>
      <c r="D426" s="378"/>
      <c r="E426" s="378"/>
    </row>
    <row r="427" spans="1:5">
      <c r="A427" s="109"/>
      <c r="B427" s="108"/>
      <c r="C427" s="378"/>
      <c r="D427" s="378"/>
      <c r="E427" s="378"/>
    </row>
    <row r="428" spans="1:5">
      <c r="A428" s="109"/>
      <c r="B428" s="108"/>
      <c r="C428" s="378"/>
      <c r="D428" s="378"/>
      <c r="E428" s="378"/>
    </row>
    <row r="429" spans="1:5">
      <c r="A429" s="109"/>
      <c r="B429" s="108"/>
      <c r="C429" s="378"/>
      <c r="D429" s="378"/>
      <c r="E429" s="378"/>
    </row>
    <row r="430" spans="1:5">
      <c r="A430" s="109"/>
      <c r="B430" s="108"/>
      <c r="C430" s="378"/>
      <c r="D430" s="378"/>
      <c r="E430" s="378"/>
    </row>
    <row r="431" spans="1:5">
      <c r="A431" s="109"/>
      <c r="B431" s="108"/>
      <c r="C431" s="378"/>
      <c r="D431" s="378"/>
      <c r="E431" s="378"/>
    </row>
    <row r="432" spans="1:5">
      <c r="A432" s="109"/>
      <c r="B432" s="108"/>
      <c r="C432" s="378"/>
      <c r="D432" s="378"/>
      <c r="E432" s="378"/>
    </row>
    <row r="433" spans="1:5">
      <c r="A433" s="109"/>
      <c r="B433" s="108"/>
      <c r="C433" s="378"/>
      <c r="D433" s="378"/>
      <c r="E433" s="378"/>
    </row>
    <row r="434" spans="1:5">
      <c r="A434" s="109"/>
      <c r="B434" s="108"/>
      <c r="C434" s="378"/>
      <c r="D434" s="378"/>
      <c r="E434" s="378"/>
    </row>
    <row r="435" spans="1:5">
      <c r="A435" s="109"/>
      <c r="B435" s="108"/>
      <c r="C435" s="378"/>
      <c r="D435" s="378"/>
      <c r="E435" s="378"/>
    </row>
    <row r="436" spans="1:5">
      <c r="A436" s="109"/>
      <c r="B436" s="108"/>
      <c r="C436" s="378"/>
      <c r="D436" s="378"/>
      <c r="E436" s="378"/>
    </row>
    <row r="437" spans="1:5">
      <c r="A437" s="109"/>
      <c r="B437" s="108"/>
      <c r="C437" s="378"/>
      <c r="D437" s="378"/>
      <c r="E437" s="378"/>
    </row>
    <row r="438" spans="1:5">
      <c r="A438" s="109"/>
      <c r="B438" s="108"/>
      <c r="C438" s="378"/>
      <c r="D438" s="378"/>
      <c r="E438" s="378"/>
    </row>
    <row r="439" spans="1:5">
      <c r="A439" s="109"/>
      <c r="B439" s="108"/>
      <c r="C439" s="378"/>
      <c r="D439" s="378"/>
      <c r="E439" s="378"/>
    </row>
    <row r="440" spans="1:5">
      <c r="A440" s="109"/>
      <c r="B440" s="108"/>
      <c r="C440" s="378"/>
      <c r="D440" s="378"/>
      <c r="E440" s="378"/>
    </row>
    <row r="441" spans="1:5">
      <c r="A441" s="109"/>
      <c r="B441" s="108"/>
      <c r="C441" s="378"/>
      <c r="D441" s="378"/>
      <c r="E441" s="378"/>
    </row>
    <row r="442" spans="1:5">
      <c r="A442" s="109"/>
      <c r="B442" s="108"/>
      <c r="C442" s="378"/>
      <c r="D442" s="378"/>
      <c r="E442" s="378"/>
    </row>
    <row r="443" spans="1:5">
      <c r="A443" s="109"/>
      <c r="B443" s="108"/>
      <c r="C443" s="378"/>
      <c r="D443" s="378"/>
      <c r="E443" s="378"/>
    </row>
    <row r="444" spans="1:5">
      <c r="A444" s="109"/>
      <c r="B444" s="108"/>
      <c r="C444" s="378"/>
      <c r="D444" s="378"/>
      <c r="E444" s="378"/>
    </row>
    <row r="445" spans="1:5">
      <c r="A445" s="109"/>
      <c r="B445" s="108"/>
      <c r="C445" s="378"/>
      <c r="D445" s="378"/>
      <c r="E445" s="378"/>
    </row>
    <row r="446" spans="1:5">
      <c r="A446" s="109"/>
      <c r="B446" s="108"/>
      <c r="C446" s="378"/>
      <c r="D446" s="378"/>
      <c r="E446" s="378"/>
    </row>
    <row r="447" spans="1:5">
      <c r="A447" s="109"/>
      <c r="B447" s="108"/>
      <c r="C447" s="378"/>
      <c r="D447" s="378"/>
      <c r="E447" s="378"/>
    </row>
    <row r="448" spans="1:5">
      <c r="A448" s="109"/>
      <c r="B448" s="108"/>
      <c r="C448" s="378"/>
      <c r="D448" s="378"/>
      <c r="E448" s="378"/>
    </row>
    <row r="449" spans="1:5">
      <c r="A449" s="109"/>
      <c r="B449" s="108"/>
      <c r="C449" s="378"/>
      <c r="D449" s="378"/>
      <c r="E449" s="378"/>
    </row>
    <row r="450" spans="1:5">
      <c r="A450" s="109"/>
      <c r="B450" s="108"/>
      <c r="C450" s="378"/>
      <c r="D450" s="378"/>
      <c r="E450" s="378"/>
    </row>
    <row r="451" spans="1:5">
      <c r="A451" s="109"/>
      <c r="B451" s="108"/>
      <c r="C451" s="378"/>
      <c r="D451" s="378"/>
      <c r="E451" s="378"/>
    </row>
    <row r="452" spans="1:5">
      <c r="A452" s="109"/>
      <c r="B452" s="108"/>
      <c r="C452" s="378"/>
      <c r="D452" s="378"/>
      <c r="E452" s="378"/>
    </row>
    <row r="453" spans="1:5">
      <c r="A453" s="109"/>
      <c r="B453" s="108"/>
      <c r="C453" s="378"/>
      <c r="D453" s="378"/>
      <c r="E453" s="378"/>
    </row>
    <row r="454" spans="1:5">
      <c r="A454" s="109"/>
      <c r="B454" s="108"/>
      <c r="C454" s="378"/>
      <c r="D454" s="378"/>
      <c r="E454" s="378"/>
    </row>
    <row r="455" spans="1:5">
      <c r="A455" s="109"/>
      <c r="B455" s="108"/>
      <c r="C455" s="378"/>
      <c r="D455" s="378"/>
      <c r="E455" s="378"/>
    </row>
    <row r="456" spans="1:5">
      <c r="A456" s="109"/>
      <c r="B456" s="108"/>
      <c r="C456" s="378"/>
      <c r="D456" s="378"/>
      <c r="E456" s="378"/>
    </row>
    <row r="457" spans="1:5">
      <c r="A457" s="109"/>
      <c r="B457" s="108"/>
      <c r="C457" s="378"/>
      <c r="D457" s="378"/>
      <c r="E457" s="378"/>
    </row>
    <row r="458" spans="1:5">
      <c r="A458" s="109"/>
      <c r="B458" s="108"/>
      <c r="C458" s="378"/>
      <c r="D458" s="378"/>
      <c r="E458" s="378"/>
    </row>
    <row r="459" spans="1:5">
      <c r="A459" s="109"/>
      <c r="B459" s="108"/>
      <c r="C459" s="378"/>
      <c r="D459" s="378"/>
      <c r="E459" s="378"/>
    </row>
    <row r="460" spans="1:5">
      <c r="A460" s="109"/>
      <c r="B460" s="108"/>
      <c r="C460" s="378"/>
      <c r="D460" s="378"/>
      <c r="E460" s="378"/>
    </row>
    <row r="461" spans="1:5">
      <c r="A461" s="109"/>
      <c r="B461" s="108"/>
      <c r="C461" s="378"/>
      <c r="D461" s="378"/>
      <c r="E461" s="378"/>
    </row>
    <row r="462" spans="1:5">
      <c r="A462" s="109"/>
      <c r="B462" s="108"/>
      <c r="C462" s="378"/>
      <c r="D462" s="378"/>
      <c r="E462" s="378"/>
    </row>
    <row r="463" spans="1:5">
      <c r="A463" s="109"/>
      <c r="B463" s="108"/>
      <c r="C463" s="378"/>
      <c r="D463" s="378"/>
      <c r="E463" s="378"/>
    </row>
    <row r="464" spans="1:5">
      <c r="A464" s="109"/>
      <c r="B464" s="108"/>
      <c r="C464" s="378"/>
      <c r="D464" s="378"/>
      <c r="E464" s="378"/>
    </row>
    <row r="465" spans="1:5">
      <c r="A465" s="109"/>
      <c r="B465" s="108"/>
      <c r="C465" s="378"/>
      <c r="D465" s="378"/>
      <c r="E465" s="378"/>
    </row>
    <row r="466" spans="1:5">
      <c r="A466" s="109"/>
      <c r="B466" s="108"/>
      <c r="C466" s="378"/>
      <c r="D466" s="378"/>
      <c r="E466" s="378"/>
    </row>
    <row r="467" spans="1:5">
      <c r="A467" s="109"/>
      <c r="B467" s="108"/>
      <c r="C467" s="378"/>
      <c r="D467" s="378"/>
      <c r="E467" s="378"/>
    </row>
    <row r="468" spans="1:5">
      <c r="A468" s="109"/>
      <c r="B468" s="108"/>
      <c r="C468" s="378"/>
      <c r="D468" s="378"/>
      <c r="E468" s="378"/>
    </row>
    <row r="469" spans="1:5">
      <c r="A469" s="109"/>
      <c r="B469" s="108"/>
      <c r="C469" s="378"/>
      <c r="D469" s="378"/>
      <c r="E469" s="378"/>
    </row>
    <row r="470" spans="1:5">
      <c r="A470" s="109"/>
      <c r="B470" s="108"/>
      <c r="C470" s="378"/>
      <c r="D470" s="378"/>
      <c r="E470" s="378"/>
    </row>
    <row r="471" spans="1:5">
      <c r="A471" s="109"/>
      <c r="B471" s="108"/>
      <c r="C471" s="378"/>
      <c r="D471" s="378"/>
      <c r="E471" s="378"/>
    </row>
    <row r="472" spans="1:5">
      <c r="A472" s="109"/>
      <c r="B472" s="108"/>
      <c r="C472" s="378"/>
      <c r="D472" s="378"/>
      <c r="E472" s="378"/>
    </row>
    <row r="473" spans="1:5">
      <c r="A473" s="109"/>
      <c r="B473" s="108"/>
      <c r="C473" s="378"/>
      <c r="D473" s="378"/>
      <c r="E473" s="378"/>
    </row>
    <row r="474" spans="1:5">
      <c r="A474" s="109"/>
      <c r="B474" s="108"/>
      <c r="C474" s="378"/>
      <c r="D474" s="378"/>
      <c r="E474" s="378"/>
    </row>
    <row r="475" spans="1:5">
      <c r="A475" s="109"/>
      <c r="B475" s="108"/>
      <c r="C475" s="378"/>
      <c r="D475" s="378"/>
      <c r="E475" s="378"/>
    </row>
    <row r="476" spans="1:5">
      <c r="A476" s="109"/>
      <c r="B476" s="108"/>
      <c r="C476" s="378"/>
      <c r="D476" s="378"/>
      <c r="E476" s="378"/>
    </row>
    <row r="477" spans="1:5">
      <c r="A477" s="109"/>
      <c r="B477" s="108"/>
      <c r="C477" s="378"/>
      <c r="D477" s="378"/>
      <c r="E477" s="378"/>
    </row>
    <row r="478" spans="1:5">
      <c r="A478" s="109"/>
      <c r="B478" s="108"/>
      <c r="C478" s="378"/>
      <c r="D478" s="378"/>
      <c r="E478" s="378"/>
    </row>
    <row r="479" spans="1:5">
      <c r="A479" s="109"/>
      <c r="B479" s="108"/>
      <c r="C479" s="378"/>
      <c r="D479" s="378"/>
      <c r="E479" s="378"/>
    </row>
    <row r="480" spans="1:5">
      <c r="A480" s="109"/>
      <c r="B480" s="108"/>
      <c r="C480" s="378"/>
      <c r="D480" s="378"/>
      <c r="E480" s="378"/>
    </row>
    <row r="481" spans="1:5">
      <c r="A481" s="109"/>
      <c r="B481" s="108"/>
      <c r="C481" s="378"/>
      <c r="D481" s="378"/>
      <c r="E481" s="378"/>
    </row>
    <row r="482" spans="1:5">
      <c r="A482" s="109"/>
      <c r="B482" s="108"/>
      <c r="C482" s="378"/>
      <c r="D482" s="378"/>
      <c r="E482" s="378"/>
    </row>
    <row r="483" spans="1:5">
      <c r="A483" s="109"/>
      <c r="B483" s="108"/>
      <c r="C483" s="378"/>
      <c r="D483" s="378"/>
      <c r="E483" s="378"/>
    </row>
    <row r="484" spans="1:5">
      <c r="A484" s="109"/>
      <c r="B484" s="108"/>
      <c r="C484" s="378"/>
      <c r="D484" s="378"/>
      <c r="E484" s="378"/>
    </row>
    <row r="485" spans="1:5">
      <c r="A485" s="109"/>
      <c r="B485" s="108"/>
      <c r="C485" s="378"/>
      <c r="D485" s="378"/>
      <c r="E485" s="378"/>
    </row>
    <row r="486" spans="1:5">
      <c r="A486" s="109"/>
      <c r="B486" s="108"/>
      <c r="C486" s="378"/>
      <c r="D486" s="378"/>
      <c r="E486" s="378"/>
    </row>
    <row r="487" spans="1:5">
      <c r="A487" s="109"/>
      <c r="B487" s="108"/>
      <c r="C487" s="378"/>
      <c r="D487" s="378"/>
      <c r="E487" s="378"/>
    </row>
    <row r="488" spans="1:5">
      <c r="A488" s="109"/>
      <c r="B488" s="108"/>
      <c r="C488" s="378"/>
      <c r="D488" s="378"/>
      <c r="E488" s="378"/>
    </row>
    <row r="489" spans="1:5">
      <c r="A489" s="109"/>
      <c r="B489" s="108"/>
      <c r="C489" s="378"/>
      <c r="D489" s="378"/>
      <c r="E489" s="378"/>
    </row>
    <row r="490" spans="1:5">
      <c r="A490" s="109"/>
      <c r="B490" s="108"/>
      <c r="C490" s="378"/>
      <c r="D490" s="378"/>
      <c r="E490" s="378"/>
    </row>
    <row r="491" spans="1:5">
      <c r="A491" s="109"/>
      <c r="B491" s="108"/>
      <c r="C491" s="378"/>
      <c r="D491" s="378"/>
      <c r="E491" s="378"/>
    </row>
    <row r="492" spans="1:5">
      <c r="A492" s="109"/>
      <c r="B492" s="108"/>
      <c r="C492" s="378"/>
      <c r="D492" s="378"/>
      <c r="E492" s="378"/>
    </row>
    <row r="493" spans="1:5">
      <c r="A493" s="109"/>
      <c r="B493" s="108"/>
      <c r="C493" s="378"/>
      <c r="D493" s="378"/>
      <c r="E493" s="378"/>
    </row>
    <row r="494" spans="1:5">
      <c r="A494" s="109"/>
      <c r="B494" s="108"/>
      <c r="C494" s="378"/>
      <c r="D494" s="378"/>
      <c r="E494" s="378"/>
    </row>
    <row r="495" spans="1:5">
      <c r="A495" s="109"/>
      <c r="B495" s="108"/>
      <c r="C495" s="378"/>
      <c r="D495" s="378"/>
      <c r="E495" s="378"/>
    </row>
    <row r="496" spans="1:5">
      <c r="A496" s="109"/>
      <c r="B496" s="108"/>
      <c r="C496" s="378"/>
      <c r="D496" s="378"/>
      <c r="E496" s="378"/>
    </row>
    <row r="497" spans="1:5">
      <c r="A497" s="109"/>
      <c r="B497" s="108"/>
      <c r="C497" s="378"/>
      <c r="D497" s="378"/>
      <c r="E497" s="378"/>
    </row>
    <row r="498" spans="1:5">
      <c r="A498" s="109"/>
      <c r="B498" s="108"/>
      <c r="C498" s="378"/>
      <c r="D498" s="378"/>
      <c r="E498" s="378"/>
    </row>
    <row r="499" spans="1:5">
      <c r="A499" s="109"/>
      <c r="B499" s="108"/>
      <c r="C499" s="378"/>
      <c r="D499" s="378"/>
      <c r="E499" s="378"/>
    </row>
    <row r="500" spans="1:5">
      <c r="A500" s="109"/>
      <c r="B500" s="108"/>
      <c r="C500" s="378"/>
      <c r="D500" s="378"/>
      <c r="E500" s="378"/>
    </row>
    <row r="501" spans="1:5">
      <c r="A501" s="109"/>
      <c r="B501" s="108"/>
      <c r="C501" s="378"/>
      <c r="D501" s="378"/>
      <c r="E501" s="378"/>
    </row>
    <row r="502" spans="1:5">
      <c r="A502" s="109"/>
      <c r="B502" s="108"/>
      <c r="C502" s="378"/>
      <c r="D502" s="378"/>
      <c r="E502" s="378"/>
    </row>
    <row r="503" spans="1:5">
      <c r="A503" s="109"/>
      <c r="B503" s="108"/>
      <c r="C503" s="378"/>
      <c r="D503" s="378"/>
      <c r="E503" s="378"/>
    </row>
    <row r="504" spans="1:5">
      <c r="A504" s="109"/>
      <c r="B504" s="108"/>
      <c r="C504" s="378"/>
      <c r="D504" s="378"/>
      <c r="E504" s="378"/>
    </row>
    <row r="505" spans="1:5">
      <c r="A505" s="109"/>
      <c r="B505" s="108"/>
      <c r="C505" s="378"/>
      <c r="D505" s="378"/>
      <c r="E505" s="378"/>
    </row>
    <row r="506" spans="1:5">
      <c r="A506" s="109"/>
      <c r="B506" s="108"/>
      <c r="C506" s="378"/>
      <c r="D506" s="378"/>
      <c r="E506" s="378"/>
    </row>
    <row r="507" spans="1:5">
      <c r="A507" s="109"/>
      <c r="B507" s="108"/>
      <c r="C507" s="378"/>
      <c r="D507" s="378"/>
      <c r="E507" s="378"/>
    </row>
    <row r="508" spans="1:5">
      <c r="A508" s="109"/>
      <c r="B508" s="108"/>
      <c r="C508" s="378"/>
      <c r="D508" s="378"/>
      <c r="E508" s="378"/>
    </row>
    <row r="509" spans="1:5">
      <c r="A509" s="109"/>
      <c r="B509" s="108"/>
      <c r="C509" s="378"/>
      <c r="D509" s="378"/>
      <c r="E509" s="378"/>
    </row>
    <row r="510" spans="1:5">
      <c r="A510" s="109"/>
      <c r="B510" s="108"/>
      <c r="C510" s="378"/>
      <c r="D510" s="378"/>
      <c r="E510" s="378"/>
    </row>
    <row r="511" spans="1:5">
      <c r="A511" s="109"/>
      <c r="B511" s="108"/>
      <c r="C511" s="378"/>
      <c r="D511" s="378"/>
      <c r="E511" s="378"/>
    </row>
    <row r="512" spans="1:5">
      <c r="A512" s="109"/>
      <c r="B512" s="108"/>
      <c r="C512" s="378"/>
      <c r="D512" s="378"/>
      <c r="E512" s="378"/>
    </row>
    <row r="513" spans="1:5">
      <c r="A513" s="109"/>
      <c r="B513" s="108"/>
      <c r="C513" s="378"/>
      <c r="D513" s="378"/>
      <c r="E513" s="378"/>
    </row>
    <row r="514" spans="1:5">
      <c r="A514" s="109"/>
      <c r="B514" s="108"/>
      <c r="C514" s="378"/>
      <c r="D514" s="378"/>
      <c r="E514" s="378"/>
    </row>
    <row r="515" spans="1:5">
      <c r="A515" s="109"/>
      <c r="B515" s="108"/>
      <c r="C515" s="378"/>
      <c r="D515" s="378"/>
      <c r="E515" s="378"/>
    </row>
    <row r="516" spans="1:5">
      <c r="A516" s="109"/>
      <c r="B516" s="108"/>
      <c r="C516" s="378"/>
      <c r="D516" s="378"/>
      <c r="E516" s="378"/>
    </row>
    <row r="517" spans="1:5">
      <c r="A517" s="109"/>
      <c r="B517" s="108"/>
      <c r="C517" s="378"/>
      <c r="D517" s="378"/>
      <c r="E517" s="378"/>
    </row>
    <row r="518" spans="1:5">
      <c r="A518" s="109"/>
      <c r="B518" s="108"/>
      <c r="C518" s="378"/>
      <c r="D518" s="378"/>
      <c r="E518" s="378"/>
    </row>
    <row r="519" spans="1:5">
      <c r="A519" s="109"/>
      <c r="B519" s="108"/>
      <c r="C519" s="378"/>
      <c r="D519" s="378"/>
      <c r="E519" s="378"/>
    </row>
    <row r="520" spans="1:5">
      <c r="A520" s="109"/>
      <c r="B520" s="108"/>
      <c r="C520" s="378"/>
      <c r="D520" s="378"/>
      <c r="E520" s="378"/>
    </row>
    <row r="521" spans="1:5">
      <c r="A521" s="109"/>
      <c r="B521" s="108"/>
      <c r="C521" s="378"/>
      <c r="D521" s="378"/>
      <c r="E521" s="378"/>
    </row>
    <row r="522" spans="1:5">
      <c r="A522" s="109"/>
      <c r="B522" s="108"/>
      <c r="C522" s="378"/>
      <c r="D522" s="378"/>
      <c r="E522" s="378"/>
    </row>
    <row r="523" spans="1:5">
      <c r="A523" s="109"/>
      <c r="B523" s="108"/>
      <c r="C523" s="378"/>
      <c r="D523" s="378"/>
      <c r="E523" s="378"/>
    </row>
    <row r="524" spans="1:5">
      <c r="A524" s="109"/>
      <c r="B524" s="108"/>
      <c r="C524" s="378"/>
      <c r="D524" s="378"/>
      <c r="E524" s="378"/>
    </row>
    <row r="525" spans="1:5">
      <c r="A525" s="109"/>
      <c r="B525" s="108"/>
      <c r="C525" s="378"/>
      <c r="D525" s="378"/>
      <c r="E525" s="378"/>
    </row>
    <row r="526" spans="1:5">
      <c r="A526" s="109"/>
      <c r="B526" s="108"/>
      <c r="C526" s="378"/>
      <c r="D526" s="378"/>
      <c r="E526" s="378"/>
    </row>
    <row r="527" spans="1:5">
      <c r="A527" s="109"/>
      <c r="B527" s="108"/>
      <c r="C527" s="378"/>
      <c r="D527" s="378"/>
      <c r="E527" s="378"/>
    </row>
    <row r="528" spans="1:5">
      <c r="A528" s="109"/>
      <c r="B528" s="108"/>
      <c r="C528" s="378"/>
      <c r="D528" s="378"/>
      <c r="E528" s="378"/>
    </row>
    <row r="529" spans="1:5">
      <c r="A529" s="109"/>
      <c r="B529" s="108"/>
      <c r="C529" s="378"/>
      <c r="D529" s="378"/>
      <c r="E529" s="378"/>
    </row>
    <row r="530" spans="1:5">
      <c r="A530" s="109"/>
      <c r="B530" s="108"/>
      <c r="C530" s="378"/>
      <c r="D530" s="378"/>
      <c r="E530" s="378"/>
    </row>
    <row r="531" spans="1:5">
      <c r="A531" s="109"/>
      <c r="B531" s="108"/>
      <c r="C531" s="378"/>
      <c r="D531" s="378"/>
      <c r="E531" s="378"/>
    </row>
    <row r="532" spans="1:5">
      <c r="A532" s="109"/>
      <c r="B532" s="108"/>
      <c r="C532" s="378"/>
      <c r="D532" s="378"/>
      <c r="E532" s="378"/>
    </row>
    <row r="533" spans="1:5">
      <c r="A533" s="109"/>
      <c r="B533" s="108"/>
      <c r="C533" s="378"/>
      <c r="D533" s="378"/>
      <c r="E533" s="378"/>
    </row>
    <row r="534" spans="1:5">
      <c r="A534" s="109"/>
      <c r="B534" s="108"/>
      <c r="C534" s="378"/>
      <c r="D534" s="378"/>
      <c r="E534" s="378"/>
    </row>
    <row r="535" spans="1:5">
      <c r="A535" s="109"/>
      <c r="B535" s="108"/>
      <c r="C535" s="378"/>
      <c r="D535" s="378"/>
      <c r="E535" s="378"/>
    </row>
    <row r="536" spans="1:5">
      <c r="A536" s="109"/>
      <c r="B536" s="108"/>
      <c r="C536" s="378"/>
      <c r="D536" s="378"/>
      <c r="E536" s="378"/>
    </row>
    <row r="537" spans="1:5">
      <c r="A537" s="109"/>
      <c r="B537" s="108"/>
      <c r="C537" s="378"/>
      <c r="D537" s="378"/>
      <c r="E537" s="378"/>
    </row>
    <row r="538" spans="1:5">
      <c r="A538" s="109"/>
      <c r="B538" s="108"/>
      <c r="C538" s="378"/>
      <c r="D538" s="378"/>
      <c r="E538" s="378"/>
    </row>
    <row r="539" spans="1:5">
      <c r="A539" s="109"/>
      <c r="B539" s="108"/>
      <c r="C539" s="378"/>
      <c r="D539" s="378"/>
      <c r="E539" s="378"/>
    </row>
    <row r="540" spans="1:5">
      <c r="A540" s="109"/>
      <c r="B540" s="108"/>
      <c r="C540" s="378"/>
      <c r="D540" s="378"/>
      <c r="E540" s="378"/>
    </row>
    <row r="541" spans="1:5">
      <c r="A541" s="109"/>
      <c r="B541" s="108"/>
      <c r="C541" s="378"/>
      <c r="D541" s="378"/>
      <c r="E541" s="378"/>
    </row>
    <row r="542" spans="1:5">
      <c r="A542" s="109"/>
      <c r="B542" s="108"/>
      <c r="C542" s="378"/>
      <c r="D542" s="378"/>
      <c r="E542" s="378"/>
    </row>
    <row r="543" spans="1:5">
      <c r="A543" s="109"/>
      <c r="B543" s="108"/>
      <c r="C543" s="378"/>
      <c r="D543" s="378"/>
      <c r="E543" s="378"/>
    </row>
    <row r="544" spans="1:5">
      <c r="A544" s="109"/>
      <c r="B544" s="108"/>
      <c r="C544" s="378"/>
      <c r="D544" s="378"/>
      <c r="E544" s="378"/>
    </row>
    <row r="545" spans="1:5">
      <c r="A545" s="109"/>
      <c r="B545" s="108"/>
      <c r="C545" s="378"/>
      <c r="D545" s="378"/>
      <c r="E545" s="378"/>
    </row>
    <row r="546" spans="1:5">
      <c r="A546" s="109"/>
      <c r="B546" s="108"/>
      <c r="C546" s="378"/>
      <c r="D546" s="378"/>
      <c r="E546" s="378"/>
    </row>
    <row r="547" spans="1:5">
      <c r="A547" s="109"/>
      <c r="B547" s="108"/>
      <c r="C547" s="378"/>
      <c r="D547" s="378"/>
      <c r="E547" s="378"/>
    </row>
    <row r="548" spans="1:5">
      <c r="A548" s="109"/>
      <c r="B548" s="108"/>
      <c r="C548" s="378"/>
      <c r="D548" s="378"/>
      <c r="E548" s="378"/>
    </row>
    <row r="549" spans="1:5">
      <c r="A549" s="109"/>
      <c r="B549" s="108"/>
      <c r="C549" s="378"/>
      <c r="D549" s="378"/>
      <c r="E549" s="378"/>
    </row>
    <row r="550" spans="1:5">
      <c r="A550" s="109"/>
      <c r="B550" s="108"/>
      <c r="C550" s="378"/>
      <c r="D550" s="378"/>
      <c r="E550" s="378"/>
    </row>
    <row r="551" spans="1:5">
      <c r="A551" s="109"/>
      <c r="B551" s="108"/>
      <c r="C551" s="378"/>
      <c r="D551" s="378"/>
      <c r="E551" s="378"/>
    </row>
    <row r="552" spans="1:5">
      <c r="A552" s="109"/>
      <c r="B552" s="108"/>
      <c r="C552" s="378"/>
      <c r="D552" s="378"/>
      <c r="E552" s="378"/>
    </row>
    <row r="553" spans="1:5">
      <c r="A553" s="109"/>
      <c r="B553" s="108"/>
      <c r="C553" s="378"/>
      <c r="D553" s="378"/>
      <c r="E553" s="378"/>
    </row>
    <row r="554" spans="1:5">
      <c r="A554" s="109"/>
      <c r="B554" s="108"/>
      <c r="C554" s="378"/>
      <c r="D554" s="378"/>
      <c r="E554" s="378"/>
    </row>
    <row r="555" spans="1:5">
      <c r="A555" s="109"/>
      <c r="B555" s="108"/>
      <c r="C555" s="378"/>
      <c r="D555" s="378"/>
      <c r="E555" s="378"/>
    </row>
    <row r="556" spans="1:5">
      <c r="A556" s="109"/>
      <c r="B556" s="108"/>
      <c r="C556" s="378"/>
      <c r="D556" s="378"/>
      <c r="E556" s="378"/>
    </row>
    <row r="557" spans="1:5">
      <c r="A557" s="109"/>
      <c r="B557" s="108"/>
      <c r="C557" s="378"/>
      <c r="D557" s="378"/>
      <c r="E557" s="378"/>
    </row>
    <row r="558" spans="1:5">
      <c r="A558" s="109"/>
      <c r="B558" s="108"/>
      <c r="C558" s="378"/>
      <c r="D558" s="378"/>
      <c r="E558" s="378"/>
    </row>
    <row r="559" spans="1:5">
      <c r="A559" s="109"/>
      <c r="B559" s="108"/>
      <c r="C559" s="378"/>
      <c r="D559" s="378"/>
      <c r="E559" s="378"/>
    </row>
    <row r="560" spans="1:5">
      <c r="A560" s="109"/>
      <c r="B560" s="108"/>
      <c r="C560" s="378"/>
      <c r="D560" s="378"/>
      <c r="E560" s="378"/>
    </row>
    <row r="561" spans="1:5">
      <c r="A561" s="109"/>
      <c r="B561" s="108"/>
      <c r="C561" s="378"/>
      <c r="D561" s="378"/>
      <c r="E561" s="378"/>
    </row>
    <row r="562" spans="1:5">
      <c r="A562" s="109"/>
      <c r="B562" s="108"/>
      <c r="C562" s="378"/>
      <c r="D562" s="378"/>
      <c r="E562" s="378"/>
    </row>
    <row r="563" spans="1:5">
      <c r="A563" s="109"/>
      <c r="B563" s="108"/>
      <c r="C563" s="378"/>
      <c r="D563" s="378"/>
      <c r="E563" s="378"/>
    </row>
    <row r="564" spans="1:5">
      <c r="A564" s="109"/>
      <c r="B564" s="108"/>
      <c r="C564" s="378"/>
      <c r="D564" s="378"/>
      <c r="E564" s="378"/>
    </row>
    <row r="565" spans="1:5">
      <c r="A565" s="109"/>
      <c r="B565" s="108"/>
      <c r="C565" s="378"/>
      <c r="D565" s="378"/>
      <c r="E565" s="378"/>
    </row>
    <row r="566" spans="1:5">
      <c r="A566" s="109"/>
      <c r="B566" s="108"/>
      <c r="C566" s="378"/>
      <c r="D566" s="378"/>
      <c r="E566" s="378"/>
    </row>
    <row r="567" spans="1:5">
      <c r="A567" s="109"/>
      <c r="B567" s="108"/>
      <c r="C567" s="378"/>
      <c r="D567" s="378"/>
      <c r="E567" s="378"/>
    </row>
    <row r="568" spans="1:5">
      <c r="A568" s="109"/>
      <c r="B568" s="108"/>
      <c r="C568" s="378"/>
      <c r="D568" s="378"/>
      <c r="E568" s="378"/>
    </row>
    <row r="569" spans="1:5">
      <c r="A569" s="109"/>
      <c r="B569" s="108"/>
      <c r="C569" s="378"/>
      <c r="D569" s="378"/>
      <c r="E569" s="378"/>
    </row>
    <row r="570" spans="1:5">
      <c r="A570" s="109"/>
      <c r="B570" s="108"/>
      <c r="C570" s="378"/>
      <c r="D570" s="378"/>
      <c r="E570" s="378"/>
    </row>
    <row r="571" spans="1:5">
      <c r="A571" s="109"/>
      <c r="B571" s="108"/>
      <c r="C571" s="378"/>
      <c r="D571" s="378"/>
      <c r="E571" s="378"/>
    </row>
    <row r="572" spans="1:5">
      <c r="A572" s="109"/>
      <c r="B572" s="108"/>
      <c r="C572" s="378"/>
      <c r="D572" s="378"/>
      <c r="E572" s="378"/>
    </row>
    <row r="573" spans="1:5">
      <c r="A573" s="109"/>
      <c r="B573" s="108"/>
      <c r="C573" s="378"/>
      <c r="D573" s="378"/>
      <c r="E573" s="378"/>
    </row>
    <row r="574" spans="1:5">
      <c r="A574" s="109"/>
      <c r="B574" s="108"/>
      <c r="C574" s="378"/>
      <c r="D574" s="378"/>
      <c r="E574" s="378"/>
    </row>
    <row r="575" spans="1:5">
      <c r="A575" s="109"/>
      <c r="B575" s="108"/>
      <c r="C575" s="378"/>
      <c r="D575" s="378"/>
      <c r="E575" s="378"/>
    </row>
    <row r="576" spans="1:5">
      <c r="A576" s="109"/>
      <c r="B576" s="108"/>
      <c r="C576" s="378"/>
      <c r="D576" s="378"/>
      <c r="E576" s="378"/>
    </row>
    <row r="577" spans="1:5">
      <c r="A577" s="109"/>
      <c r="B577" s="108"/>
      <c r="C577" s="378"/>
      <c r="D577" s="378"/>
      <c r="E577" s="378"/>
    </row>
    <row r="578" spans="1:5">
      <c r="A578" s="109"/>
      <c r="B578" s="108"/>
      <c r="C578" s="378"/>
      <c r="D578" s="378"/>
      <c r="E578" s="378"/>
    </row>
    <row r="579" spans="1:5">
      <c r="A579" s="109"/>
      <c r="B579" s="108"/>
      <c r="C579" s="378"/>
      <c r="D579" s="378"/>
      <c r="E579" s="378"/>
    </row>
    <row r="580" spans="1:5">
      <c r="A580" s="109"/>
      <c r="B580" s="108"/>
      <c r="C580" s="378"/>
      <c r="D580" s="378"/>
      <c r="E580" s="378"/>
    </row>
    <row r="581" spans="1:5">
      <c r="A581" s="109"/>
      <c r="B581" s="108"/>
      <c r="C581" s="378"/>
      <c r="D581" s="378"/>
      <c r="E581" s="378"/>
    </row>
    <row r="582" spans="1:5">
      <c r="A582" s="109"/>
      <c r="B582" s="108"/>
      <c r="C582" s="378"/>
      <c r="D582" s="378"/>
      <c r="E582" s="378"/>
    </row>
    <row r="583" spans="1:5">
      <c r="A583" s="109"/>
      <c r="B583" s="108"/>
      <c r="C583" s="378"/>
      <c r="D583" s="378"/>
      <c r="E583" s="378"/>
    </row>
    <row r="584" spans="1:5">
      <c r="A584" s="109"/>
      <c r="B584" s="108"/>
      <c r="C584" s="378"/>
      <c r="D584" s="378"/>
      <c r="E584" s="378"/>
    </row>
    <row r="585" spans="1:5">
      <c r="A585" s="109"/>
      <c r="B585" s="108"/>
      <c r="C585" s="378"/>
      <c r="D585" s="378"/>
      <c r="E585" s="378"/>
    </row>
    <row r="586" spans="1:5">
      <c r="A586" s="109"/>
      <c r="B586" s="108"/>
      <c r="C586" s="378"/>
      <c r="D586" s="378"/>
      <c r="E586" s="378"/>
    </row>
    <row r="587" spans="1:5">
      <c r="A587" s="109"/>
      <c r="B587" s="108"/>
      <c r="C587" s="378"/>
      <c r="D587" s="378"/>
      <c r="E587" s="378"/>
    </row>
    <row r="588" spans="1:5">
      <c r="A588" s="109"/>
      <c r="B588" s="108"/>
      <c r="C588" s="378"/>
      <c r="D588" s="378"/>
      <c r="E588" s="378"/>
    </row>
    <row r="589" spans="1:5">
      <c r="A589" s="109"/>
      <c r="B589" s="108"/>
      <c r="C589" s="378"/>
      <c r="D589" s="378"/>
      <c r="E589" s="378"/>
    </row>
    <row r="590" spans="1:5">
      <c r="A590" s="109"/>
      <c r="B590" s="108"/>
      <c r="C590" s="378"/>
      <c r="D590" s="378"/>
      <c r="E590" s="378"/>
    </row>
    <row r="591" spans="1:5">
      <c r="A591" s="109"/>
      <c r="B591" s="108"/>
      <c r="C591" s="378"/>
      <c r="D591" s="378"/>
      <c r="E591" s="378"/>
    </row>
    <row r="592" spans="1:5">
      <c r="A592" s="109"/>
      <c r="B592" s="108"/>
      <c r="C592" s="378"/>
      <c r="D592" s="378"/>
      <c r="E592" s="378"/>
    </row>
    <row r="593" spans="1:5">
      <c r="A593" s="109"/>
      <c r="B593" s="108"/>
      <c r="C593" s="378"/>
      <c r="D593" s="378"/>
      <c r="E593" s="378"/>
    </row>
    <row r="594" spans="1:5">
      <c r="A594" s="109"/>
      <c r="B594" s="108"/>
      <c r="C594" s="378"/>
      <c r="D594" s="378"/>
      <c r="E594" s="378"/>
    </row>
    <row r="595" spans="1:5">
      <c r="A595" s="109"/>
      <c r="B595" s="108"/>
      <c r="C595" s="378"/>
      <c r="D595" s="378"/>
      <c r="E595" s="378"/>
    </row>
    <row r="596" spans="1:5">
      <c r="A596" s="109"/>
      <c r="B596" s="108"/>
      <c r="C596" s="378"/>
      <c r="D596" s="378"/>
      <c r="E596" s="378"/>
    </row>
    <row r="597" spans="1:5">
      <c r="A597" s="109"/>
      <c r="B597" s="108"/>
      <c r="C597" s="378"/>
      <c r="D597" s="378"/>
      <c r="E597" s="378"/>
    </row>
    <row r="598" spans="1:5">
      <c r="A598" s="109"/>
      <c r="B598" s="108"/>
      <c r="C598" s="378"/>
      <c r="D598" s="378"/>
      <c r="E598" s="378"/>
    </row>
    <row r="599" spans="1:5">
      <c r="A599" s="109"/>
      <c r="B599" s="108"/>
      <c r="C599" s="378"/>
      <c r="D599" s="378"/>
      <c r="E599" s="378"/>
    </row>
    <row r="600" spans="1:5">
      <c r="A600" s="109"/>
      <c r="B600" s="108"/>
      <c r="C600" s="378"/>
      <c r="D600" s="378"/>
      <c r="E600" s="378"/>
    </row>
    <row r="601" spans="1:5">
      <c r="A601" s="109"/>
      <c r="B601" s="108"/>
      <c r="C601" s="378"/>
      <c r="D601" s="378"/>
      <c r="E601" s="378"/>
    </row>
    <row r="602" spans="1:5">
      <c r="A602" s="109"/>
      <c r="B602" s="108"/>
      <c r="C602" s="378"/>
      <c r="D602" s="378"/>
      <c r="E602" s="378"/>
    </row>
    <row r="603" spans="1:5">
      <c r="A603" s="109"/>
      <c r="B603" s="108"/>
      <c r="C603" s="378"/>
      <c r="D603" s="378"/>
      <c r="E603" s="378"/>
    </row>
    <row r="604" spans="1:5">
      <c r="A604" s="109"/>
      <c r="B604" s="108"/>
      <c r="C604" s="378"/>
      <c r="D604" s="378"/>
      <c r="E604" s="378"/>
    </row>
    <row r="605" spans="1:5">
      <c r="A605" s="109"/>
      <c r="B605" s="108"/>
      <c r="C605" s="378"/>
      <c r="D605" s="378"/>
      <c r="E605" s="378"/>
    </row>
    <row r="606" spans="1:5">
      <c r="A606" s="109"/>
      <c r="B606" s="108"/>
      <c r="C606" s="378"/>
      <c r="D606" s="378"/>
      <c r="E606" s="378"/>
    </row>
    <row r="607" spans="1:5">
      <c r="A607" s="109"/>
      <c r="B607" s="108"/>
      <c r="C607" s="378"/>
      <c r="D607" s="378"/>
      <c r="E607" s="378"/>
    </row>
    <row r="608" spans="1:5">
      <c r="A608" s="109"/>
      <c r="B608" s="108"/>
      <c r="C608" s="378"/>
      <c r="D608" s="378"/>
      <c r="E608" s="378"/>
    </row>
    <row r="609" spans="1:5">
      <c r="A609" s="109"/>
      <c r="B609" s="108"/>
      <c r="C609" s="378"/>
      <c r="D609" s="378"/>
      <c r="E609" s="378"/>
    </row>
    <row r="610" spans="1:5">
      <c r="A610" s="109"/>
      <c r="B610" s="108"/>
      <c r="C610" s="378"/>
      <c r="D610" s="378"/>
      <c r="E610" s="378"/>
    </row>
    <row r="611" spans="1:5">
      <c r="A611" s="109"/>
      <c r="B611" s="108"/>
      <c r="C611" s="378"/>
      <c r="D611" s="378"/>
      <c r="E611" s="378"/>
    </row>
    <row r="612" spans="1:5">
      <c r="A612" s="109"/>
      <c r="B612" s="108"/>
      <c r="C612" s="378"/>
      <c r="D612" s="378"/>
      <c r="E612" s="378"/>
    </row>
    <row r="613" spans="1:5">
      <c r="A613" s="109"/>
      <c r="B613" s="108"/>
      <c r="C613" s="378"/>
      <c r="D613" s="378"/>
      <c r="E613" s="378"/>
    </row>
    <row r="614" spans="1:5">
      <c r="A614" s="109"/>
      <c r="B614" s="108"/>
      <c r="C614" s="378"/>
      <c r="D614" s="378"/>
      <c r="E614" s="378"/>
    </row>
    <row r="615" spans="1:5">
      <c r="A615" s="109"/>
      <c r="B615" s="108"/>
      <c r="C615" s="378"/>
      <c r="D615" s="378"/>
      <c r="E615" s="378"/>
    </row>
    <row r="616" spans="1:5">
      <c r="A616" s="109"/>
      <c r="B616" s="108"/>
      <c r="C616" s="378"/>
      <c r="D616" s="378"/>
      <c r="E616" s="378"/>
    </row>
    <row r="617" spans="1:5">
      <c r="A617" s="109"/>
      <c r="B617" s="108"/>
      <c r="C617" s="378"/>
      <c r="D617" s="378"/>
      <c r="E617" s="378"/>
    </row>
    <row r="618" spans="1:5">
      <c r="A618" s="109"/>
      <c r="B618" s="108"/>
      <c r="C618" s="378"/>
      <c r="D618" s="378"/>
      <c r="E618" s="378"/>
    </row>
    <row r="619" spans="1:5">
      <c r="A619" s="109"/>
      <c r="B619" s="108"/>
      <c r="C619" s="378"/>
      <c r="D619" s="378"/>
      <c r="E619" s="378"/>
    </row>
    <row r="620" spans="1:5">
      <c r="A620" s="109"/>
      <c r="B620" s="108"/>
      <c r="C620" s="378"/>
      <c r="D620" s="378"/>
      <c r="E620" s="378"/>
    </row>
    <row r="621" spans="1:5">
      <c r="A621" s="109"/>
      <c r="B621" s="108"/>
      <c r="C621" s="378"/>
      <c r="D621" s="378"/>
      <c r="E621" s="378"/>
    </row>
    <row r="622" spans="1:5">
      <c r="A622" s="109"/>
      <c r="B622" s="108"/>
      <c r="C622" s="378"/>
      <c r="D622" s="378"/>
      <c r="E622" s="378"/>
    </row>
    <row r="623" spans="1:5">
      <c r="A623" s="109"/>
      <c r="B623" s="108"/>
      <c r="C623" s="378"/>
      <c r="D623" s="378"/>
      <c r="E623" s="378"/>
    </row>
    <row r="624" spans="1:5">
      <c r="A624" s="109"/>
      <c r="B624" s="108"/>
      <c r="C624" s="378"/>
      <c r="D624" s="378"/>
      <c r="E624" s="378"/>
    </row>
    <row r="625" spans="1:5">
      <c r="A625" s="109"/>
      <c r="B625" s="108"/>
      <c r="C625" s="378"/>
      <c r="D625" s="378"/>
      <c r="E625" s="378"/>
    </row>
    <row r="626" spans="1:5">
      <c r="A626" s="109"/>
      <c r="B626" s="108"/>
      <c r="C626" s="378"/>
      <c r="D626" s="378"/>
      <c r="E626" s="378"/>
    </row>
    <row r="627" spans="1:5">
      <c r="A627" s="109"/>
      <c r="B627" s="108"/>
      <c r="C627" s="378"/>
      <c r="D627" s="378"/>
      <c r="E627" s="378"/>
    </row>
    <row r="628" spans="1:5">
      <c r="A628" s="109"/>
      <c r="B628" s="108"/>
      <c r="C628" s="378"/>
      <c r="D628" s="378"/>
      <c r="E628" s="378"/>
    </row>
    <row r="629" spans="1:5">
      <c r="A629" s="109"/>
      <c r="B629" s="108"/>
      <c r="C629" s="378"/>
      <c r="D629" s="378"/>
      <c r="E629" s="378"/>
    </row>
    <row r="630" spans="1:5">
      <c r="A630" s="109"/>
      <c r="B630" s="108"/>
      <c r="C630" s="378"/>
      <c r="D630" s="378"/>
      <c r="E630" s="378"/>
    </row>
    <row r="631" spans="1:5">
      <c r="A631" s="109"/>
      <c r="B631" s="108"/>
      <c r="C631" s="378"/>
      <c r="D631" s="378"/>
      <c r="E631" s="378"/>
    </row>
    <row r="632" spans="1:5">
      <c r="A632" s="109"/>
      <c r="B632" s="108"/>
      <c r="C632" s="378"/>
      <c r="D632" s="378"/>
      <c r="E632" s="378"/>
    </row>
    <row r="633" spans="1:5">
      <c r="A633" s="109"/>
      <c r="B633" s="108"/>
      <c r="C633" s="378"/>
      <c r="D633" s="378"/>
      <c r="E633" s="378"/>
    </row>
    <row r="634" spans="1:5">
      <c r="A634" s="109"/>
      <c r="B634" s="108"/>
      <c r="C634" s="378"/>
      <c r="D634" s="378"/>
      <c r="E634" s="378"/>
    </row>
    <row r="635" spans="1:5">
      <c r="A635" s="109"/>
      <c r="B635" s="108"/>
      <c r="C635" s="378"/>
      <c r="D635" s="378"/>
      <c r="E635" s="378"/>
    </row>
    <row r="636" spans="1:5">
      <c r="A636" s="109"/>
      <c r="B636" s="108"/>
      <c r="C636" s="378"/>
      <c r="D636" s="378"/>
      <c r="E636" s="378"/>
    </row>
    <row r="637" spans="1:5">
      <c r="A637" s="109"/>
      <c r="B637" s="108"/>
      <c r="C637" s="378"/>
      <c r="D637" s="378"/>
      <c r="E637" s="378"/>
    </row>
    <row r="638" spans="1:5">
      <c r="A638" s="109"/>
      <c r="B638" s="108"/>
      <c r="C638" s="378"/>
      <c r="D638" s="378"/>
      <c r="E638" s="378"/>
    </row>
    <row r="639" spans="1:5">
      <c r="A639" s="109"/>
      <c r="B639" s="108"/>
      <c r="C639" s="378"/>
      <c r="D639" s="378"/>
      <c r="E639" s="378"/>
    </row>
    <row r="640" spans="1:5">
      <c r="A640" s="109"/>
      <c r="B640" s="108"/>
      <c r="C640" s="378"/>
      <c r="D640" s="378"/>
      <c r="E640" s="378"/>
    </row>
    <row r="641" spans="1:5">
      <c r="A641" s="109"/>
      <c r="B641" s="108"/>
      <c r="C641" s="378"/>
      <c r="D641" s="378"/>
      <c r="E641" s="378"/>
    </row>
    <row r="642" spans="1:5">
      <c r="A642" s="109"/>
      <c r="B642" s="108"/>
      <c r="C642" s="378"/>
      <c r="D642" s="378"/>
      <c r="E642" s="378"/>
    </row>
    <row r="643" spans="1:5">
      <c r="A643" s="109"/>
      <c r="B643" s="108"/>
      <c r="C643" s="378"/>
      <c r="D643" s="378"/>
      <c r="E643" s="378"/>
    </row>
    <row r="644" spans="1:5">
      <c r="A644" s="109"/>
      <c r="B644" s="108"/>
      <c r="C644" s="378"/>
      <c r="D644" s="378"/>
      <c r="E644" s="378"/>
    </row>
    <row r="645" spans="1:5">
      <c r="A645" s="109"/>
      <c r="B645" s="108"/>
      <c r="C645" s="378"/>
      <c r="D645" s="378"/>
      <c r="E645" s="378"/>
    </row>
    <row r="646" spans="1:5">
      <c r="A646" s="109"/>
      <c r="B646" s="108"/>
      <c r="C646" s="378"/>
      <c r="D646" s="378"/>
      <c r="E646" s="378"/>
    </row>
    <row r="647" spans="1:5">
      <c r="A647" s="109"/>
      <c r="B647" s="108"/>
      <c r="C647" s="378"/>
      <c r="D647" s="378"/>
      <c r="E647" s="378"/>
    </row>
    <row r="648" spans="1:5">
      <c r="A648" s="109"/>
      <c r="B648" s="108"/>
      <c r="C648" s="378"/>
      <c r="D648" s="378"/>
      <c r="E648" s="378"/>
    </row>
    <row r="649" spans="1:5">
      <c r="A649" s="109"/>
      <c r="B649" s="108"/>
      <c r="C649" s="378"/>
      <c r="D649" s="378"/>
      <c r="E649" s="378"/>
    </row>
    <row r="650" spans="1:5">
      <c r="A650" s="109"/>
      <c r="B650" s="108"/>
      <c r="C650" s="378"/>
      <c r="D650" s="378"/>
      <c r="E650" s="378"/>
    </row>
    <row r="651" spans="1:5">
      <c r="A651" s="109"/>
      <c r="B651" s="108"/>
      <c r="C651" s="378"/>
      <c r="D651" s="378"/>
      <c r="E651" s="378"/>
    </row>
    <row r="652" spans="1:5">
      <c r="A652" s="109"/>
      <c r="B652" s="108"/>
      <c r="C652" s="378"/>
      <c r="D652" s="378"/>
      <c r="E652" s="378"/>
    </row>
    <row r="653" spans="1:5">
      <c r="A653" s="109"/>
      <c r="B653" s="108"/>
      <c r="C653" s="378"/>
      <c r="D653" s="378"/>
      <c r="E653" s="378"/>
    </row>
    <row r="654" spans="1:5">
      <c r="A654" s="109"/>
      <c r="B654" s="108"/>
      <c r="C654" s="378"/>
      <c r="D654" s="378"/>
      <c r="E654" s="378"/>
    </row>
    <row r="655" spans="1:5">
      <c r="A655" s="109"/>
      <c r="B655" s="108"/>
      <c r="C655" s="378"/>
      <c r="D655" s="378"/>
      <c r="E655" s="378"/>
    </row>
    <row r="656" spans="1:5">
      <c r="A656" s="109"/>
      <c r="B656" s="108"/>
      <c r="C656" s="378"/>
      <c r="D656" s="378"/>
      <c r="E656" s="378"/>
    </row>
    <row r="657" spans="1:5">
      <c r="A657" s="109"/>
      <c r="B657" s="108"/>
      <c r="C657" s="378"/>
      <c r="D657" s="378"/>
      <c r="E657" s="378"/>
    </row>
    <row r="658" spans="1:5">
      <c r="A658" s="109"/>
      <c r="B658" s="108"/>
      <c r="C658" s="378"/>
      <c r="D658" s="378"/>
      <c r="E658" s="378"/>
    </row>
    <row r="659" spans="1:5">
      <c r="A659" s="109"/>
      <c r="B659" s="108"/>
      <c r="C659" s="378"/>
      <c r="D659" s="378"/>
      <c r="E659" s="378"/>
    </row>
    <row r="660" spans="1:5">
      <c r="A660" s="109"/>
      <c r="B660" s="108"/>
      <c r="C660" s="378"/>
      <c r="D660" s="378"/>
      <c r="E660" s="378"/>
    </row>
    <row r="661" spans="1:5">
      <c r="A661" s="109"/>
      <c r="B661" s="108"/>
      <c r="C661" s="378"/>
      <c r="D661" s="378"/>
      <c r="E661" s="378"/>
    </row>
    <row r="662" spans="1:5">
      <c r="A662" s="109"/>
      <c r="B662" s="108"/>
      <c r="C662" s="378"/>
      <c r="D662" s="378"/>
      <c r="E662" s="378"/>
    </row>
    <row r="663" spans="1:5">
      <c r="A663" s="109"/>
      <c r="B663" s="108"/>
      <c r="C663" s="378"/>
      <c r="D663" s="378"/>
      <c r="E663" s="378"/>
    </row>
    <row r="664" spans="1:5">
      <c r="A664" s="109"/>
      <c r="B664" s="108"/>
      <c r="C664" s="378"/>
      <c r="D664" s="378"/>
      <c r="E664" s="378"/>
    </row>
    <row r="665" spans="1:5">
      <c r="A665" s="109"/>
      <c r="B665" s="108"/>
      <c r="C665" s="378"/>
      <c r="D665" s="378"/>
      <c r="E665" s="378"/>
    </row>
    <row r="666" spans="1:5">
      <c r="A666" s="109"/>
      <c r="B666" s="108"/>
      <c r="C666" s="378"/>
      <c r="D666" s="378"/>
      <c r="E666" s="378"/>
    </row>
    <row r="667" spans="1:5">
      <c r="A667" s="109"/>
      <c r="B667" s="108"/>
      <c r="C667" s="378"/>
      <c r="D667" s="378"/>
      <c r="E667" s="378"/>
    </row>
    <row r="668" spans="1:5">
      <c r="A668" s="109"/>
      <c r="B668" s="108"/>
      <c r="C668" s="378"/>
      <c r="D668" s="378"/>
      <c r="E668" s="378"/>
    </row>
    <row r="669" spans="1:5">
      <c r="A669" s="109"/>
      <c r="B669" s="108"/>
      <c r="C669" s="378"/>
      <c r="D669" s="378"/>
      <c r="E669" s="378"/>
    </row>
    <row r="670" spans="1:5">
      <c r="A670" s="109"/>
      <c r="B670" s="108"/>
      <c r="C670" s="378"/>
      <c r="D670" s="378"/>
      <c r="E670" s="378"/>
    </row>
    <row r="671" spans="1:5">
      <c r="A671" s="109"/>
      <c r="B671" s="108"/>
      <c r="C671" s="378"/>
      <c r="D671" s="378"/>
      <c r="E671" s="378"/>
    </row>
    <row r="672" spans="1:5">
      <c r="A672" s="109"/>
      <c r="B672" s="108"/>
      <c r="C672" s="378"/>
      <c r="D672" s="378"/>
      <c r="E672" s="378"/>
    </row>
    <row r="673" spans="1:5">
      <c r="A673" s="109"/>
      <c r="B673" s="108"/>
      <c r="C673" s="378"/>
      <c r="D673" s="378"/>
      <c r="E673" s="378"/>
    </row>
    <row r="674" spans="1:5">
      <c r="A674" s="109"/>
      <c r="B674" s="108"/>
      <c r="C674" s="378"/>
      <c r="D674" s="378"/>
      <c r="E674" s="378"/>
    </row>
    <row r="675" spans="1:5">
      <c r="A675" s="109"/>
      <c r="B675" s="108"/>
      <c r="C675" s="378"/>
      <c r="D675" s="378"/>
      <c r="E675" s="378"/>
    </row>
    <row r="676" spans="1:5">
      <c r="A676" s="109"/>
      <c r="B676" s="108"/>
      <c r="C676" s="378"/>
      <c r="D676" s="378"/>
      <c r="E676" s="378"/>
    </row>
    <row r="677" spans="1:5">
      <c r="A677" s="109"/>
      <c r="B677" s="108"/>
      <c r="C677" s="378"/>
      <c r="D677" s="378"/>
      <c r="E677" s="378"/>
    </row>
    <row r="678" spans="1:5">
      <c r="A678" s="109"/>
      <c r="B678" s="108"/>
      <c r="C678" s="378"/>
      <c r="D678" s="378"/>
      <c r="E678" s="378"/>
    </row>
    <row r="679" spans="1:5">
      <c r="A679" s="109"/>
      <c r="B679" s="108"/>
      <c r="C679" s="378"/>
      <c r="D679" s="378"/>
      <c r="E679" s="378"/>
    </row>
    <row r="680" spans="1:5">
      <c r="A680" s="109"/>
      <c r="B680" s="108"/>
      <c r="C680" s="378"/>
      <c r="D680" s="378"/>
      <c r="E680" s="378"/>
    </row>
    <row r="681" spans="1:5">
      <c r="A681" s="109"/>
      <c r="B681" s="108"/>
      <c r="C681" s="378"/>
      <c r="D681" s="378"/>
      <c r="E681" s="378"/>
    </row>
    <row r="682" spans="1:5">
      <c r="A682" s="109"/>
      <c r="B682" s="108"/>
      <c r="C682" s="378"/>
      <c r="D682" s="378"/>
      <c r="E682" s="378"/>
    </row>
    <row r="683" spans="1:5">
      <c r="A683" s="109"/>
      <c r="B683" s="108"/>
      <c r="C683" s="378"/>
      <c r="D683" s="378"/>
      <c r="E683" s="378"/>
    </row>
    <row r="684" spans="1:5">
      <c r="A684" s="109"/>
      <c r="B684" s="108"/>
      <c r="C684" s="378"/>
      <c r="D684" s="378"/>
      <c r="E684" s="378"/>
    </row>
    <row r="685" spans="1:5">
      <c r="A685" s="109"/>
      <c r="B685" s="108"/>
      <c r="C685" s="378"/>
      <c r="D685" s="378"/>
      <c r="E685" s="378"/>
    </row>
    <row r="686" spans="1:5">
      <c r="A686" s="109"/>
      <c r="B686" s="108"/>
      <c r="C686" s="378"/>
      <c r="D686" s="378"/>
      <c r="E686" s="378"/>
    </row>
    <row r="687" spans="1:5">
      <c r="A687" s="109"/>
      <c r="B687" s="108"/>
      <c r="C687" s="378"/>
      <c r="D687" s="378"/>
      <c r="E687" s="378"/>
    </row>
    <row r="688" spans="1:5">
      <c r="A688" s="109"/>
      <c r="B688" s="108"/>
      <c r="C688" s="378"/>
      <c r="D688" s="378"/>
      <c r="E688" s="378"/>
    </row>
    <row r="689" spans="1:5">
      <c r="A689" s="109"/>
      <c r="B689" s="108"/>
      <c r="C689" s="378"/>
      <c r="D689" s="378"/>
      <c r="E689" s="378"/>
    </row>
    <row r="690" spans="1:5">
      <c r="A690" s="109"/>
      <c r="B690" s="108"/>
      <c r="C690" s="378"/>
      <c r="D690" s="378"/>
      <c r="E690" s="378"/>
    </row>
    <row r="691" spans="1:5">
      <c r="A691" s="109"/>
      <c r="B691" s="108"/>
      <c r="C691" s="378"/>
      <c r="D691" s="378"/>
      <c r="E691" s="378"/>
    </row>
    <row r="692" spans="1:5">
      <c r="A692" s="109"/>
      <c r="B692" s="108"/>
      <c r="C692" s="378"/>
      <c r="D692" s="378"/>
      <c r="E692" s="378"/>
    </row>
    <row r="693" spans="1:5">
      <c r="A693" s="109"/>
      <c r="B693" s="108"/>
      <c r="C693" s="378"/>
      <c r="D693" s="378"/>
      <c r="E693" s="378"/>
    </row>
    <row r="694" spans="1:5">
      <c r="A694" s="109"/>
      <c r="B694" s="108"/>
      <c r="C694" s="378"/>
      <c r="D694" s="378"/>
      <c r="E694" s="378"/>
    </row>
    <row r="695" spans="1:5">
      <c r="A695" s="109"/>
      <c r="B695" s="108"/>
      <c r="C695" s="378"/>
      <c r="D695" s="378"/>
      <c r="E695" s="378"/>
    </row>
    <row r="696" spans="1:5">
      <c r="A696" s="109"/>
      <c r="B696" s="108"/>
      <c r="C696" s="378"/>
      <c r="D696" s="378"/>
      <c r="E696" s="378"/>
    </row>
    <row r="697" spans="1:5">
      <c r="A697" s="109"/>
      <c r="B697" s="108"/>
      <c r="C697" s="378"/>
      <c r="D697" s="378"/>
      <c r="E697" s="378"/>
    </row>
    <row r="698" spans="1:5">
      <c r="A698" s="109"/>
      <c r="B698" s="108"/>
      <c r="C698" s="378"/>
      <c r="D698" s="378"/>
      <c r="E698" s="378"/>
    </row>
    <row r="699" spans="1:5">
      <c r="A699" s="109"/>
      <c r="B699" s="108"/>
      <c r="C699" s="378"/>
      <c r="D699" s="378"/>
      <c r="E699" s="378"/>
    </row>
    <row r="700" spans="1:5">
      <c r="A700" s="109"/>
      <c r="B700" s="108"/>
      <c r="C700" s="378"/>
      <c r="D700" s="378"/>
      <c r="E700" s="378"/>
    </row>
    <row r="701" spans="1:5">
      <c r="A701" s="109"/>
      <c r="B701" s="108"/>
      <c r="C701" s="378"/>
      <c r="D701" s="378"/>
      <c r="E701" s="378"/>
    </row>
    <row r="702" spans="1:5">
      <c r="A702" s="109"/>
      <c r="B702" s="108"/>
      <c r="C702" s="378"/>
      <c r="D702" s="378"/>
      <c r="E702" s="378"/>
    </row>
    <row r="703" spans="1:5">
      <c r="A703" s="109"/>
      <c r="B703" s="108"/>
      <c r="C703" s="378"/>
      <c r="D703" s="378"/>
      <c r="E703" s="378"/>
    </row>
    <row r="704" spans="1:5">
      <c r="A704" s="109"/>
      <c r="B704" s="108"/>
      <c r="C704" s="378"/>
      <c r="D704" s="378"/>
      <c r="E704" s="378"/>
    </row>
    <row r="705" spans="1:5">
      <c r="A705" s="109"/>
      <c r="B705" s="108"/>
      <c r="C705" s="378"/>
      <c r="D705" s="378"/>
      <c r="E705" s="378"/>
    </row>
    <row r="706" spans="1:5">
      <c r="A706" s="109"/>
      <c r="B706" s="108"/>
      <c r="C706" s="378"/>
      <c r="D706" s="378"/>
      <c r="E706" s="378"/>
    </row>
    <row r="707" spans="1:5">
      <c r="A707" s="109"/>
      <c r="B707" s="108"/>
      <c r="C707" s="378"/>
      <c r="D707" s="378"/>
      <c r="E707" s="378"/>
    </row>
    <row r="708" spans="1:5">
      <c r="A708" s="109"/>
      <c r="B708" s="108"/>
      <c r="C708" s="378"/>
      <c r="D708" s="378"/>
      <c r="E708" s="378"/>
    </row>
    <row r="709" spans="1:5">
      <c r="A709" s="109"/>
      <c r="B709" s="108"/>
      <c r="C709" s="378"/>
      <c r="D709" s="378"/>
      <c r="E709" s="378"/>
    </row>
    <row r="710" spans="1:5">
      <c r="A710" s="109"/>
      <c r="B710" s="108"/>
      <c r="C710" s="378"/>
      <c r="D710" s="378"/>
      <c r="E710" s="378"/>
    </row>
    <row r="711" spans="1:5">
      <c r="A711" s="109"/>
      <c r="B711" s="108"/>
      <c r="C711" s="378"/>
      <c r="D711" s="378"/>
      <c r="E711" s="378"/>
    </row>
    <row r="712" spans="1:5">
      <c r="A712" s="109"/>
      <c r="B712" s="108"/>
      <c r="C712" s="378"/>
      <c r="D712" s="378"/>
      <c r="E712" s="378"/>
    </row>
    <row r="713" spans="1:5">
      <c r="A713" s="109"/>
      <c r="B713" s="108"/>
      <c r="C713" s="378"/>
      <c r="D713" s="378"/>
      <c r="E713" s="378"/>
    </row>
    <row r="714" spans="1:5">
      <c r="A714" s="109"/>
      <c r="B714" s="108"/>
      <c r="C714" s="378"/>
      <c r="D714" s="378"/>
      <c r="E714" s="378"/>
    </row>
    <row r="715" spans="1:5">
      <c r="A715" s="109"/>
      <c r="B715" s="108"/>
      <c r="C715" s="378"/>
      <c r="D715" s="378"/>
      <c r="E715" s="378"/>
    </row>
    <row r="716" spans="1:5">
      <c r="A716" s="109"/>
      <c r="B716" s="108"/>
      <c r="C716" s="378"/>
      <c r="D716" s="378"/>
      <c r="E716" s="378"/>
    </row>
    <row r="717" spans="1:5">
      <c r="A717" s="109"/>
      <c r="B717" s="108"/>
      <c r="C717" s="378"/>
      <c r="D717" s="378"/>
      <c r="E717" s="378"/>
    </row>
    <row r="718" spans="1:5">
      <c r="A718" s="109"/>
      <c r="B718" s="108"/>
      <c r="C718" s="378"/>
      <c r="D718" s="378"/>
      <c r="E718" s="378"/>
    </row>
    <row r="719" spans="1:5">
      <c r="A719" s="109"/>
      <c r="B719" s="108"/>
      <c r="C719" s="378"/>
      <c r="D719" s="378"/>
      <c r="E719" s="378"/>
    </row>
    <row r="720" spans="1:5">
      <c r="A720" s="109"/>
      <c r="B720" s="108"/>
      <c r="C720" s="378"/>
      <c r="D720" s="378"/>
      <c r="E720" s="378"/>
    </row>
    <row r="721" spans="1:5">
      <c r="A721" s="109"/>
      <c r="B721" s="108"/>
      <c r="C721" s="378"/>
      <c r="D721" s="378"/>
      <c r="E721" s="378"/>
    </row>
    <row r="722" spans="1:5">
      <c r="A722" s="109"/>
      <c r="B722" s="108"/>
      <c r="C722" s="378"/>
      <c r="D722" s="378"/>
      <c r="E722" s="378"/>
    </row>
    <row r="723" spans="1:5">
      <c r="A723" s="109"/>
      <c r="B723" s="108"/>
      <c r="C723" s="378"/>
      <c r="D723" s="378"/>
      <c r="E723" s="378"/>
    </row>
    <row r="724" spans="1:5">
      <c r="A724" s="109"/>
      <c r="B724" s="108"/>
      <c r="C724" s="378"/>
      <c r="D724" s="378"/>
      <c r="E724" s="378"/>
    </row>
    <row r="725" spans="1:5">
      <c r="A725" s="109"/>
      <c r="B725" s="108"/>
      <c r="C725" s="378"/>
      <c r="D725" s="378"/>
      <c r="E725" s="378"/>
    </row>
    <row r="726" spans="1:5">
      <c r="A726" s="109"/>
      <c r="B726" s="108"/>
      <c r="C726" s="378"/>
      <c r="D726" s="378"/>
      <c r="E726" s="378"/>
    </row>
    <row r="727" spans="1:5">
      <c r="A727" s="109"/>
      <c r="B727" s="108"/>
      <c r="C727" s="378"/>
      <c r="D727" s="378"/>
      <c r="E727" s="378"/>
    </row>
    <row r="728" spans="1:5">
      <c r="A728" s="109"/>
      <c r="B728" s="108"/>
      <c r="C728" s="378"/>
      <c r="D728" s="378"/>
      <c r="E728" s="378"/>
    </row>
    <row r="729" spans="1:5">
      <c r="A729" s="109"/>
      <c r="B729" s="108"/>
      <c r="C729" s="378"/>
      <c r="D729" s="378"/>
      <c r="E729" s="378"/>
    </row>
    <row r="730" spans="1:5">
      <c r="A730" s="109"/>
      <c r="B730" s="108"/>
      <c r="C730" s="378"/>
      <c r="D730" s="378"/>
      <c r="E730" s="378"/>
    </row>
    <row r="731" spans="1:5">
      <c r="A731" s="109"/>
      <c r="B731" s="108"/>
      <c r="C731" s="378"/>
      <c r="D731" s="378"/>
      <c r="E731" s="378"/>
    </row>
    <row r="732" spans="1:5">
      <c r="A732" s="109"/>
      <c r="B732" s="108"/>
      <c r="C732" s="378"/>
      <c r="D732" s="378"/>
      <c r="E732" s="378"/>
    </row>
    <row r="733" spans="1:5">
      <c r="A733" s="109"/>
      <c r="B733" s="108"/>
      <c r="C733" s="378"/>
      <c r="D733" s="378"/>
      <c r="E733" s="378"/>
    </row>
    <row r="734" spans="1:5">
      <c r="A734" s="109"/>
      <c r="B734" s="108"/>
      <c r="C734" s="378"/>
      <c r="D734" s="378"/>
      <c r="E734" s="378"/>
    </row>
    <row r="735" spans="1:5">
      <c r="A735" s="109"/>
      <c r="B735" s="108"/>
      <c r="C735" s="378"/>
      <c r="D735" s="378"/>
      <c r="E735" s="378"/>
    </row>
    <row r="736" spans="1:5">
      <c r="A736" s="109"/>
      <c r="B736" s="108"/>
      <c r="C736" s="378"/>
      <c r="D736" s="378"/>
      <c r="E736" s="378"/>
    </row>
    <row r="737" spans="1:5">
      <c r="A737" s="109"/>
      <c r="B737" s="108"/>
      <c r="C737" s="378"/>
      <c r="D737" s="378"/>
      <c r="E737" s="378"/>
    </row>
    <row r="738" spans="1:5">
      <c r="A738" s="109"/>
      <c r="B738" s="108"/>
      <c r="C738" s="378"/>
      <c r="D738" s="378"/>
      <c r="E738" s="378"/>
    </row>
    <row r="739" spans="1:5">
      <c r="A739" s="109"/>
      <c r="B739" s="108"/>
      <c r="C739" s="378"/>
      <c r="D739" s="378"/>
      <c r="E739" s="378"/>
    </row>
    <row r="740" spans="1:5">
      <c r="A740" s="109"/>
      <c r="B740" s="108"/>
      <c r="C740" s="378"/>
      <c r="D740" s="378"/>
      <c r="E740" s="378"/>
    </row>
    <row r="741" spans="1:5">
      <c r="A741" s="109"/>
      <c r="B741" s="108"/>
      <c r="C741" s="378"/>
      <c r="D741" s="378"/>
      <c r="E741" s="378"/>
    </row>
    <row r="742" spans="1:5">
      <c r="A742" s="109"/>
      <c r="B742" s="108"/>
      <c r="C742" s="378"/>
      <c r="D742" s="378"/>
      <c r="E742" s="378"/>
    </row>
    <row r="743" spans="1:5">
      <c r="A743" s="109"/>
      <c r="B743" s="108"/>
      <c r="C743" s="378"/>
      <c r="D743" s="378"/>
      <c r="E743" s="378"/>
    </row>
    <row r="744" spans="1:5">
      <c r="A744" s="109"/>
      <c r="B744" s="108"/>
      <c r="C744" s="378"/>
      <c r="D744" s="378"/>
      <c r="E744" s="378"/>
    </row>
    <row r="745" spans="1:5">
      <c r="A745" s="109"/>
      <c r="B745" s="108"/>
      <c r="C745" s="378"/>
      <c r="D745" s="378"/>
      <c r="E745" s="378"/>
    </row>
    <row r="746" spans="1:5">
      <c r="A746" s="109"/>
      <c r="B746" s="108"/>
      <c r="C746" s="378"/>
      <c r="D746" s="378"/>
      <c r="E746" s="378"/>
    </row>
    <row r="747" spans="1:5">
      <c r="A747" s="109"/>
      <c r="B747" s="108"/>
      <c r="C747" s="378"/>
      <c r="D747" s="378"/>
      <c r="E747" s="378"/>
    </row>
    <row r="748" spans="1:5">
      <c r="A748" s="109"/>
      <c r="B748" s="108"/>
      <c r="C748" s="378"/>
      <c r="D748" s="378"/>
      <c r="E748" s="378"/>
    </row>
    <row r="749" spans="1:5">
      <c r="A749" s="109"/>
      <c r="B749" s="108"/>
      <c r="C749" s="378"/>
      <c r="D749" s="378"/>
      <c r="E749" s="378"/>
    </row>
    <row r="750" spans="1:5">
      <c r="A750" s="109"/>
      <c r="B750" s="108"/>
      <c r="C750" s="378"/>
      <c r="D750" s="378"/>
      <c r="E750" s="378"/>
    </row>
    <row r="751" spans="1:5">
      <c r="A751" s="109"/>
      <c r="B751" s="108"/>
      <c r="C751" s="378"/>
      <c r="D751" s="378"/>
      <c r="E751" s="378"/>
    </row>
    <row r="752" spans="1:5">
      <c r="A752" s="109"/>
      <c r="B752" s="108"/>
      <c r="C752" s="378"/>
      <c r="D752" s="378"/>
      <c r="E752" s="378"/>
    </row>
    <row r="753" spans="1:5">
      <c r="A753" s="109"/>
      <c r="B753" s="108"/>
      <c r="C753" s="378"/>
      <c r="D753" s="378"/>
      <c r="E753" s="378"/>
    </row>
    <row r="754" spans="1:5">
      <c r="A754" s="109"/>
      <c r="B754" s="108"/>
      <c r="C754" s="378"/>
      <c r="D754" s="378"/>
      <c r="E754" s="378"/>
    </row>
    <row r="755" spans="1:5">
      <c r="A755" s="109"/>
      <c r="B755" s="108"/>
      <c r="C755" s="378"/>
      <c r="D755" s="378"/>
      <c r="E755" s="378"/>
    </row>
    <row r="756" spans="1:5">
      <c r="A756" s="109"/>
      <c r="B756" s="108"/>
      <c r="C756" s="378"/>
      <c r="D756" s="378"/>
      <c r="E756" s="378"/>
    </row>
    <row r="757" spans="1:5">
      <c r="A757" s="109"/>
      <c r="B757" s="108"/>
      <c r="C757" s="378"/>
      <c r="D757" s="378"/>
      <c r="E757" s="378"/>
    </row>
    <row r="758" spans="1:5">
      <c r="A758" s="109"/>
      <c r="B758" s="108"/>
      <c r="C758" s="378"/>
      <c r="D758" s="378"/>
      <c r="E758" s="378"/>
    </row>
    <row r="759" spans="1:5">
      <c r="A759" s="109"/>
      <c r="B759" s="108"/>
      <c r="C759" s="378"/>
      <c r="D759" s="378"/>
      <c r="E759" s="378"/>
    </row>
    <row r="760" spans="1:5">
      <c r="A760" s="109"/>
      <c r="B760" s="108"/>
      <c r="C760" s="378"/>
      <c r="D760" s="378"/>
      <c r="E760" s="378"/>
    </row>
    <row r="761" spans="1:5">
      <c r="A761" s="109"/>
      <c r="B761" s="108"/>
      <c r="C761" s="378"/>
      <c r="D761" s="378"/>
      <c r="E761" s="378"/>
    </row>
    <row r="762" spans="1:5">
      <c r="A762" s="109"/>
      <c r="B762" s="108"/>
      <c r="C762" s="378"/>
      <c r="D762" s="378"/>
      <c r="E762" s="378"/>
    </row>
    <row r="763" spans="1:5">
      <c r="A763" s="109"/>
      <c r="B763" s="108"/>
      <c r="C763" s="378"/>
      <c r="D763" s="378"/>
      <c r="E763" s="378"/>
    </row>
    <row r="764" spans="1:5">
      <c r="A764" s="109"/>
      <c r="B764" s="108"/>
      <c r="C764" s="378"/>
      <c r="D764" s="378"/>
      <c r="E764" s="378"/>
    </row>
    <row r="765" spans="1:5">
      <c r="A765" s="109"/>
      <c r="B765" s="108"/>
      <c r="C765" s="378"/>
      <c r="D765" s="378"/>
      <c r="E765" s="378"/>
    </row>
    <row r="766" spans="1:5">
      <c r="A766" s="109"/>
      <c r="B766" s="108"/>
      <c r="C766" s="378"/>
      <c r="D766" s="378"/>
      <c r="E766" s="378"/>
    </row>
    <row r="767" spans="1:5">
      <c r="A767" s="109"/>
      <c r="B767" s="108"/>
      <c r="C767" s="378"/>
      <c r="D767" s="378"/>
      <c r="E767" s="378"/>
    </row>
    <row r="768" spans="1:5">
      <c r="A768" s="109"/>
      <c r="B768" s="108"/>
      <c r="C768" s="378"/>
      <c r="D768" s="378"/>
      <c r="E768" s="378"/>
    </row>
    <row r="769" spans="1:5">
      <c r="A769" s="109"/>
      <c r="B769" s="108"/>
      <c r="C769" s="378"/>
      <c r="D769" s="378"/>
      <c r="E769" s="378"/>
    </row>
    <row r="770" spans="1:5">
      <c r="A770" s="109"/>
      <c r="B770" s="108"/>
      <c r="C770" s="378"/>
      <c r="D770" s="378"/>
      <c r="E770" s="378"/>
    </row>
    <row r="771" spans="1:5">
      <c r="A771" s="109"/>
      <c r="B771" s="108"/>
      <c r="C771" s="378"/>
      <c r="D771" s="378"/>
      <c r="E771" s="378"/>
    </row>
    <row r="772" spans="1:5">
      <c r="A772" s="109"/>
      <c r="B772" s="108"/>
      <c r="C772" s="378"/>
      <c r="D772" s="378"/>
      <c r="E772" s="378"/>
    </row>
    <row r="773" spans="1:5">
      <c r="A773" s="109"/>
      <c r="B773" s="108"/>
      <c r="C773" s="378"/>
      <c r="D773" s="378"/>
      <c r="E773" s="378"/>
    </row>
    <row r="774" spans="1:5">
      <c r="A774" s="109"/>
      <c r="B774" s="108"/>
      <c r="C774" s="378"/>
      <c r="D774" s="378"/>
      <c r="E774" s="378"/>
    </row>
    <row r="775" spans="1:5">
      <c r="A775" s="109"/>
      <c r="B775" s="108"/>
      <c r="C775" s="378"/>
      <c r="D775" s="378"/>
      <c r="E775" s="378"/>
    </row>
    <row r="776" spans="1:5">
      <c r="A776" s="109"/>
      <c r="B776" s="108"/>
      <c r="C776" s="378"/>
      <c r="D776" s="378"/>
      <c r="E776" s="378"/>
    </row>
    <row r="777" spans="1:5">
      <c r="A777" s="109"/>
      <c r="B777" s="108"/>
      <c r="C777" s="378"/>
      <c r="D777" s="378"/>
      <c r="E777" s="378"/>
    </row>
    <row r="778" spans="1:5">
      <c r="A778" s="109"/>
      <c r="B778" s="108"/>
      <c r="C778" s="378"/>
      <c r="D778" s="378"/>
      <c r="E778" s="378"/>
    </row>
    <row r="779" spans="1:5">
      <c r="A779" s="109"/>
      <c r="B779" s="108"/>
      <c r="C779" s="378"/>
      <c r="D779" s="378"/>
      <c r="E779" s="378"/>
    </row>
    <row r="780" spans="1:5">
      <c r="A780" s="109"/>
      <c r="B780" s="108"/>
      <c r="C780" s="378"/>
      <c r="D780" s="378"/>
      <c r="E780" s="378"/>
    </row>
    <row r="781" spans="1:5">
      <c r="A781" s="109"/>
      <c r="B781" s="108"/>
      <c r="C781" s="378"/>
      <c r="D781" s="378"/>
      <c r="E781" s="378"/>
    </row>
    <row r="782" spans="1:5">
      <c r="A782" s="109"/>
      <c r="B782" s="108"/>
      <c r="C782" s="378"/>
      <c r="D782" s="378"/>
      <c r="E782" s="378"/>
    </row>
    <row r="783" spans="1:5">
      <c r="A783" s="109"/>
      <c r="B783" s="108"/>
      <c r="C783" s="378"/>
      <c r="D783" s="378"/>
      <c r="E783" s="378"/>
    </row>
    <row r="784" spans="1:5">
      <c r="A784" s="109"/>
      <c r="B784" s="108"/>
      <c r="C784" s="378"/>
      <c r="D784" s="378"/>
      <c r="E784" s="378"/>
    </row>
    <row r="785" spans="1:5">
      <c r="A785" s="109"/>
      <c r="B785" s="108"/>
      <c r="C785" s="378"/>
      <c r="D785" s="378"/>
      <c r="E785" s="378"/>
    </row>
    <row r="786" spans="1:5">
      <c r="A786" s="109"/>
      <c r="B786" s="108"/>
      <c r="C786" s="378"/>
      <c r="D786" s="378"/>
      <c r="E786" s="378"/>
    </row>
    <row r="787" spans="1:5">
      <c r="A787" s="109"/>
      <c r="B787" s="108"/>
      <c r="C787" s="378"/>
      <c r="D787" s="378"/>
      <c r="E787" s="378"/>
    </row>
    <row r="788" spans="1:5">
      <c r="A788" s="109"/>
      <c r="B788" s="108"/>
      <c r="C788" s="378"/>
      <c r="D788" s="378"/>
      <c r="E788" s="378"/>
    </row>
    <row r="789" spans="1:5">
      <c r="A789" s="109"/>
      <c r="B789" s="108"/>
      <c r="C789" s="378"/>
      <c r="D789" s="378"/>
      <c r="E789" s="378"/>
    </row>
    <row r="790" spans="1:5">
      <c r="A790" s="109"/>
      <c r="B790" s="108"/>
      <c r="C790" s="378"/>
      <c r="D790" s="378"/>
      <c r="E790" s="378"/>
    </row>
    <row r="791" spans="1:5">
      <c r="A791" s="109"/>
      <c r="B791" s="108"/>
      <c r="C791" s="378"/>
      <c r="D791" s="378"/>
      <c r="E791" s="378"/>
    </row>
    <row r="792" spans="1:5">
      <c r="A792" s="109"/>
      <c r="B792" s="108"/>
      <c r="C792" s="378"/>
      <c r="D792" s="378"/>
      <c r="E792" s="378"/>
    </row>
    <row r="793" spans="1:5">
      <c r="A793" s="109"/>
      <c r="B793" s="108"/>
      <c r="C793" s="378"/>
      <c r="D793" s="378"/>
      <c r="E793" s="378"/>
    </row>
    <row r="794" spans="1:5">
      <c r="A794" s="109"/>
      <c r="B794" s="108"/>
      <c r="C794" s="378"/>
      <c r="D794" s="378"/>
      <c r="E794" s="378"/>
    </row>
    <row r="795" spans="1:5">
      <c r="A795" s="109"/>
      <c r="B795" s="108"/>
      <c r="C795" s="378"/>
      <c r="D795" s="378"/>
      <c r="E795" s="378"/>
    </row>
    <row r="796" spans="1:5">
      <c r="A796" s="109"/>
      <c r="B796" s="108"/>
      <c r="C796" s="378"/>
      <c r="D796" s="378"/>
      <c r="E796" s="378"/>
    </row>
    <row r="797" spans="1:5">
      <c r="A797" s="109"/>
      <c r="B797" s="108"/>
      <c r="C797" s="378"/>
      <c r="D797" s="378"/>
      <c r="E797" s="378"/>
    </row>
    <row r="798" spans="1:5">
      <c r="A798" s="109"/>
      <c r="B798" s="108"/>
      <c r="C798" s="378"/>
      <c r="D798" s="378"/>
      <c r="E798" s="378"/>
    </row>
    <row r="799" spans="1:5">
      <c r="A799" s="109"/>
      <c r="B799" s="108"/>
      <c r="C799" s="378"/>
      <c r="D799" s="378"/>
      <c r="E799" s="378"/>
    </row>
    <row r="800" spans="1:5">
      <c r="A800" s="109"/>
      <c r="B800" s="108"/>
      <c r="C800" s="378"/>
      <c r="D800" s="378"/>
      <c r="E800" s="378"/>
    </row>
    <row r="801" spans="1:5">
      <c r="A801" s="109"/>
      <c r="B801" s="108"/>
      <c r="C801" s="378"/>
      <c r="D801" s="378"/>
      <c r="E801" s="378"/>
    </row>
    <row r="802" spans="1:5">
      <c r="A802" s="109"/>
      <c r="B802" s="108"/>
      <c r="C802" s="378"/>
      <c r="D802" s="378"/>
      <c r="E802" s="378"/>
    </row>
    <row r="803" spans="1:5">
      <c r="A803" s="109"/>
      <c r="B803" s="108"/>
      <c r="C803" s="378"/>
      <c r="D803" s="378"/>
      <c r="E803" s="378"/>
    </row>
    <row r="804" spans="1:5">
      <c r="A804" s="109"/>
      <c r="B804" s="108"/>
      <c r="C804" s="378"/>
      <c r="D804" s="378"/>
      <c r="E804" s="378"/>
    </row>
    <row r="805" spans="1:5">
      <c r="A805" s="109"/>
      <c r="B805" s="108"/>
      <c r="C805" s="378"/>
      <c r="D805" s="378"/>
      <c r="E805" s="378"/>
    </row>
    <row r="806" spans="1:5">
      <c r="A806" s="109"/>
      <c r="B806" s="108"/>
      <c r="C806" s="378"/>
      <c r="D806" s="378"/>
      <c r="E806" s="378"/>
    </row>
    <row r="807" spans="1:5">
      <c r="A807" s="109"/>
      <c r="B807" s="108"/>
      <c r="C807" s="378"/>
      <c r="D807" s="378"/>
      <c r="E807" s="378"/>
    </row>
  </sheetData>
  <pageMargins left="0.7" right="0.7" top="0.75" bottom="0.75" header="0.3" footer="0.3"/>
  <pageSetup paperSize="9" orientation="portrait" r:id="rId1"/>
</worksheet>
</file>

<file path=xl/worksheets/sheet57.xml><?xml version="1.0" encoding="utf-8"?>
<worksheet xmlns="http://schemas.openxmlformats.org/spreadsheetml/2006/main" xmlns:r="http://schemas.openxmlformats.org/officeDocument/2006/relationships">
  <sheetPr codeName="Sheet113"/>
  <dimension ref="A1:K57"/>
  <sheetViews>
    <sheetView workbookViewId="0"/>
  </sheetViews>
  <sheetFormatPr defaultRowHeight="15"/>
  <cols>
    <col min="1" max="1" width="14.7109375" style="64" customWidth="1"/>
    <col min="2" max="11" width="16.7109375" style="9" customWidth="1"/>
    <col min="12" max="12" width="18.7109375" style="9" customWidth="1"/>
    <col min="13" max="16384" width="9.140625" style="9"/>
  </cols>
  <sheetData>
    <row r="1" spans="1:11" ht="15.75">
      <c r="A1" s="9"/>
      <c r="B1" s="31" t="s">
        <v>15</v>
      </c>
    </row>
    <row r="2" spans="1:11" ht="15.75">
      <c r="A2" s="9"/>
      <c r="B2" s="31" t="s">
        <v>954</v>
      </c>
    </row>
    <row r="3" spans="1:11">
      <c r="A3" s="9"/>
      <c r="B3" s="9" t="s">
        <v>532</v>
      </c>
    </row>
    <row r="4" spans="1:11" ht="15.75">
      <c r="A4" s="38" t="s">
        <v>14</v>
      </c>
      <c r="B4" s="9" t="s">
        <v>755</v>
      </c>
    </row>
    <row r="5" spans="1:11" ht="15.75">
      <c r="A5" s="38" t="s">
        <v>12</v>
      </c>
      <c r="B5" s="9" t="s">
        <v>756</v>
      </c>
    </row>
    <row r="6" spans="1:11" ht="15.75">
      <c r="A6" s="38" t="s">
        <v>11</v>
      </c>
      <c r="B6" s="11"/>
    </row>
    <row r="7" spans="1:11" ht="15.75">
      <c r="A7" s="38" t="s">
        <v>10</v>
      </c>
      <c r="B7" s="9" t="s">
        <v>53</v>
      </c>
    </row>
    <row r="8" spans="1:11" ht="15.75">
      <c r="A8" s="38" t="s">
        <v>9</v>
      </c>
      <c r="B8" s="9" t="s">
        <v>38</v>
      </c>
    </row>
    <row r="9" spans="1:11" ht="15.75">
      <c r="A9" s="38" t="s">
        <v>7</v>
      </c>
      <c r="B9" s="9" t="s">
        <v>39</v>
      </c>
    </row>
    <row r="10" spans="1:11" ht="15.75">
      <c r="A10" s="67" t="s">
        <v>5</v>
      </c>
      <c r="B10" s="6"/>
    </row>
    <row r="11" spans="1:11" s="20" customFormat="1" ht="16.5" thickBot="1">
      <c r="A11" s="51" t="s">
        <v>4</v>
      </c>
      <c r="B11" s="57"/>
    </row>
    <row r="12" spans="1:11" s="16" customFormat="1" ht="30">
      <c r="A12" s="66" t="s">
        <v>3</v>
      </c>
      <c r="B12" s="65" t="s">
        <v>757</v>
      </c>
      <c r="C12" s="65" t="s">
        <v>758</v>
      </c>
      <c r="D12" s="65" t="s">
        <v>759</v>
      </c>
      <c r="E12" s="65" t="s">
        <v>760</v>
      </c>
      <c r="F12" s="65" t="s">
        <v>761</v>
      </c>
      <c r="G12" s="65" t="s">
        <v>762</v>
      </c>
      <c r="H12" s="65" t="s">
        <v>763</v>
      </c>
      <c r="I12" s="65" t="s">
        <v>764</v>
      </c>
      <c r="J12" s="65" t="s">
        <v>765</v>
      </c>
      <c r="K12" s="166" t="s">
        <v>766</v>
      </c>
    </row>
    <row r="13" spans="1:11">
      <c r="A13" s="64">
        <v>38383</v>
      </c>
      <c r="B13" s="9">
        <v>2.1811427485868164</v>
      </c>
      <c r="C13" s="9">
        <v>1.5279626393045089</v>
      </c>
      <c r="D13" s="9">
        <v>1.2972443005162664</v>
      </c>
      <c r="E13" s="9">
        <v>7.9447273002358765E-2</v>
      </c>
      <c r="F13" s="9">
        <v>1.1737718823630598</v>
      </c>
      <c r="K13" s="9">
        <v>0.67608859038602109</v>
      </c>
    </row>
    <row r="14" spans="1:11">
      <c r="A14" s="64">
        <v>38411</v>
      </c>
      <c r="B14" s="9">
        <v>1.5598350641080314</v>
      </c>
      <c r="C14" s="9">
        <v>1.2541576642261687</v>
      </c>
      <c r="D14" s="9">
        <v>1.0762028537281638</v>
      </c>
      <c r="E14" s="9">
        <v>7.0395927387246371E-2</v>
      </c>
      <c r="F14" s="9">
        <v>0.79982740384140738</v>
      </c>
      <c r="K14" s="9">
        <v>0.55990215911333985</v>
      </c>
    </row>
    <row r="15" spans="1:11">
      <c r="A15" s="64">
        <v>38442</v>
      </c>
      <c r="B15" s="9">
        <v>1.3120638247839842</v>
      </c>
      <c r="C15" s="9">
        <v>1.1085629163397894</v>
      </c>
      <c r="D15" s="9">
        <v>1.0604109788909761</v>
      </c>
      <c r="E15" s="9">
        <v>0.22437442507494879</v>
      </c>
      <c r="F15" s="9">
        <v>0.8204057022536112</v>
      </c>
      <c r="H15" s="9">
        <v>7.84013123411227E-2</v>
      </c>
      <c r="K15" s="9">
        <v>0.5291876710827309</v>
      </c>
    </row>
    <row r="16" spans="1:11">
      <c r="A16" s="64">
        <v>38472</v>
      </c>
      <c r="B16" s="9">
        <v>1.594140629589619</v>
      </c>
      <c r="C16" s="9">
        <v>1.0264722405039242</v>
      </c>
      <c r="D16" s="9">
        <v>1.1459116038521782</v>
      </c>
      <c r="E16" s="9">
        <v>0.27552738859557779</v>
      </c>
      <c r="F16" s="9">
        <v>0.91001602152946937</v>
      </c>
      <c r="H16" s="9">
        <v>7.0301188456094427E-2</v>
      </c>
      <c r="K16" s="9">
        <v>0.20862030990713726</v>
      </c>
    </row>
    <row r="17" spans="1:11">
      <c r="A17" s="64">
        <v>38503</v>
      </c>
      <c r="B17" s="9">
        <v>1.2758270151336912</v>
      </c>
      <c r="C17" s="9">
        <v>0.8708898405887564</v>
      </c>
      <c r="D17" s="9">
        <v>1.0172057416860196</v>
      </c>
      <c r="E17" s="9">
        <v>0.30594588930198174</v>
      </c>
      <c r="F17" s="9">
        <v>0.70219406272740004</v>
      </c>
      <c r="H17" s="9">
        <v>6.3712356627139671E-2</v>
      </c>
      <c r="K17" s="9">
        <v>0.19197288506999433</v>
      </c>
    </row>
    <row r="18" spans="1:11">
      <c r="A18" s="64">
        <v>38533</v>
      </c>
      <c r="B18" s="9">
        <v>1.2035916882827915</v>
      </c>
      <c r="C18" s="9">
        <v>0.94647100704631459</v>
      </c>
      <c r="D18" s="9">
        <v>0.76714048278787039</v>
      </c>
      <c r="E18" s="9">
        <v>0.43537753940479329</v>
      </c>
      <c r="F18" s="9">
        <v>0.66661344465575822</v>
      </c>
      <c r="H18" s="9">
        <v>5.8306452051814776E-2</v>
      </c>
      <c r="K18" s="9">
        <v>0.17792103280397048</v>
      </c>
    </row>
    <row r="19" spans="1:11">
      <c r="A19" s="64">
        <v>38564</v>
      </c>
      <c r="B19" s="9">
        <v>1.3266386339899936</v>
      </c>
      <c r="C19" s="9">
        <v>0.8125221571335598</v>
      </c>
      <c r="D19" s="9">
        <v>0.95498292787795747</v>
      </c>
      <c r="E19" s="9">
        <v>9.6645093492702727E-2</v>
      </c>
      <c r="F19" s="9">
        <v>0.66585939605241717</v>
      </c>
      <c r="H19" s="9">
        <v>5.3995682668742134E-2</v>
      </c>
      <c r="K19" s="9">
        <v>0.16805699120065992</v>
      </c>
    </row>
    <row r="20" spans="1:11">
      <c r="A20" s="64">
        <v>38595</v>
      </c>
      <c r="B20" s="9">
        <v>1.4990849018222887</v>
      </c>
      <c r="C20" s="9">
        <v>0.74094995764775062</v>
      </c>
      <c r="D20" s="9">
        <v>1.008074176221015</v>
      </c>
      <c r="E20" s="9">
        <v>7.0794684680500111E-2</v>
      </c>
      <c r="F20" s="9">
        <v>0.74876370919862012</v>
      </c>
      <c r="J20" s="9">
        <v>0.17033714155246776</v>
      </c>
      <c r="K20" s="9">
        <v>0.16111981641539611</v>
      </c>
    </row>
    <row r="21" spans="1:11">
      <c r="A21" s="64">
        <v>38625</v>
      </c>
      <c r="B21" s="9">
        <v>1.3645567223857284</v>
      </c>
      <c r="C21" s="9">
        <v>1.3561298765976508</v>
      </c>
      <c r="D21" s="9">
        <v>0.99199743046950417</v>
      </c>
      <c r="E21" s="9">
        <v>6.4992219233543147E-2</v>
      </c>
      <c r="F21" s="9">
        <v>0.76429349383308565</v>
      </c>
      <c r="J21" s="9">
        <v>0.24874239637778539</v>
      </c>
      <c r="K21" s="9">
        <v>0.14594620445226614</v>
      </c>
    </row>
    <row r="22" spans="1:11">
      <c r="A22" s="64">
        <v>38656</v>
      </c>
      <c r="B22" s="9">
        <v>1.3665777001253439</v>
      </c>
      <c r="C22" s="9">
        <v>0.68367735193019274</v>
      </c>
      <c r="D22" s="9">
        <v>1.1088939219034184</v>
      </c>
      <c r="E22" s="9">
        <v>6.1690769659543024E-2</v>
      </c>
      <c r="F22" s="9">
        <v>1.2904572384387296</v>
      </c>
      <c r="J22" s="9">
        <v>0.2409065574011823</v>
      </c>
      <c r="K22" s="9">
        <v>0.14206104582783224</v>
      </c>
    </row>
    <row r="23" spans="1:11">
      <c r="A23" s="64">
        <v>38686</v>
      </c>
      <c r="B23" s="9">
        <v>1.2956361875997249</v>
      </c>
      <c r="C23" s="9">
        <v>1.1483008242840733</v>
      </c>
      <c r="D23" s="9">
        <v>1.1195996651875362</v>
      </c>
      <c r="E23" s="9">
        <v>5.8688297395662697E-2</v>
      </c>
      <c r="F23" s="9">
        <v>1.3916257289617104</v>
      </c>
      <c r="J23" s="9">
        <v>0.18464759196594593</v>
      </c>
      <c r="K23" s="9">
        <v>0.13544891255368649</v>
      </c>
    </row>
    <row r="24" spans="1:11">
      <c r="A24" s="64">
        <v>38717</v>
      </c>
      <c r="B24" s="9">
        <v>1.2453841575545428</v>
      </c>
      <c r="C24" s="9">
        <v>1.1298171017861267</v>
      </c>
      <c r="D24" s="9">
        <v>1.1662127710333652</v>
      </c>
      <c r="E24" s="9">
        <v>5.7690872142926397E-2</v>
      </c>
      <c r="F24" s="9">
        <v>1.3389792330693362</v>
      </c>
      <c r="J24" s="9">
        <v>0.18157751406800277</v>
      </c>
      <c r="K24" s="9">
        <v>0.13348750398095136</v>
      </c>
    </row>
    <row r="25" spans="1:11">
      <c r="A25" s="64">
        <v>38748</v>
      </c>
      <c r="B25" s="9">
        <v>1.1746604866719552</v>
      </c>
      <c r="C25" s="9">
        <v>0.49282766404851863</v>
      </c>
      <c r="D25" s="9">
        <v>1.1524141672000832</v>
      </c>
      <c r="E25" s="9">
        <v>7.3166472015483083E-2</v>
      </c>
      <c r="F25" s="9">
        <v>1.3523112020025618</v>
      </c>
      <c r="I25" s="9">
        <v>1.8268678704128058E-2</v>
      </c>
      <c r="J25" s="9">
        <v>0.1701009436493853</v>
      </c>
      <c r="K25" s="9">
        <v>0.12535755736284024</v>
      </c>
    </row>
    <row r="26" spans="1:11">
      <c r="A26" s="64">
        <v>38776</v>
      </c>
      <c r="B26" s="9">
        <v>1.4828955252971001</v>
      </c>
      <c r="C26" s="9">
        <v>0.51047368731477494</v>
      </c>
      <c r="D26" s="9">
        <v>1.3524200718049717</v>
      </c>
      <c r="E26" s="9">
        <v>6.9656169493942127E-2</v>
      </c>
      <c r="F26" s="9">
        <v>1.7427970344780619</v>
      </c>
      <c r="G26" s="9">
        <v>3.5682436267702566E-2</v>
      </c>
      <c r="I26" s="9">
        <v>1.7431102694611771E-2</v>
      </c>
      <c r="J26" s="9">
        <v>0.16212778244820783</v>
      </c>
      <c r="K26" s="9">
        <v>0.12006095498490238</v>
      </c>
    </row>
    <row r="27" spans="1:11">
      <c r="A27" s="64">
        <v>38807</v>
      </c>
      <c r="B27" s="9">
        <v>1.3369743801146214</v>
      </c>
      <c r="C27" s="9">
        <v>0.46950322643906228</v>
      </c>
      <c r="D27" s="9">
        <v>1.4147543183810936</v>
      </c>
      <c r="E27" s="9">
        <v>7.7906216032356521E-2</v>
      </c>
      <c r="F27" s="9">
        <v>1.6537262838643361</v>
      </c>
      <c r="G27" s="9">
        <v>3.3621162401481622E-2</v>
      </c>
      <c r="I27" s="9">
        <v>5.8269626142596766E-2</v>
      </c>
      <c r="J27" s="9">
        <v>0.19329791917086045</v>
      </c>
      <c r="K27" s="9">
        <v>0.11299453969360515</v>
      </c>
    </row>
    <row r="28" spans="1:11">
      <c r="A28" s="64">
        <v>38837</v>
      </c>
      <c r="B28" s="9">
        <v>1.3600881288057458</v>
      </c>
      <c r="C28" s="9">
        <v>0.48783565852041677</v>
      </c>
      <c r="D28" s="9">
        <v>1.5269054157814677</v>
      </c>
      <c r="E28" s="9">
        <v>0.52219531310745271</v>
      </c>
      <c r="F28" s="9">
        <v>1.7443151071572727</v>
      </c>
      <c r="G28" s="9">
        <v>4.3912668625922156E-2</v>
      </c>
      <c r="I28" s="9">
        <v>1.6316041246181766E-2</v>
      </c>
      <c r="J28" s="9">
        <v>0.13437917330658444</v>
      </c>
      <c r="K28" s="9">
        <v>7.3512827523488949E-2</v>
      </c>
    </row>
    <row r="29" spans="1:11">
      <c r="A29" s="64">
        <v>38868</v>
      </c>
      <c r="B29" s="9">
        <v>1.302320315522066</v>
      </c>
      <c r="C29" s="9">
        <v>0.43323266115573306</v>
      </c>
      <c r="D29" s="9">
        <v>1.6824815234415367</v>
      </c>
      <c r="E29" s="9">
        <v>7.5473855827790759E-2</v>
      </c>
      <c r="F29" s="9">
        <v>1.8239913685153115</v>
      </c>
      <c r="G29" s="9">
        <v>0.13190499624141036</v>
      </c>
      <c r="I29" s="9">
        <v>1.5702892169771228E-2</v>
      </c>
      <c r="J29" s="9">
        <v>0.15211674450424029</v>
      </c>
      <c r="K29" s="9">
        <v>7.2438616472293313E-2</v>
      </c>
    </row>
    <row r="30" spans="1:11">
      <c r="A30" s="64">
        <v>38898</v>
      </c>
      <c r="B30" s="9">
        <v>1.3258415693174375</v>
      </c>
      <c r="C30" s="9">
        <v>0.39257918098707323</v>
      </c>
      <c r="D30" s="9">
        <v>1.7663440796128691</v>
      </c>
      <c r="E30" s="9">
        <v>9.2086451781082185E-2</v>
      </c>
      <c r="F30" s="9">
        <v>1.8956752671898018</v>
      </c>
      <c r="G30" s="9">
        <v>0.12842574642431609</v>
      </c>
      <c r="I30" s="9">
        <v>1.5335156599998814E-2</v>
      </c>
      <c r="J30" s="9">
        <v>0.14790583586993375</v>
      </c>
      <c r="K30" s="9">
        <v>7.0758641697925548E-2</v>
      </c>
    </row>
    <row r="31" spans="1:11">
      <c r="A31" s="64">
        <v>38929</v>
      </c>
      <c r="B31" s="9">
        <v>1.3798626111685552</v>
      </c>
      <c r="C31" s="9">
        <v>0.37546453869871915</v>
      </c>
      <c r="D31" s="9">
        <v>1.7690024645767912</v>
      </c>
      <c r="E31" s="9">
        <v>9.3891989344928775E-2</v>
      </c>
      <c r="F31" s="9">
        <v>1.8744326184417324</v>
      </c>
      <c r="G31" s="9">
        <v>0.13017675300834211</v>
      </c>
      <c r="I31" s="9">
        <v>1.5595267578209169E-2</v>
      </c>
      <c r="J31" s="9">
        <v>0.15063127226872822</v>
      </c>
      <c r="K31" s="9">
        <v>7.2028476893926843E-2</v>
      </c>
    </row>
    <row r="32" spans="1:11">
      <c r="A32" s="64">
        <v>38960</v>
      </c>
      <c r="B32" s="9">
        <v>1.4388832737441455</v>
      </c>
      <c r="C32" s="9">
        <v>0.57526247127966645</v>
      </c>
      <c r="D32" s="9">
        <v>1.6960575413381931</v>
      </c>
      <c r="E32" s="9">
        <v>9.2430238796633479E-2</v>
      </c>
      <c r="F32" s="9">
        <v>1.7230733065353501</v>
      </c>
      <c r="G32" s="9">
        <v>3.1188638409975211E-2</v>
      </c>
      <c r="I32" s="9">
        <v>1.5144237751296379E-2</v>
      </c>
      <c r="J32" s="9">
        <v>0.14965557479650934</v>
      </c>
      <c r="K32" s="9">
        <v>7.146887625208774E-2</v>
      </c>
    </row>
    <row r="33" spans="1:11">
      <c r="A33" s="64">
        <v>38990</v>
      </c>
      <c r="B33" s="9">
        <v>1.3528087065628631</v>
      </c>
      <c r="C33" s="9">
        <v>0.34338657714257048</v>
      </c>
      <c r="D33" s="9">
        <v>2.1425842519956859</v>
      </c>
      <c r="E33" s="9">
        <v>7.5024302317439173E-2</v>
      </c>
      <c r="F33" s="9">
        <v>1.8006485774484962</v>
      </c>
      <c r="G33" s="9">
        <v>3.0856743769986084E-2</v>
      </c>
      <c r="H33" s="9">
        <v>3.0614154821587733E-2</v>
      </c>
      <c r="I33" s="9">
        <v>1.4986148779405887E-2</v>
      </c>
      <c r="J33" s="9">
        <v>0.1480345259654785</v>
      </c>
      <c r="K33" s="9">
        <v>7.0898934631221835E-2</v>
      </c>
    </row>
    <row r="34" spans="1:11">
      <c r="A34" s="64">
        <v>39021</v>
      </c>
      <c r="B34" s="9">
        <v>1.309759402831258</v>
      </c>
      <c r="C34" s="9">
        <v>0.33561286741167023</v>
      </c>
      <c r="D34" s="9">
        <v>1.9815490807624647</v>
      </c>
      <c r="E34" s="9">
        <v>0.12520654029833622</v>
      </c>
      <c r="F34" s="9">
        <v>1.743036049576264</v>
      </c>
      <c r="G34" s="9">
        <v>3.0369491413502946E-2</v>
      </c>
      <c r="H34" s="9">
        <v>3.0003156029815837E-2</v>
      </c>
      <c r="I34" s="9">
        <v>1.475546003370813E-2</v>
      </c>
      <c r="J34" s="9">
        <v>0.14515993107940961</v>
      </c>
    </row>
    <row r="35" spans="1:11">
      <c r="A35" s="64">
        <v>39051</v>
      </c>
      <c r="B35" s="9">
        <v>1.3779561535775509</v>
      </c>
      <c r="C35" s="9">
        <v>0.33944309289016583</v>
      </c>
      <c r="D35" s="9">
        <v>2.7761731293710392</v>
      </c>
      <c r="E35" s="9">
        <v>9.4670936056849037E-2</v>
      </c>
      <c r="F35" s="9">
        <v>1.872467370943683</v>
      </c>
      <c r="G35" s="9">
        <v>2.9742776211174219E-2</v>
      </c>
      <c r="H35" s="9">
        <v>2.981620094919785E-2</v>
      </c>
      <c r="I35" s="9">
        <v>1.4405812605266587E-2</v>
      </c>
      <c r="J35" s="9">
        <v>0.144751681765277</v>
      </c>
    </row>
    <row r="36" spans="1:11">
      <c r="A36" s="64">
        <v>39082</v>
      </c>
      <c r="B36" s="9">
        <v>1.5320624247100603</v>
      </c>
      <c r="C36" s="9">
        <v>0.2659066271357492</v>
      </c>
      <c r="D36" s="9">
        <v>2.0259373861184717</v>
      </c>
      <c r="E36" s="9">
        <v>1.6158434140135233E-2</v>
      </c>
      <c r="F36" s="9">
        <v>1.8495908114166673</v>
      </c>
      <c r="G36" s="9">
        <v>3.8043270491167375E-2</v>
      </c>
      <c r="H36" s="9">
        <v>2.869335269803884E-2</v>
      </c>
      <c r="I36" s="9">
        <v>1.3927134832668281E-2</v>
      </c>
      <c r="J36" s="9">
        <v>0.13958717885705527</v>
      </c>
    </row>
    <row r="37" spans="1:11">
      <c r="A37" s="64">
        <v>39113</v>
      </c>
      <c r="B37" s="9">
        <v>1.4771374187159909</v>
      </c>
      <c r="C37" s="9">
        <v>0.2709587551083642</v>
      </c>
      <c r="D37" s="9">
        <v>1.9802999288234211</v>
      </c>
      <c r="E37" s="9">
        <v>1.6001834125125416E-2</v>
      </c>
      <c r="F37" s="9">
        <v>1.8609849206365769</v>
      </c>
      <c r="G37" s="9">
        <v>5.2119614997381679E-2</v>
      </c>
      <c r="H37" s="9">
        <v>4.2329834818877386E-2</v>
      </c>
      <c r="I37" s="9">
        <v>1.4106005706546342E-2</v>
      </c>
      <c r="J37" s="9">
        <v>0.14150789808941228</v>
      </c>
    </row>
    <row r="38" spans="1:11">
      <c r="A38" s="64">
        <v>39141</v>
      </c>
      <c r="B38" s="9">
        <v>1.5156791525242908</v>
      </c>
      <c r="C38" s="9">
        <v>0.30392696913956679</v>
      </c>
      <c r="D38" s="9">
        <v>2.2306336879620021</v>
      </c>
      <c r="E38" s="9">
        <v>1.6002153012565676E-2</v>
      </c>
      <c r="F38" s="9">
        <v>2.057904870716865</v>
      </c>
      <c r="G38" s="9">
        <v>4.6095104187151716E-2</v>
      </c>
      <c r="H38" s="9">
        <v>4.2102935050440729E-2</v>
      </c>
      <c r="I38" s="9">
        <v>1.3776937364486083E-2</v>
      </c>
      <c r="J38" s="9">
        <v>0.13665000916630363</v>
      </c>
    </row>
    <row r="39" spans="1:11">
      <c r="A39" s="64">
        <v>39172</v>
      </c>
      <c r="B39" s="9">
        <v>1.6702004123807062</v>
      </c>
      <c r="C39" s="9">
        <v>0.35178440835652353</v>
      </c>
      <c r="D39" s="9">
        <v>2.3792921614801568</v>
      </c>
      <c r="E39" s="9">
        <v>1.6449909027168461E-2</v>
      </c>
      <c r="F39" s="9">
        <v>1.9983401087399772</v>
      </c>
      <c r="G39" s="9">
        <v>0.13319642463887046</v>
      </c>
      <c r="H39" s="9">
        <v>8.5330867409090239E-2</v>
      </c>
      <c r="I39" s="9">
        <v>3.2345590171769981E-2</v>
      </c>
      <c r="J39" s="9">
        <v>0.14043606078448462</v>
      </c>
    </row>
    <row r="40" spans="1:11">
      <c r="A40" s="64">
        <v>39202</v>
      </c>
      <c r="B40" s="9">
        <v>1.8336913404085866</v>
      </c>
      <c r="C40" s="9">
        <v>0.41372868145198327</v>
      </c>
      <c r="D40" s="9">
        <v>2.8643275825942771</v>
      </c>
      <c r="E40" s="9">
        <v>1.6055345497606462E-2</v>
      </c>
      <c r="F40" s="9">
        <v>2.0174705792835317</v>
      </c>
      <c r="G40" s="9">
        <v>4.7178379046029027E-2</v>
      </c>
      <c r="H40" s="9">
        <v>8.4660283968457636E-2</v>
      </c>
      <c r="I40" s="9">
        <v>3.2253364040477052E-2</v>
      </c>
      <c r="J40" s="9">
        <v>0.13652871771169167</v>
      </c>
    </row>
    <row r="41" spans="1:11">
      <c r="A41" s="64">
        <v>39233</v>
      </c>
      <c r="B41" s="9">
        <v>1.7580628344370262</v>
      </c>
      <c r="C41" s="9">
        <v>0.35086585443301577</v>
      </c>
      <c r="D41" s="9">
        <v>3.9146636718202257</v>
      </c>
      <c r="E41" s="9">
        <v>2.6203567793209692</v>
      </c>
      <c r="F41" s="9">
        <v>1.9725632920528602</v>
      </c>
      <c r="G41" s="9">
        <v>4.340186787109504E-2</v>
      </c>
      <c r="H41" s="9">
        <v>0.10327483733396899</v>
      </c>
      <c r="I41" s="9">
        <v>2.9754062900833444E-2</v>
      </c>
      <c r="J41" s="9">
        <v>0.12701694367409624</v>
      </c>
      <c r="K41" s="9">
        <v>4.9257766669543387E-2</v>
      </c>
    </row>
    <row r="42" spans="1:11">
      <c r="A42" s="64">
        <v>39263</v>
      </c>
      <c r="B42" s="9">
        <v>1.6802220333570976</v>
      </c>
      <c r="C42" s="9">
        <v>0.35553070429499017</v>
      </c>
      <c r="D42" s="9">
        <v>4.002732305359336</v>
      </c>
      <c r="E42" s="9">
        <v>2.5149615873687772</v>
      </c>
      <c r="F42" s="9">
        <v>1.9584591386896819</v>
      </c>
      <c r="G42" s="9">
        <v>4.1498709537778178E-2</v>
      </c>
      <c r="H42" s="9">
        <v>0.18925909189052828</v>
      </c>
      <c r="I42" s="9">
        <v>2.8182395025141256E-2</v>
      </c>
      <c r="J42" s="9">
        <v>0.12170741254616309</v>
      </c>
      <c r="K42" s="9">
        <v>7.0443036360063785E-2</v>
      </c>
    </row>
    <row r="43" spans="1:11">
      <c r="A43" s="64">
        <v>39294</v>
      </c>
      <c r="B43" s="9">
        <v>2.3510120023042198</v>
      </c>
      <c r="C43" s="9">
        <v>0.44233110459336178</v>
      </c>
      <c r="D43" s="9">
        <v>3.34675027361211</v>
      </c>
      <c r="E43" s="9">
        <v>2.6135094654141442</v>
      </c>
      <c r="F43" s="9">
        <v>2.2801818232412132</v>
      </c>
      <c r="G43" s="9">
        <v>0.49804744501865544</v>
      </c>
      <c r="H43" s="9">
        <v>0.47409124688871013</v>
      </c>
      <c r="I43" s="9">
        <v>2.8335421928910195E-2</v>
      </c>
      <c r="J43" s="9">
        <v>0.71286146273075046</v>
      </c>
      <c r="K43" s="9">
        <v>7.0020764249092787E-2</v>
      </c>
    </row>
    <row r="44" spans="1:11">
      <c r="A44" s="64">
        <v>39325</v>
      </c>
      <c r="B44" s="9">
        <v>2.0637598317224977</v>
      </c>
      <c r="C44" s="9">
        <v>0.48074861299243687</v>
      </c>
      <c r="D44" s="9">
        <v>3.7702236401375173</v>
      </c>
      <c r="E44" s="9">
        <v>3.3660496229027435</v>
      </c>
      <c r="F44" s="9">
        <v>2.6118181436924894</v>
      </c>
      <c r="G44" s="9">
        <v>0.84392199815012758</v>
      </c>
      <c r="H44" s="9">
        <v>0.32901812651724305</v>
      </c>
      <c r="I44" s="9">
        <v>2.7544520402436531E-2</v>
      </c>
      <c r="J44" s="9">
        <v>2.6865399374434565E-2</v>
      </c>
      <c r="K44" s="9">
        <v>6.890994694139653E-2</v>
      </c>
    </row>
    <row r="45" spans="1:11">
      <c r="A45" s="64">
        <v>39355</v>
      </c>
      <c r="B45" s="9">
        <v>1.9969755204718089</v>
      </c>
      <c r="C45" s="9">
        <v>0.51523377931040626</v>
      </c>
      <c r="D45" s="9">
        <v>4.6189959753780014</v>
      </c>
      <c r="E45" s="9">
        <v>2.4887839467858002</v>
      </c>
      <c r="F45" s="9">
        <v>2.4238071038516535</v>
      </c>
      <c r="G45" s="9">
        <v>0.86100496275630312</v>
      </c>
      <c r="H45" s="9">
        <v>0.27744206929931464</v>
      </c>
      <c r="I45" s="9">
        <v>2.6380703543700409E-2</v>
      </c>
      <c r="J45" s="9">
        <v>5.1012094174535214E-2</v>
      </c>
      <c r="K45" s="9">
        <v>0.57755029317876172</v>
      </c>
    </row>
    <row r="46" spans="1:11">
      <c r="A46" s="64">
        <v>39386</v>
      </c>
      <c r="B46" s="9">
        <v>4.5337521816416428</v>
      </c>
      <c r="C46" s="9">
        <v>0.51352353829413133</v>
      </c>
      <c r="D46" s="9">
        <v>3.5881892451180684</v>
      </c>
      <c r="E46" s="9">
        <v>2.416021107171491</v>
      </c>
      <c r="F46" s="9">
        <v>2.2661444188336501</v>
      </c>
      <c r="G46" s="9">
        <v>0.40727023944231366</v>
      </c>
      <c r="H46" s="9">
        <v>0.27991260304492471</v>
      </c>
      <c r="I46" s="9">
        <v>2.5548909338307044E-2</v>
      </c>
      <c r="J46" s="9">
        <v>0.44426403405130616</v>
      </c>
      <c r="K46" s="9">
        <v>0.55644601351784351</v>
      </c>
    </row>
    <row r="47" spans="1:11">
      <c r="A47" s="64">
        <v>39416</v>
      </c>
      <c r="B47" s="9">
        <v>4.9494677732498831</v>
      </c>
      <c r="C47" s="9">
        <v>0.70369423239757223</v>
      </c>
      <c r="D47" s="9">
        <v>4.0640058283362173</v>
      </c>
      <c r="E47" s="9">
        <v>2.4232296540134586</v>
      </c>
      <c r="F47" s="9">
        <v>2.6252908968625475</v>
      </c>
      <c r="G47" s="9">
        <v>0.70580945735552103</v>
      </c>
      <c r="H47" s="9">
        <v>0.22670130000293964</v>
      </c>
      <c r="I47" s="9">
        <v>2.5573095302223871E-2</v>
      </c>
      <c r="J47" s="9">
        <v>0.33202999999301458</v>
      </c>
      <c r="K47" s="9">
        <v>0.48926897617013587</v>
      </c>
    </row>
    <row r="48" spans="1:11">
      <c r="A48" s="64">
        <v>39447</v>
      </c>
      <c r="B48" s="9">
        <v>5.5003488024951839</v>
      </c>
      <c r="C48" s="9">
        <v>0.79827067180794931</v>
      </c>
      <c r="D48" s="9">
        <v>4.4150245111766546</v>
      </c>
      <c r="E48" s="9">
        <v>2.340884887894549</v>
      </c>
      <c r="F48" s="9">
        <v>2.6215390508716148</v>
      </c>
      <c r="G48" s="9">
        <v>0.11027060056002659</v>
      </c>
      <c r="H48" s="9">
        <v>9.1642632402261809E-2</v>
      </c>
      <c r="I48" s="9">
        <v>2.420051075127275E-2</v>
      </c>
      <c r="J48" s="9">
        <v>0.17450771306062698</v>
      </c>
      <c r="K48" s="9">
        <v>0.5948609938047319</v>
      </c>
    </row>
    <row r="49" spans="1:11">
      <c r="A49" s="64">
        <v>39478</v>
      </c>
      <c r="B49" s="9">
        <v>5.5006201246423352</v>
      </c>
      <c r="C49" s="9">
        <v>0.79954122643890058</v>
      </c>
      <c r="D49" s="9">
        <v>4.9454237194771133</v>
      </c>
      <c r="E49" s="9">
        <v>2.2056867695057951</v>
      </c>
      <c r="F49" s="9">
        <v>3.1761411078995594</v>
      </c>
      <c r="G49" s="9">
        <v>0.14124506677362353</v>
      </c>
      <c r="H49" s="9">
        <v>9.0695018698755334E-2</v>
      </c>
      <c r="I49" s="9">
        <v>2.3894011565168863E-2</v>
      </c>
      <c r="J49" s="9">
        <v>0.18466736136930001</v>
      </c>
      <c r="K49" s="9">
        <v>0.52238018400401143</v>
      </c>
    </row>
    <row r="50" spans="1:11">
      <c r="A50" s="64">
        <v>39507</v>
      </c>
      <c r="B50" s="9">
        <v>5.8557550391810063</v>
      </c>
      <c r="C50" s="9">
        <v>0.62496190814591912</v>
      </c>
      <c r="D50" s="9">
        <v>4.1698388920671992</v>
      </c>
      <c r="E50" s="9">
        <v>2.1760413309767506</v>
      </c>
      <c r="F50" s="9">
        <v>3.1850987338404058</v>
      </c>
      <c r="G50" s="9">
        <v>0.10175442945999241</v>
      </c>
      <c r="H50" s="9">
        <v>8.8766573423909839E-2</v>
      </c>
      <c r="I50" s="9">
        <v>2.31737716609552E-2</v>
      </c>
      <c r="J50" s="9">
        <v>0.14226759598494937</v>
      </c>
      <c r="K50" s="9">
        <v>0.51200291266575526</v>
      </c>
    </row>
    <row r="51" spans="1:11">
      <c r="A51" s="64">
        <v>39538</v>
      </c>
      <c r="B51" s="9">
        <v>6.3599117954839102</v>
      </c>
      <c r="C51" s="9">
        <v>0.61428376708040766</v>
      </c>
      <c r="D51" s="9">
        <v>5.051108921020405</v>
      </c>
      <c r="E51" s="9">
        <v>2.057223681563757</v>
      </c>
      <c r="F51" s="9">
        <v>3.6835450683453761</v>
      </c>
      <c r="G51" s="9">
        <v>8.0882234955643575E-2</v>
      </c>
      <c r="H51" s="9">
        <v>8.9264614215556357E-2</v>
      </c>
      <c r="I51" s="9">
        <v>2.1758160650718793E-2</v>
      </c>
      <c r="J51" s="9">
        <v>0.13399832383607213</v>
      </c>
      <c r="K51" s="9">
        <v>0.45051499936327666</v>
      </c>
    </row>
    <row r="52" spans="1:11">
      <c r="A52" s="64">
        <v>39568</v>
      </c>
      <c r="B52" s="9">
        <v>5.8654568446420718</v>
      </c>
      <c r="C52" s="9">
        <v>0.50428208641274885</v>
      </c>
      <c r="D52" s="9">
        <v>4.8652220948513296</v>
      </c>
      <c r="E52" s="9">
        <v>2.104564025909414</v>
      </c>
      <c r="F52" s="9">
        <v>3.6058766710542685</v>
      </c>
      <c r="G52" s="9">
        <v>0.2644763174381331</v>
      </c>
      <c r="H52" s="9">
        <v>9.3069654978720606E-2</v>
      </c>
      <c r="I52" s="9">
        <v>2.2482052858864218E-2</v>
      </c>
      <c r="J52" s="9">
        <v>0.11881012481604301</v>
      </c>
      <c r="K52" s="9">
        <v>0.46205922978020098</v>
      </c>
    </row>
    <row r="53" spans="1:11">
      <c r="A53" s="64">
        <v>39599</v>
      </c>
      <c r="B53" s="9">
        <v>5.7227991194256553</v>
      </c>
      <c r="C53" s="9">
        <v>0.4628253337672032</v>
      </c>
      <c r="D53" s="9">
        <v>4.6080705040061165</v>
      </c>
      <c r="E53" s="9">
        <v>2.0521342848644206</v>
      </c>
      <c r="F53" s="9">
        <v>3.5000283698612984</v>
      </c>
      <c r="G53" s="9">
        <v>0.19673557405992753</v>
      </c>
      <c r="H53" s="9">
        <v>9.0685235004094686E-2</v>
      </c>
      <c r="I53" s="9">
        <v>2.1733338793399237E-2</v>
      </c>
      <c r="J53" s="9">
        <v>9.396230436205194E-2</v>
      </c>
      <c r="K53" s="9">
        <v>0.43107865009422158</v>
      </c>
    </row>
    <row r="54" spans="1:11">
      <c r="A54" s="64">
        <v>39629</v>
      </c>
      <c r="B54" s="9">
        <v>5.708935535729184</v>
      </c>
      <c r="C54" s="9">
        <v>0.4880591806116133</v>
      </c>
      <c r="D54" s="9">
        <v>4.8964446224120168</v>
      </c>
      <c r="E54" s="9">
        <v>2.0099122571718198</v>
      </c>
      <c r="F54" s="9">
        <v>3.5600666115457988</v>
      </c>
      <c r="G54" s="9">
        <v>0.18073114256218931</v>
      </c>
      <c r="H54" s="9">
        <v>8.7357711402368365E-2</v>
      </c>
      <c r="I54" s="9">
        <v>2.6349276657044399E-2</v>
      </c>
      <c r="J54" s="9">
        <v>9.1565930114871782E-2</v>
      </c>
      <c r="K54" s="9">
        <v>0.42425680255117887</v>
      </c>
    </row>
    <row r="55" spans="1:11">
      <c r="A55" s="64">
        <v>39660</v>
      </c>
      <c r="B55" s="9">
        <v>5.795021896228663</v>
      </c>
      <c r="C55" s="9">
        <v>0.49442240600502479</v>
      </c>
      <c r="D55" s="9">
        <v>4.6717878490152795</v>
      </c>
      <c r="E55" s="9">
        <v>2.0482009384516475</v>
      </c>
      <c r="F55" s="9">
        <v>3.5049971000507916</v>
      </c>
      <c r="G55" s="9">
        <v>0.16439031919362596</v>
      </c>
      <c r="H55" s="9">
        <v>8.8601600264474362E-2</v>
      </c>
      <c r="I55" s="9">
        <v>2.6636577436455342E-2</v>
      </c>
      <c r="J55" s="9">
        <v>9.2641327206529414E-2</v>
      </c>
      <c r="K55" s="9">
        <v>0.4288331640870236</v>
      </c>
    </row>
    <row r="56" spans="1:11">
      <c r="A56" s="64">
        <v>39691</v>
      </c>
      <c r="B56" s="9">
        <v>5.7397993478443032</v>
      </c>
      <c r="C56" s="9">
        <v>0.52612027112651472</v>
      </c>
      <c r="D56" s="9">
        <v>4.5650976690394351</v>
      </c>
      <c r="E56" s="9">
        <v>2.0662273264812239</v>
      </c>
      <c r="F56" s="9">
        <v>3.5257688297205401</v>
      </c>
      <c r="G56" s="9">
        <v>0.20157917830453065</v>
      </c>
      <c r="H56" s="9">
        <v>8.8724977611322406E-2</v>
      </c>
      <c r="I56" s="9">
        <v>2.6350040863026329E-2</v>
      </c>
      <c r="J56" s="9">
        <v>6.4375584636410577E-2</v>
      </c>
      <c r="K56" s="9">
        <v>0.42746281294356336</v>
      </c>
    </row>
    <row r="57" spans="1:11">
      <c r="A57" s="64">
        <v>39721</v>
      </c>
      <c r="B57" s="9">
        <v>6.8230739792731239</v>
      </c>
      <c r="C57" s="9">
        <v>5.2575068632775031</v>
      </c>
      <c r="D57" s="9">
        <v>4.9540418948272498</v>
      </c>
      <c r="E57" s="9">
        <v>3.5829763098608027</v>
      </c>
      <c r="F57" s="9">
        <v>3.8266778140666338</v>
      </c>
      <c r="G57" s="9">
        <v>7.3818306272099954E-2</v>
      </c>
      <c r="H57" s="9">
        <v>9.30398813705412E-2</v>
      </c>
      <c r="I57" s="9">
        <v>2.8715613356616123E-2</v>
      </c>
      <c r="J57" s="9">
        <v>6.2363115467562215E-2</v>
      </c>
      <c r="K57" s="9">
        <v>9.483198335525406E-3</v>
      </c>
    </row>
  </sheetData>
  <pageMargins left="0.7" right="0.7" top="0.75" bottom="0.75" header="0.3" footer="0.3"/>
  <pageSetup orientation="portrait" r:id="rId1"/>
</worksheet>
</file>

<file path=xl/worksheets/sheet58.xml><?xml version="1.0" encoding="utf-8"?>
<worksheet xmlns="http://schemas.openxmlformats.org/spreadsheetml/2006/main" xmlns:r="http://schemas.openxmlformats.org/officeDocument/2006/relationships">
  <sheetPr codeName="Sheet115"/>
  <dimension ref="A1:K57"/>
  <sheetViews>
    <sheetView workbookViewId="0"/>
  </sheetViews>
  <sheetFormatPr defaultRowHeight="15"/>
  <cols>
    <col min="1" max="1" width="14.7109375" style="64" customWidth="1"/>
    <col min="2" max="11" width="16.7109375" style="9" customWidth="1"/>
    <col min="12" max="12" width="18.7109375" style="9" customWidth="1"/>
    <col min="13" max="16384" width="9.140625" style="9"/>
  </cols>
  <sheetData>
    <row r="1" spans="1:11" ht="15.75">
      <c r="A1" s="9"/>
      <c r="B1" s="31" t="s">
        <v>15</v>
      </c>
    </row>
    <row r="2" spans="1:11" ht="15.75">
      <c r="A2" s="9"/>
      <c r="B2" s="31" t="s">
        <v>954</v>
      </c>
    </row>
    <row r="3" spans="1:11">
      <c r="A3" s="9"/>
      <c r="B3" s="9" t="s">
        <v>743</v>
      </c>
    </row>
    <row r="4" spans="1:11" ht="15.75">
      <c r="A4" s="38" t="s">
        <v>14</v>
      </c>
      <c r="B4" s="9" t="s">
        <v>767</v>
      </c>
    </row>
    <row r="5" spans="1:11" ht="15.75">
      <c r="A5" s="38" t="s">
        <v>12</v>
      </c>
      <c r="B5" s="9" t="s">
        <v>756</v>
      </c>
    </row>
    <row r="6" spans="1:11" ht="15.75">
      <c r="A6" s="38" t="s">
        <v>11</v>
      </c>
      <c r="B6" s="11"/>
    </row>
    <row r="7" spans="1:11" ht="15.75">
      <c r="A7" s="38" t="s">
        <v>10</v>
      </c>
      <c r="B7" s="9" t="s">
        <v>53</v>
      </c>
    </row>
    <row r="8" spans="1:11" ht="15.75">
      <c r="A8" s="38" t="s">
        <v>9</v>
      </c>
      <c r="B8" s="9" t="s">
        <v>65</v>
      </c>
    </row>
    <row r="9" spans="1:11" ht="15.75">
      <c r="A9" s="38" t="s">
        <v>7</v>
      </c>
      <c r="B9" s="9" t="s">
        <v>39</v>
      </c>
    </row>
    <row r="10" spans="1:11" ht="15.75">
      <c r="A10" s="67" t="s">
        <v>5</v>
      </c>
      <c r="B10" s="6"/>
    </row>
    <row r="11" spans="1:11" s="20" customFormat="1" ht="16.5" thickBot="1">
      <c r="A11" s="51" t="s">
        <v>4</v>
      </c>
      <c r="B11" s="57"/>
    </row>
    <row r="12" spans="1:11" s="16" customFormat="1" ht="30">
      <c r="A12" s="66" t="s">
        <v>3</v>
      </c>
      <c r="B12" s="65" t="s">
        <v>757</v>
      </c>
      <c r="C12" s="65" t="s">
        <v>758</v>
      </c>
      <c r="D12" s="65" t="s">
        <v>759</v>
      </c>
      <c r="E12" s="65" t="s">
        <v>760</v>
      </c>
      <c r="F12" s="65" t="s">
        <v>761</v>
      </c>
      <c r="G12" s="65" t="s">
        <v>762</v>
      </c>
      <c r="H12" s="65" t="s">
        <v>763</v>
      </c>
      <c r="I12" s="65" t="s">
        <v>764</v>
      </c>
      <c r="J12" s="65" t="s">
        <v>765</v>
      </c>
      <c r="K12" s="166" t="s">
        <v>766</v>
      </c>
    </row>
    <row r="13" spans="1:11">
      <c r="A13" s="64">
        <v>38383</v>
      </c>
      <c r="B13" s="9">
        <v>0.89596406192936717</v>
      </c>
      <c r="C13" s="9">
        <v>1.0423509069904999</v>
      </c>
      <c r="D13" s="9">
        <v>0.29084582043267759</v>
      </c>
      <c r="F13" s="9">
        <v>0.23582754948149098</v>
      </c>
      <c r="G13" s="9">
        <v>3.0653884849796972E-2</v>
      </c>
      <c r="J13" s="9">
        <v>7.9219147455295973</v>
      </c>
    </row>
    <row r="14" spans="1:11">
      <c r="A14" s="64">
        <v>38411</v>
      </c>
      <c r="B14" s="9">
        <v>0.87135528125246553</v>
      </c>
      <c r="C14" s="9">
        <v>1.0106152343228239</v>
      </c>
      <c r="D14" s="9">
        <v>0.40130329454686375</v>
      </c>
      <c r="F14" s="9">
        <v>0.21412494948776997</v>
      </c>
      <c r="G14" s="9">
        <v>2.7697258950125685E-2</v>
      </c>
      <c r="H14" s="9">
        <v>2.4890607392822135E-2</v>
      </c>
      <c r="J14" s="9">
        <v>7.160930230337069</v>
      </c>
    </row>
    <row r="15" spans="1:11">
      <c r="A15" s="64">
        <v>38442</v>
      </c>
      <c r="B15" s="9">
        <v>0.68184502626204058</v>
      </c>
      <c r="C15" s="9">
        <v>0.86305750114509561</v>
      </c>
      <c r="D15" s="9">
        <v>0.36198140298850889</v>
      </c>
      <c r="F15" s="9">
        <v>0.34444876393299817</v>
      </c>
      <c r="G15" s="9">
        <v>2.4583655599418639E-2</v>
      </c>
      <c r="H15" s="9">
        <v>2.2517745912042426E-2</v>
      </c>
      <c r="J15" s="9">
        <v>6.4193630587231558</v>
      </c>
    </row>
    <row r="16" spans="1:11">
      <c r="A16" s="64">
        <v>38472</v>
      </c>
      <c r="B16" s="9">
        <v>0.7254338217180103</v>
      </c>
      <c r="C16" s="9">
        <v>0.79690261237305138</v>
      </c>
      <c r="D16" s="9">
        <v>0.35001046938613767</v>
      </c>
      <c r="F16" s="9">
        <v>0.37086409819493366</v>
      </c>
      <c r="G16" s="9">
        <v>2.2696707125844467E-2</v>
      </c>
      <c r="H16" s="9">
        <v>2.0724421073031518E-2</v>
      </c>
      <c r="J16" s="9">
        <v>5.9844866327835415</v>
      </c>
    </row>
    <row r="17" spans="1:11">
      <c r="A17" s="64">
        <v>38503</v>
      </c>
      <c r="B17" s="9">
        <v>0.71761139512319039</v>
      </c>
      <c r="C17" s="9">
        <v>0.80764622929193108</v>
      </c>
      <c r="D17" s="9">
        <v>0.41747887055986005</v>
      </c>
      <c r="F17" s="9">
        <v>0.5356187147303082</v>
      </c>
      <c r="G17" s="9">
        <v>2.2185670152886826E-2</v>
      </c>
      <c r="H17" s="9">
        <v>2.0196066166816927E-2</v>
      </c>
      <c r="J17" s="9">
        <v>5.7976873876771009</v>
      </c>
    </row>
    <row r="18" spans="1:11">
      <c r="A18" s="64">
        <v>38533</v>
      </c>
      <c r="B18" s="9">
        <v>0.66193483647585616</v>
      </c>
      <c r="C18" s="9">
        <v>0.67787831451218805</v>
      </c>
      <c r="D18" s="9">
        <v>0.51686464413437971</v>
      </c>
      <c r="F18" s="9">
        <v>0.51199404316308805</v>
      </c>
      <c r="G18" s="9">
        <v>2.0041885396667198E-2</v>
      </c>
      <c r="H18" s="9">
        <v>1.8595706884855939E-2</v>
      </c>
      <c r="J18" s="9">
        <v>5.3564710933359043</v>
      </c>
      <c r="K18" s="9">
        <v>0.18311953077030516</v>
      </c>
    </row>
    <row r="19" spans="1:11">
      <c r="A19" s="64">
        <v>38564</v>
      </c>
      <c r="B19" s="9">
        <v>0.89814989992629091</v>
      </c>
      <c r="C19" s="9">
        <v>0.7205845529204491</v>
      </c>
      <c r="D19" s="9">
        <v>0.65462420359478091</v>
      </c>
      <c r="E19" s="9">
        <v>0.13661987814940818</v>
      </c>
      <c r="F19" s="9">
        <v>0.60535407630344351</v>
      </c>
      <c r="G19" s="9">
        <v>1.965776696005191E-2</v>
      </c>
      <c r="H19" s="9">
        <v>2.4217605680724293E-2</v>
      </c>
      <c r="J19" s="9">
        <v>5.2286520164489572</v>
      </c>
      <c r="K19" s="9">
        <v>0.19572870061316408</v>
      </c>
    </row>
    <row r="20" spans="1:11">
      <c r="A20" s="64">
        <v>38595</v>
      </c>
      <c r="B20" s="9">
        <v>1.2252821210584199</v>
      </c>
      <c r="C20" s="9">
        <v>0.70361458557510059</v>
      </c>
      <c r="D20" s="9">
        <v>1.2262715616090345</v>
      </c>
      <c r="E20" s="9">
        <v>0.12231457970196061</v>
      </c>
      <c r="F20" s="9">
        <v>1.1169439590418377</v>
      </c>
      <c r="G20" s="9">
        <v>1.7558928774091903E-2</v>
      </c>
      <c r="H20" s="9">
        <v>2.1560901869945453E-2</v>
      </c>
      <c r="J20" s="9">
        <v>4.6761756375589263</v>
      </c>
      <c r="K20" s="9">
        <v>1.8666300390762436</v>
      </c>
    </row>
    <row r="21" spans="1:11">
      <c r="A21" s="64">
        <v>38625</v>
      </c>
      <c r="B21" s="9">
        <v>1.2708832451482643</v>
      </c>
      <c r="C21" s="9">
        <v>0.63763927833844725</v>
      </c>
      <c r="D21" s="9">
        <v>1.3231500210259433</v>
      </c>
      <c r="E21" s="9">
        <v>0.15316469180757233</v>
      </c>
      <c r="F21" s="9">
        <v>1.0977477447978752</v>
      </c>
      <c r="G21" s="9">
        <v>1.6306349974297061E-2</v>
      </c>
      <c r="H21" s="9">
        <v>2.0416398838948507E-2</v>
      </c>
      <c r="J21" s="9">
        <v>4.368804200933246</v>
      </c>
      <c r="K21" s="9">
        <v>1.6945972811343741</v>
      </c>
    </row>
    <row r="22" spans="1:11">
      <c r="A22" s="64">
        <v>38656</v>
      </c>
      <c r="B22" s="9">
        <v>1.2351563227011284</v>
      </c>
      <c r="C22" s="9">
        <v>0.61174733181296448</v>
      </c>
      <c r="D22" s="9">
        <v>2.1455372621349582</v>
      </c>
      <c r="E22" s="9">
        <v>0.16593638231797031</v>
      </c>
      <c r="F22" s="9">
        <v>1.2335185141994496</v>
      </c>
      <c r="G22" s="9">
        <v>3.2579364280705202E-2</v>
      </c>
      <c r="H22" s="9">
        <v>3.6438647428342526E-2</v>
      </c>
      <c r="J22" s="9">
        <v>4.3041748678591478</v>
      </c>
      <c r="K22" s="9">
        <v>1.7459674808273111</v>
      </c>
    </row>
    <row r="23" spans="1:11">
      <c r="A23" s="64">
        <v>38686</v>
      </c>
      <c r="B23" s="9">
        <v>0.80961915627912107</v>
      </c>
      <c r="C23" s="9">
        <v>0.50242944748234619</v>
      </c>
      <c r="D23" s="9">
        <v>1.0886913450027096</v>
      </c>
      <c r="E23" s="9">
        <v>0.28839174597538458</v>
      </c>
      <c r="F23" s="9">
        <v>0.81377211871907329</v>
      </c>
      <c r="G23" s="9">
        <v>4.9502981093243296E-2</v>
      </c>
      <c r="H23" s="9">
        <v>3.8455180359217592E-2</v>
      </c>
      <c r="J23" s="9">
        <v>4.5560303204009314</v>
      </c>
      <c r="K23" s="9">
        <v>0.18159584211199609</v>
      </c>
    </row>
    <row r="24" spans="1:11">
      <c r="A24" s="64">
        <v>38717</v>
      </c>
      <c r="B24" s="9">
        <v>0.82714058784390077</v>
      </c>
      <c r="C24" s="9">
        <v>0.51554438033579819</v>
      </c>
      <c r="D24" s="9">
        <v>1.0771824182108609</v>
      </c>
      <c r="E24" s="9">
        <v>0.16736433268018888</v>
      </c>
      <c r="F24" s="9">
        <v>0.74474927226776588</v>
      </c>
      <c r="G24" s="9">
        <v>6.6644216963651123E-2</v>
      </c>
      <c r="H24" s="9">
        <v>1.9797859794316072E-2</v>
      </c>
      <c r="J24" s="9">
        <v>3.8081230982487138</v>
      </c>
      <c r="K24" s="9">
        <v>0.16891014210375552</v>
      </c>
    </row>
    <row r="25" spans="1:11">
      <c r="A25" s="64">
        <v>38748</v>
      </c>
      <c r="B25" s="9">
        <v>0.80144180506149387</v>
      </c>
      <c r="C25" s="9">
        <v>0.66792685942014762</v>
      </c>
      <c r="D25" s="9">
        <v>1.3423278935425069</v>
      </c>
      <c r="E25" s="9">
        <v>0.41763252278327612</v>
      </c>
      <c r="F25" s="9">
        <v>0.77798682707861455</v>
      </c>
      <c r="G25" s="9">
        <v>7.1524465304182258E-2</v>
      </c>
      <c r="H25" s="9">
        <v>1.8809048530398324E-2</v>
      </c>
      <c r="J25" s="9">
        <v>3.6493676409366547</v>
      </c>
      <c r="K25" s="9">
        <v>7.574698985680077E-2</v>
      </c>
    </row>
    <row r="26" spans="1:11">
      <c r="A26" s="64">
        <v>38776</v>
      </c>
      <c r="B26" s="9">
        <v>0.48257607223927135</v>
      </c>
      <c r="C26" s="9">
        <v>0.35521414375475591</v>
      </c>
      <c r="D26" s="9">
        <v>0.65346931004129116</v>
      </c>
      <c r="E26" s="9">
        <v>0.33772015134880418</v>
      </c>
      <c r="F26" s="9">
        <v>0.59047154034266636</v>
      </c>
      <c r="G26" s="9">
        <v>6.4531536078684795E-2</v>
      </c>
      <c r="H26" s="9">
        <v>3.0073911377215292E-2</v>
      </c>
      <c r="J26" s="9">
        <v>3.3067107044161324</v>
      </c>
    </row>
    <row r="27" spans="1:11">
      <c r="A27" s="64">
        <v>38807</v>
      </c>
      <c r="B27" s="9">
        <v>1.5862696430104926</v>
      </c>
      <c r="C27" s="9">
        <v>1.150446554866063</v>
      </c>
      <c r="D27" s="9">
        <v>2.6300624590991135</v>
      </c>
      <c r="E27" s="9">
        <v>0.29091889810367416</v>
      </c>
      <c r="F27" s="9">
        <v>1.8684575016588785</v>
      </c>
      <c r="G27" s="9">
        <v>6.365183149322548E-2</v>
      </c>
      <c r="H27" s="9">
        <v>0.24028966823213585</v>
      </c>
      <c r="J27" s="9">
        <v>2.8087462495661577</v>
      </c>
    </row>
    <row r="28" spans="1:11">
      <c r="A28" s="64">
        <v>38837</v>
      </c>
      <c r="B28" s="9">
        <v>1.5222617830364862</v>
      </c>
      <c r="C28" s="9">
        <v>1.1995261311258794</v>
      </c>
      <c r="D28" s="9">
        <v>3.2790079972935446</v>
      </c>
      <c r="E28" s="9">
        <v>0.27994208951656363</v>
      </c>
      <c r="F28" s="9">
        <v>1.8171068755474511</v>
      </c>
      <c r="G28" s="9">
        <v>5.1803510929216846E-2</v>
      </c>
      <c r="H28" s="9">
        <v>0.24994682985717395</v>
      </c>
      <c r="J28" s="9">
        <v>2.7165653188875325</v>
      </c>
    </row>
    <row r="29" spans="1:11">
      <c r="A29" s="64">
        <v>38868</v>
      </c>
      <c r="B29" s="9">
        <v>1.690694690720429</v>
      </c>
      <c r="C29" s="9">
        <v>1.4208666965374444</v>
      </c>
      <c r="D29" s="9">
        <v>3.5582646756343754</v>
      </c>
      <c r="E29" s="9">
        <v>0.39574142765886666</v>
      </c>
      <c r="F29" s="9">
        <v>2.7162902192488434</v>
      </c>
      <c r="G29" s="9">
        <v>3.7401987482445984E-2</v>
      </c>
      <c r="H29" s="9">
        <v>0.27700207853819486</v>
      </c>
      <c r="J29" s="9">
        <v>2.5860167947971298</v>
      </c>
    </row>
    <row r="30" spans="1:11">
      <c r="A30" s="64">
        <v>38898</v>
      </c>
      <c r="B30" s="9">
        <v>1.3242314783848148</v>
      </c>
      <c r="C30" s="9">
        <v>1.2134377476842861</v>
      </c>
      <c r="D30" s="9">
        <v>3.4734608034179226</v>
      </c>
      <c r="E30" s="9">
        <v>0.39293313698699689</v>
      </c>
      <c r="F30" s="9">
        <v>2.7007481802699562</v>
      </c>
      <c r="G30" s="9">
        <v>3.6834535081486257E-2</v>
      </c>
      <c r="H30" s="9">
        <v>0.27324754692910558</v>
      </c>
      <c r="J30" s="9">
        <v>2.5436910257498515</v>
      </c>
    </row>
    <row r="31" spans="1:11">
      <c r="A31" s="64">
        <v>38929</v>
      </c>
      <c r="B31" s="9">
        <v>1.3013568546756831</v>
      </c>
      <c r="C31" s="9">
        <v>1.1914536667380877</v>
      </c>
      <c r="D31" s="9">
        <v>3.4931843196445032</v>
      </c>
      <c r="E31" s="9">
        <v>0.38827102168359667</v>
      </c>
      <c r="F31" s="9">
        <v>2.7026556253785086</v>
      </c>
      <c r="G31" s="9">
        <v>4.7102762849109928E-2</v>
      </c>
      <c r="H31" s="9">
        <v>0.25892248945479934</v>
      </c>
      <c r="J31" s="9">
        <v>2.5311634891573562</v>
      </c>
    </row>
    <row r="32" spans="1:11">
      <c r="A32" s="64">
        <v>38960</v>
      </c>
      <c r="B32" s="9">
        <v>1.3303876841255386</v>
      </c>
      <c r="C32" s="9">
        <v>1.1450185947935008</v>
      </c>
      <c r="D32" s="9">
        <v>3.4105716792407339</v>
      </c>
      <c r="E32" s="9">
        <v>0.37689550247749409</v>
      </c>
      <c r="F32" s="9">
        <v>2.6384317364967393</v>
      </c>
      <c r="G32" s="9">
        <v>4.6827408476035517E-2</v>
      </c>
      <c r="H32" s="9">
        <v>0.25789468865438775</v>
      </c>
      <c r="J32" s="9">
        <v>2.5210311530402443</v>
      </c>
      <c r="K32" s="9">
        <v>9.4887339710929414E-2</v>
      </c>
    </row>
    <row r="33" spans="1:11">
      <c r="A33" s="64">
        <v>38990</v>
      </c>
      <c r="B33" s="9">
        <v>1.6591264216484269</v>
      </c>
      <c r="C33" s="9">
        <v>1.1814814269606018</v>
      </c>
      <c r="D33" s="9">
        <v>3.7770912792334475</v>
      </c>
      <c r="E33" s="9">
        <v>0.38071899732704512</v>
      </c>
      <c r="F33" s="9">
        <v>2.7208974252681837</v>
      </c>
      <c r="G33" s="9">
        <v>4.7010252912402642E-2</v>
      </c>
      <c r="H33" s="9">
        <v>0.25857794854230515</v>
      </c>
      <c r="J33" s="9">
        <v>8.2914053599048437E-3</v>
      </c>
    </row>
    <row r="34" spans="1:11">
      <c r="A34" s="64">
        <v>39021</v>
      </c>
      <c r="B34" s="9">
        <v>0.93114079522248272</v>
      </c>
      <c r="C34" s="9">
        <v>1.162480682470499</v>
      </c>
      <c r="D34" s="9">
        <v>3.8245422560699751</v>
      </c>
      <c r="E34" s="9">
        <v>0.37920183276017649</v>
      </c>
      <c r="F34" s="9">
        <v>2.7634715880504319</v>
      </c>
      <c r="G34" s="9">
        <v>9.1786666403351716E-2</v>
      </c>
      <c r="H34" s="9">
        <v>0.25758070981537379</v>
      </c>
      <c r="I34" s="9">
        <v>3.6801289287822878E-2</v>
      </c>
      <c r="J34" s="9">
        <v>1.5987189668921143E-2</v>
      </c>
    </row>
    <row r="35" spans="1:11">
      <c r="A35" s="64">
        <v>39051</v>
      </c>
      <c r="B35" s="9">
        <v>0.85328931498175753</v>
      </c>
      <c r="C35" s="9">
        <v>0.84409093113347733</v>
      </c>
      <c r="D35" s="9">
        <v>3.8523968910479938</v>
      </c>
      <c r="E35" s="9">
        <v>0.42209408937007153</v>
      </c>
      <c r="F35" s="9">
        <v>2.5847405737234537</v>
      </c>
      <c r="G35" s="9">
        <v>4.6221501978278061E-2</v>
      </c>
      <c r="H35" s="9">
        <v>0.25643535245907451</v>
      </c>
      <c r="I35" s="9">
        <v>3.6497494181758759E-2</v>
      </c>
      <c r="J35" s="9">
        <v>4.7355841291062885E-2</v>
      </c>
    </row>
    <row r="36" spans="1:11">
      <c r="A36" s="64">
        <v>39082</v>
      </c>
      <c r="B36" s="9">
        <v>1.1563759999799421</v>
      </c>
      <c r="C36" s="9">
        <v>0.95472539250805133</v>
      </c>
      <c r="D36" s="9">
        <v>4.2527111362382151</v>
      </c>
      <c r="E36" s="9">
        <v>0.41261984811906199</v>
      </c>
      <c r="F36" s="9">
        <v>3.4282107487714555</v>
      </c>
      <c r="G36" s="9">
        <v>3.5374811543881779E-2</v>
      </c>
      <c r="H36" s="9">
        <v>0.35906089324966683</v>
      </c>
      <c r="I36" s="9">
        <v>8.9135607955555321E-2</v>
      </c>
      <c r="J36" s="9">
        <v>0.19420008671536956</v>
      </c>
    </row>
    <row r="37" spans="1:11">
      <c r="A37" s="64">
        <v>39113</v>
      </c>
      <c r="B37" s="9">
        <v>1.2109294137637274</v>
      </c>
      <c r="C37" s="9">
        <v>0.91351397708122806</v>
      </c>
      <c r="D37" s="9">
        <v>4.0341884620913726</v>
      </c>
      <c r="E37" s="9">
        <v>0.23679012188441553</v>
      </c>
      <c r="F37" s="9">
        <v>3.5866688175484036</v>
      </c>
      <c r="G37" s="9">
        <v>0.21998986114963248</v>
      </c>
      <c r="H37" s="9">
        <v>0.36016485828695383</v>
      </c>
      <c r="I37" s="9">
        <v>0.10228524457057428</v>
      </c>
      <c r="J37" s="9">
        <v>0.16678619248621043</v>
      </c>
    </row>
    <row r="38" spans="1:11">
      <c r="A38" s="64">
        <v>39141</v>
      </c>
      <c r="B38" s="9">
        <v>1.4507991701571958</v>
      </c>
      <c r="C38" s="9">
        <v>0.9484213327069122</v>
      </c>
      <c r="D38" s="9">
        <v>4.6825686968482767</v>
      </c>
      <c r="E38" s="9">
        <v>0.28378747976447793</v>
      </c>
      <c r="F38" s="9">
        <v>3.9635518072004969</v>
      </c>
      <c r="G38" s="9">
        <v>0.21881098732817625</v>
      </c>
      <c r="H38" s="9">
        <v>0.36364750956567377</v>
      </c>
      <c r="I38" s="9">
        <v>9.0783854260768737E-2</v>
      </c>
      <c r="J38" s="9">
        <v>0.32933283472709479</v>
      </c>
      <c r="K38" s="9">
        <v>0.83940183834645044</v>
      </c>
    </row>
    <row r="39" spans="1:11">
      <c r="A39" s="64">
        <v>39172</v>
      </c>
      <c r="B39" s="9">
        <v>1.6210041792278904</v>
      </c>
      <c r="C39" s="9">
        <v>0.96458783682960758</v>
      </c>
      <c r="D39" s="9">
        <v>5.106557465672843</v>
      </c>
      <c r="E39" s="9">
        <v>0.17761428231437237</v>
      </c>
      <c r="F39" s="9">
        <v>4.3933260207921272</v>
      </c>
      <c r="G39" s="9">
        <v>0.23878878245551088</v>
      </c>
      <c r="H39" s="9">
        <v>0.35965068866829658</v>
      </c>
      <c r="I39" s="9">
        <v>9.1159457832441407E-2</v>
      </c>
      <c r="J39" s="9">
        <v>0.29646099277920618</v>
      </c>
      <c r="K39" s="9">
        <v>0.92644161720569973</v>
      </c>
    </row>
    <row r="40" spans="1:11">
      <c r="A40" s="64">
        <v>39202</v>
      </c>
      <c r="B40" s="9">
        <v>1.8952304535054139</v>
      </c>
      <c r="C40" s="9">
        <v>1.0425237314321087</v>
      </c>
      <c r="D40" s="9">
        <v>5.0888628136658749</v>
      </c>
      <c r="E40" s="9">
        <v>0.12275609160558033</v>
      </c>
      <c r="F40" s="9">
        <v>4.4612423799886862</v>
      </c>
      <c r="G40" s="9">
        <v>0.17479477368169896</v>
      </c>
      <c r="H40" s="9">
        <v>0.32154759323390925</v>
      </c>
      <c r="I40" s="9">
        <v>8.7569300768556041E-2</v>
      </c>
      <c r="J40" s="9">
        <v>0.34197227231490124</v>
      </c>
      <c r="K40" s="9">
        <v>1.7273670468733182</v>
      </c>
    </row>
    <row r="41" spans="1:11">
      <c r="A41" s="64">
        <v>39233</v>
      </c>
      <c r="B41" s="9">
        <v>2.895911684508532</v>
      </c>
      <c r="C41" s="9">
        <v>1.0043695628544886</v>
      </c>
      <c r="D41" s="9">
        <v>5.077657844515179</v>
      </c>
      <c r="E41" s="9">
        <v>0.11925361419622231</v>
      </c>
      <c r="F41" s="9">
        <v>5.5072004844725431</v>
      </c>
      <c r="G41" s="9">
        <v>0.21003705771578196</v>
      </c>
      <c r="H41" s="9">
        <v>0.31074553926272247</v>
      </c>
      <c r="I41" s="9">
        <v>8.4372855279298595E-2</v>
      </c>
      <c r="J41" s="9">
        <v>0.37098053847517504</v>
      </c>
      <c r="K41" s="9">
        <v>1.9261596986803728</v>
      </c>
    </row>
    <row r="42" spans="1:11">
      <c r="A42" s="64">
        <v>39263</v>
      </c>
      <c r="B42" s="9">
        <v>2.7291870358250403</v>
      </c>
      <c r="C42" s="9">
        <v>1.0426671701799273</v>
      </c>
      <c r="D42" s="9">
        <v>5.0166595620906511</v>
      </c>
      <c r="E42" s="9">
        <v>0.12044707062725725</v>
      </c>
      <c r="F42" s="9">
        <v>5.5909101885375545</v>
      </c>
      <c r="G42" s="9">
        <v>0.20113494822912464</v>
      </c>
      <c r="H42" s="9">
        <v>0.33754238140057774</v>
      </c>
      <c r="I42" s="9">
        <v>8.4500503844149658E-2</v>
      </c>
      <c r="J42" s="9">
        <v>0.29594374894753206</v>
      </c>
      <c r="K42" s="9">
        <v>1.4150816347666808</v>
      </c>
    </row>
    <row r="43" spans="1:11">
      <c r="A43" s="64">
        <v>39294</v>
      </c>
      <c r="B43" s="9">
        <v>3.6217623689881511</v>
      </c>
      <c r="C43" s="9">
        <v>0.92963818463028269</v>
      </c>
      <c r="D43" s="9">
        <v>5.3812306064105817</v>
      </c>
      <c r="E43" s="9">
        <v>0.26035978444856817</v>
      </c>
      <c r="F43" s="9">
        <v>5.79612544024857</v>
      </c>
      <c r="G43" s="9">
        <v>0.23904625653593273</v>
      </c>
      <c r="H43" s="9">
        <v>0.32871998474380576</v>
      </c>
      <c r="I43" s="9">
        <v>8.1272028250515979E-2</v>
      </c>
      <c r="J43" s="9">
        <v>0.27828037323351995</v>
      </c>
      <c r="K43" s="9">
        <v>0.42528095960908596</v>
      </c>
    </row>
    <row r="44" spans="1:11">
      <c r="A44" s="64">
        <v>39325</v>
      </c>
      <c r="B44" s="9">
        <v>2.0909916097998744</v>
      </c>
      <c r="C44" s="9">
        <v>0.99119810977269218</v>
      </c>
      <c r="D44" s="9">
        <v>5.6770179281320914</v>
      </c>
      <c r="E44" s="9">
        <v>0.22179533375002197</v>
      </c>
      <c r="F44" s="9">
        <v>5.9225782275431378</v>
      </c>
      <c r="G44" s="9">
        <v>0.26500276911571635</v>
      </c>
      <c r="H44" s="9">
        <v>0.34234619415368461</v>
      </c>
      <c r="I44" s="9">
        <v>8.233232570299448E-2</v>
      </c>
      <c r="J44" s="9">
        <v>0.32568351602567597</v>
      </c>
      <c r="K44" s="9">
        <v>0.40089715426896294</v>
      </c>
    </row>
    <row r="45" spans="1:11">
      <c r="A45" s="64">
        <v>39355</v>
      </c>
      <c r="B45" s="9">
        <v>1.7590182012639197</v>
      </c>
      <c r="C45" s="9">
        <v>0.96232894094907195</v>
      </c>
      <c r="D45" s="9">
        <v>5.7728260033366015</v>
      </c>
      <c r="E45" s="9">
        <v>0.31141611896596066</v>
      </c>
      <c r="F45" s="9">
        <v>6.3079537642565295</v>
      </c>
      <c r="G45" s="9">
        <v>0.25409902391399974</v>
      </c>
      <c r="H45" s="9">
        <v>0.33717205092062486</v>
      </c>
      <c r="I45" s="9">
        <v>8.1955362008041252E-2</v>
      </c>
      <c r="J45" s="9">
        <v>0.37852968458580338</v>
      </c>
      <c r="K45" s="9">
        <v>0.54366236432851578</v>
      </c>
    </row>
    <row r="46" spans="1:11">
      <c r="A46" s="64">
        <v>39386</v>
      </c>
      <c r="B46" s="9">
        <v>1.58127123585311</v>
      </c>
      <c r="C46" s="9">
        <v>0.8992544859203363</v>
      </c>
      <c r="D46" s="9">
        <v>5.6956109293597361</v>
      </c>
      <c r="E46" s="9">
        <v>0.35784863724419519</v>
      </c>
      <c r="F46" s="9">
        <v>6.1023543537316458</v>
      </c>
      <c r="G46" s="9">
        <v>0.16012718018575448</v>
      </c>
      <c r="H46" s="9">
        <v>0.31496611776922517</v>
      </c>
      <c r="I46" s="9">
        <v>7.9561052422523745E-2</v>
      </c>
      <c r="J46" s="9">
        <v>0.6272473595900866</v>
      </c>
      <c r="K46" s="9">
        <v>0.65712990504390634</v>
      </c>
    </row>
    <row r="47" spans="1:11">
      <c r="A47" s="64">
        <v>39416</v>
      </c>
      <c r="B47" s="9">
        <v>1.6096363707077834</v>
      </c>
      <c r="C47" s="9">
        <v>0.9141632720920484</v>
      </c>
      <c r="D47" s="9">
        <v>5.3358785344537356</v>
      </c>
      <c r="E47" s="9">
        <v>0.1027575975137924</v>
      </c>
      <c r="F47" s="9">
        <v>6.0598259058009329</v>
      </c>
      <c r="G47" s="9">
        <v>0.11049270892018968</v>
      </c>
      <c r="H47" s="9">
        <v>0.30341145025803895</v>
      </c>
      <c r="I47" s="9">
        <v>7.8675497699021546E-2</v>
      </c>
      <c r="J47" s="9">
        <v>0.52405781919231587</v>
      </c>
      <c r="K47" s="9">
        <v>0.47183076927924406</v>
      </c>
    </row>
    <row r="48" spans="1:11">
      <c r="A48" s="64">
        <v>39447</v>
      </c>
      <c r="B48" s="9">
        <v>1.5181587849514571</v>
      </c>
      <c r="C48" s="9">
        <v>0.80004531691109715</v>
      </c>
      <c r="D48" s="9">
        <v>5.2641570896618246</v>
      </c>
      <c r="E48" s="9">
        <v>0.18244417014289199</v>
      </c>
      <c r="F48" s="9">
        <v>6.2741245745578897</v>
      </c>
      <c r="G48" s="9">
        <v>0.14441604326569243</v>
      </c>
      <c r="H48" s="9">
        <v>0.31275541930622663</v>
      </c>
      <c r="I48" s="9">
        <v>1.601344558887698E-2</v>
      </c>
      <c r="J48" s="9">
        <v>0.393369489691199</v>
      </c>
      <c r="K48" s="9">
        <v>0.21916899332457332</v>
      </c>
    </row>
    <row r="49" spans="1:11">
      <c r="A49" s="64">
        <v>39478</v>
      </c>
      <c r="B49" s="9">
        <v>0.97211369926514068</v>
      </c>
      <c r="C49" s="9">
        <v>0.74569754241812791</v>
      </c>
      <c r="D49" s="9">
        <v>4.8652593639454205</v>
      </c>
      <c r="E49" s="9">
        <v>0.30397837702236941</v>
      </c>
      <c r="F49" s="9">
        <v>6.0087149494049834</v>
      </c>
      <c r="G49" s="9">
        <v>7.855095276894733E-2</v>
      </c>
      <c r="H49" s="9">
        <v>0.31198606244390148</v>
      </c>
      <c r="I49" s="9">
        <v>1.5986133979074335E-2</v>
      </c>
      <c r="J49" s="9">
        <v>0.28231019132306229</v>
      </c>
      <c r="K49" s="9">
        <v>0.19142299235568497</v>
      </c>
    </row>
    <row r="50" spans="1:11">
      <c r="A50" s="64">
        <v>39507</v>
      </c>
      <c r="B50" s="9">
        <v>1.0098010480092527</v>
      </c>
      <c r="C50" s="9">
        <v>0.7586957576399832</v>
      </c>
      <c r="D50" s="9">
        <v>5.0832767202450686</v>
      </c>
      <c r="E50" s="9">
        <v>0.30482973415559039</v>
      </c>
      <c r="F50" s="9">
        <v>6.1528081989920018</v>
      </c>
      <c r="G50" s="9">
        <v>7.2775022023450417E-2</v>
      </c>
      <c r="H50" s="9">
        <v>0.31226056577592826</v>
      </c>
      <c r="I50" s="9">
        <v>1.5948572298194411E-2</v>
      </c>
      <c r="J50" s="9">
        <v>0.28959046619927359</v>
      </c>
      <c r="K50" s="9">
        <v>0.18895127712776624</v>
      </c>
    </row>
    <row r="51" spans="1:11">
      <c r="A51" s="64">
        <v>39538</v>
      </c>
      <c r="B51" s="9">
        <v>1.1712617391611366</v>
      </c>
      <c r="C51" s="9">
        <v>0.7992955951283971</v>
      </c>
      <c r="D51" s="9">
        <v>6.6222290257092604</v>
      </c>
      <c r="E51" s="9">
        <v>0.31315821639150954</v>
      </c>
      <c r="F51" s="9">
        <v>6.4874657915803864</v>
      </c>
      <c r="G51" s="9">
        <v>5.4534359735008482E-2</v>
      </c>
      <c r="H51" s="9">
        <v>0.30544222234992979</v>
      </c>
      <c r="I51" s="9">
        <v>2.4429102138848323E-2</v>
      </c>
      <c r="J51" s="9">
        <v>0.28788790916684998</v>
      </c>
      <c r="K51" s="9">
        <v>0.12559387877631842</v>
      </c>
    </row>
    <row r="52" spans="1:11">
      <c r="A52" s="64">
        <v>39568</v>
      </c>
      <c r="B52" s="9">
        <v>1.4976951038198771</v>
      </c>
      <c r="C52" s="9">
        <v>0.67625216878251448</v>
      </c>
      <c r="D52" s="9">
        <v>7.3697971085322598</v>
      </c>
      <c r="E52" s="9">
        <v>0.30034030766133546</v>
      </c>
      <c r="F52" s="9">
        <v>6.4944674156802193</v>
      </c>
      <c r="G52" s="9">
        <v>4.8380995433395052E-2</v>
      </c>
      <c r="H52" s="9">
        <v>0.28849701956570423</v>
      </c>
      <c r="I52" s="9">
        <v>7.6632802604615349E-3</v>
      </c>
      <c r="J52" s="9">
        <v>0.21668407037658058</v>
      </c>
      <c r="K52" s="9">
        <v>0.11987040977782294</v>
      </c>
    </row>
    <row r="53" spans="1:11">
      <c r="A53" s="64">
        <v>39599</v>
      </c>
      <c r="B53" s="9">
        <v>1.6669381629477333</v>
      </c>
      <c r="C53" s="9">
        <v>0.54087927400958735</v>
      </c>
      <c r="D53" s="9">
        <v>7.5777266023398226</v>
      </c>
      <c r="E53" s="9">
        <v>0.30191206126632725</v>
      </c>
      <c r="F53" s="9">
        <v>6.6812700320297331</v>
      </c>
      <c r="G53" s="9">
        <v>4.8980652872347472E-2</v>
      </c>
      <c r="H53" s="9">
        <v>0.29115742078057183</v>
      </c>
      <c r="I53" s="9">
        <v>7.7118941975189209E-3</v>
      </c>
      <c r="J53" s="9">
        <v>0.21889848340874657</v>
      </c>
      <c r="K53" s="9">
        <v>0.12149997822099273</v>
      </c>
    </row>
    <row r="54" spans="1:11">
      <c r="A54" s="64">
        <v>39629</v>
      </c>
      <c r="B54" s="9">
        <v>1.6245856788394248</v>
      </c>
      <c r="C54" s="9">
        <v>0.48658819412561266</v>
      </c>
      <c r="D54" s="9">
        <v>7.3580689846387441</v>
      </c>
      <c r="E54" s="9">
        <v>0.32381435603693037</v>
      </c>
      <c r="F54" s="9">
        <v>6.4656653208041375</v>
      </c>
      <c r="G54" s="9">
        <v>6.6715831793659613E-2</v>
      </c>
      <c r="H54" s="9">
        <v>0.27405443109868971</v>
      </c>
      <c r="I54" s="9">
        <v>1.2535194852303918E-2</v>
      </c>
      <c r="J54" s="9">
        <v>0.17928682141558105</v>
      </c>
      <c r="K54" s="9">
        <v>0.10879684237648647</v>
      </c>
    </row>
    <row r="55" spans="1:11">
      <c r="A55" s="64">
        <v>39660</v>
      </c>
      <c r="B55" s="9">
        <v>1.6986818454561257</v>
      </c>
      <c r="C55" s="9">
        <v>0.50490602711267252</v>
      </c>
      <c r="D55" s="9">
        <v>7.4161013058091596</v>
      </c>
      <c r="E55" s="9">
        <v>0.32935314722220643</v>
      </c>
      <c r="F55" s="9">
        <v>6.5801216680833834</v>
      </c>
      <c r="G55" s="9">
        <v>4.4901578683058829E-2</v>
      </c>
      <c r="H55" s="9">
        <v>0.275558159607315</v>
      </c>
      <c r="I55" s="9">
        <v>1.2884389169888153E-2</v>
      </c>
      <c r="J55" s="9">
        <v>0.17313525600891344</v>
      </c>
      <c r="K55" s="9">
        <v>9.5470552454606103E-2</v>
      </c>
    </row>
    <row r="56" spans="1:11">
      <c r="A56" s="64">
        <v>39691</v>
      </c>
      <c r="B56" s="9">
        <v>1.5570506441705032</v>
      </c>
      <c r="C56" s="9">
        <v>0.47789597874343093</v>
      </c>
      <c r="D56" s="9">
        <v>6.8440265488476761</v>
      </c>
      <c r="E56" s="9">
        <v>0.29174089345639509</v>
      </c>
      <c r="F56" s="9">
        <v>6.3309190898202941</v>
      </c>
      <c r="G56" s="9">
        <v>2.8890642374648813E-2</v>
      </c>
      <c r="H56" s="9">
        <v>0.25568127876736435</v>
      </c>
      <c r="I56" s="9">
        <v>1.1806073141078831E-2</v>
      </c>
      <c r="J56" s="9">
        <v>0.14868481691512186</v>
      </c>
      <c r="K56" s="9">
        <v>8.7915954995740106E-2</v>
      </c>
    </row>
    <row r="57" spans="1:11">
      <c r="A57" s="64">
        <v>39721</v>
      </c>
      <c r="B57" s="9">
        <v>1.7372366320049504</v>
      </c>
      <c r="C57" s="9">
        <v>0.54007737209019335</v>
      </c>
      <c r="D57" s="9">
        <v>7.3822595010971188</v>
      </c>
      <c r="E57" s="9">
        <v>0.26433862740538966</v>
      </c>
      <c r="F57" s="9">
        <v>7.0650890949318876</v>
      </c>
      <c r="G57" s="9">
        <v>4.2455869254163767E-2</v>
      </c>
      <c r="H57" s="9">
        <v>0.25232277037630663</v>
      </c>
      <c r="I57" s="9">
        <v>1.5604356610598958E-2</v>
      </c>
      <c r="J57" s="9">
        <v>0.12773848788659975</v>
      </c>
      <c r="K57" s="9">
        <v>1.6741339231953509E-2</v>
      </c>
    </row>
  </sheetData>
  <pageMargins left="0.7" right="0.7" top="0.75" bottom="0.75" header="0.3" footer="0.3"/>
  <pageSetup orientation="portrait" r:id="rId1"/>
</worksheet>
</file>

<file path=xl/worksheets/sheet59.xml><?xml version="1.0" encoding="utf-8"?>
<worksheet xmlns="http://schemas.openxmlformats.org/spreadsheetml/2006/main" xmlns:r="http://schemas.openxmlformats.org/officeDocument/2006/relationships">
  <sheetPr codeName="Sheet117"/>
  <dimension ref="A1:K64"/>
  <sheetViews>
    <sheetView workbookViewId="0"/>
  </sheetViews>
  <sheetFormatPr defaultRowHeight="15"/>
  <cols>
    <col min="1" max="1" width="14.7109375" style="64" customWidth="1"/>
    <col min="2" max="11" width="16.7109375" style="9" customWidth="1"/>
    <col min="12" max="13" width="18.7109375" style="9" customWidth="1"/>
    <col min="14" max="16384" width="9.140625" style="9"/>
  </cols>
  <sheetData>
    <row r="1" spans="1:11" ht="15.75">
      <c r="A1" s="9"/>
      <c r="B1" s="31" t="s">
        <v>15</v>
      </c>
    </row>
    <row r="2" spans="1:11" ht="15.75">
      <c r="A2" s="9"/>
      <c r="B2" s="31" t="s">
        <v>954</v>
      </c>
    </row>
    <row r="3" spans="1:11">
      <c r="A3" s="9"/>
      <c r="B3" s="9" t="s">
        <v>770</v>
      </c>
    </row>
    <row r="4" spans="1:11" ht="15.75">
      <c r="A4" s="38" t="s">
        <v>14</v>
      </c>
      <c r="B4" s="9" t="s">
        <v>768</v>
      </c>
    </row>
    <row r="5" spans="1:11" ht="15.75">
      <c r="A5" s="38" t="s">
        <v>12</v>
      </c>
      <c r="B5" s="9" t="s">
        <v>769</v>
      </c>
    </row>
    <row r="6" spans="1:11" ht="15.75">
      <c r="A6" s="38" t="s">
        <v>11</v>
      </c>
      <c r="B6" s="11"/>
    </row>
    <row r="7" spans="1:11" ht="15.75">
      <c r="A7" s="38" t="s">
        <v>10</v>
      </c>
      <c r="B7" s="9" t="s">
        <v>53</v>
      </c>
    </row>
    <row r="8" spans="1:11" ht="15.75">
      <c r="A8" s="38" t="s">
        <v>9</v>
      </c>
      <c r="B8" s="9" t="s">
        <v>89</v>
      </c>
    </row>
    <row r="9" spans="1:11" ht="15.75">
      <c r="A9" s="38" t="s">
        <v>7</v>
      </c>
      <c r="B9" s="9" t="s">
        <v>39</v>
      </c>
    </row>
    <row r="10" spans="1:11" ht="15.75">
      <c r="A10" s="67" t="s">
        <v>5</v>
      </c>
      <c r="B10" s="6"/>
    </row>
    <row r="11" spans="1:11" s="20" customFormat="1" ht="16.5" thickBot="1">
      <c r="A11" s="51" t="s">
        <v>4</v>
      </c>
      <c r="B11" s="57"/>
    </row>
    <row r="12" spans="1:11" s="16" customFormat="1" ht="30">
      <c r="A12" s="66" t="s">
        <v>3</v>
      </c>
      <c r="B12" s="65" t="s">
        <v>757</v>
      </c>
      <c r="C12" s="65" t="s">
        <v>758</v>
      </c>
      <c r="D12" s="65" t="s">
        <v>759</v>
      </c>
      <c r="E12" s="65" t="s">
        <v>760</v>
      </c>
      <c r="F12" s="65" t="s">
        <v>761</v>
      </c>
      <c r="G12" s="65" t="s">
        <v>762</v>
      </c>
      <c r="H12" s="65" t="s">
        <v>763</v>
      </c>
      <c r="I12" s="65" t="s">
        <v>764</v>
      </c>
      <c r="J12" s="65" t="s">
        <v>765</v>
      </c>
      <c r="K12" s="166" t="s">
        <v>766</v>
      </c>
    </row>
    <row r="13" spans="1:11" s="16" customFormat="1">
      <c r="A13" s="293">
        <v>38383</v>
      </c>
      <c r="B13" s="16">
        <v>2.0407726692356092</v>
      </c>
      <c r="C13" s="16">
        <v>0.96111695518531182</v>
      </c>
      <c r="D13" s="16">
        <v>1.5538097141153977</v>
      </c>
      <c r="E13" s="16">
        <v>7.4049283992809384E-2</v>
      </c>
      <c r="F13" s="16">
        <v>1.2006496976959746</v>
      </c>
      <c r="H13" s="16">
        <v>0.33994591410207947</v>
      </c>
    </row>
    <row r="14" spans="1:11" s="16" customFormat="1">
      <c r="A14" s="293">
        <v>38411</v>
      </c>
      <c r="B14" s="16">
        <v>1.7015791367229089</v>
      </c>
      <c r="C14" s="16">
        <v>0.79233718429124478</v>
      </c>
      <c r="D14" s="16">
        <v>1.6905082684392316</v>
      </c>
      <c r="E14" s="16">
        <v>3.1612635982526574E-2</v>
      </c>
      <c r="F14" s="16">
        <v>1.1566767041450754</v>
      </c>
      <c r="H14" s="16">
        <v>0.30379816615600808</v>
      </c>
    </row>
    <row r="15" spans="1:11" s="16" customFormat="1">
      <c r="A15" s="293">
        <v>38442</v>
      </c>
      <c r="B15" s="16">
        <v>1.5601959763164328</v>
      </c>
      <c r="C15" s="16">
        <v>0.65814244200600525</v>
      </c>
      <c r="D15" s="16">
        <v>1.6206402215372482</v>
      </c>
      <c r="E15" s="16">
        <v>2.8547361109793848E-2</v>
      </c>
      <c r="F15" s="16">
        <v>1.1797997698154092</v>
      </c>
      <c r="H15" s="16">
        <v>0.27633177280372984</v>
      </c>
    </row>
    <row r="16" spans="1:11" s="16" customFormat="1">
      <c r="A16" s="293">
        <v>38472</v>
      </c>
      <c r="B16" s="16">
        <v>1.6182184089713656</v>
      </c>
      <c r="C16" s="16">
        <v>0.93926492003659001</v>
      </c>
      <c r="D16" s="16">
        <v>1.7386281868327327</v>
      </c>
      <c r="E16" s="16">
        <v>2.4751956543049292E-2</v>
      </c>
      <c r="F16" s="16">
        <v>1.3036466137322116</v>
      </c>
      <c r="H16" s="16">
        <v>0.24149811857916909</v>
      </c>
    </row>
    <row r="17" spans="1:10" s="16" customFormat="1">
      <c r="A17" s="293">
        <v>38503</v>
      </c>
      <c r="B17" s="16">
        <v>1.5085202324403602</v>
      </c>
      <c r="C17" s="16">
        <v>0.96164519638375345</v>
      </c>
      <c r="D17" s="16">
        <v>1.7247604489507169</v>
      </c>
      <c r="E17" s="16">
        <v>2.30736009523968E-2</v>
      </c>
      <c r="F17" s="16">
        <v>1.3658751237592357</v>
      </c>
      <c r="H17" s="16">
        <v>0.22691941038334593</v>
      </c>
    </row>
    <row r="18" spans="1:10" s="16" customFormat="1">
      <c r="A18" s="293">
        <v>38533</v>
      </c>
      <c r="B18" s="16">
        <v>1.4316200060139135</v>
      </c>
      <c r="C18" s="16">
        <v>1.2510262104141137</v>
      </c>
      <c r="D18" s="16">
        <v>1.2967666373199696</v>
      </c>
      <c r="E18" s="16">
        <v>2.1558286326326007E-2</v>
      </c>
      <c r="F18" s="16">
        <v>1.2665201580529244</v>
      </c>
      <c r="H18" s="16">
        <v>0.28350636702998283</v>
      </c>
    </row>
    <row r="19" spans="1:10" s="16" customFormat="1">
      <c r="A19" s="293">
        <v>38564</v>
      </c>
      <c r="B19" s="16">
        <v>1.4040822746378225</v>
      </c>
      <c r="C19" s="16">
        <v>1.0350342512045418</v>
      </c>
      <c r="D19" s="16">
        <v>1.2898835446201335</v>
      </c>
      <c r="E19" s="16">
        <v>2.001231709541363E-2</v>
      </c>
      <c r="F19" s="16">
        <v>1.3539297278480642</v>
      </c>
      <c r="H19" s="16">
        <v>0.26827895861739071</v>
      </c>
    </row>
    <row r="20" spans="1:10" s="16" customFormat="1">
      <c r="A20" s="293">
        <v>38595</v>
      </c>
      <c r="B20" s="16">
        <v>0.8157149617211118</v>
      </c>
      <c r="C20" s="16">
        <v>0.48680809682920712</v>
      </c>
      <c r="D20" s="16">
        <v>0.94069023757710823</v>
      </c>
      <c r="E20" s="16">
        <v>0.16558108435554786</v>
      </c>
      <c r="F20" s="16">
        <v>1.0011998262205719</v>
      </c>
      <c r="H20" s="16">
        <v>0.25269587103068619</v>
      </c>
    </row>
    <row r="21" spans="1:10" s="16" customFormat="1">
      <c r="A21" s="293">
        <v>38625</v>
      </c>
      <c r="B21" s="16">
        <v>0.83320556341445284</v>
      </c>
      <c r="C21" s="16">
        <v>0.47047869852005175</v>
      </c>
      <c r="D21" s="16">
        <v>1.0160871230774295</v>
      </c>
      <c r="E21" s="16">
        <v>0.22739475914892476</v>
      </c>
      <c r="F21" s="16">
        <v>1.1652703033004237</v>
      </c>
      <c r="H21" s="16">
        <v>0.22903982214244584</v>
      </c>
      <c r="J21" s="16">
        <v>2.3201458739995025E-2</v>
      </c>
    </row>
    <row r="22" spans="1:10" s="16" customFormat="1">
      <c r="A22" s="293">
        <v>38656</v>
      </c>
      <c r="B22" s="16">
        <v>0.80229944971819178</v>
      </c>
      <c r="C22" s="16">
        <v>0.51464302364811088</v>
      </c>
      <c r="D22" s="16">
        <v>1.5825816160796391</v>
      </c>
      <c r="E22" s="16">
        <v>0.19766073940411852</v>
      </c>
      <c r="F22" s="16">
        <v>1.4145404205693308</v>
      </c>
      <c r="H22" s="16">
        <v>0.21447777194381037</v>
      </c>
      <c r="J22" s="16">
        <v>2.1079786654389431E-2</v>
      </c>
    </row>
    <row r="23" spans="1:10" s="16" customFormat="1">
      <c r="A23" s="293">
        <v>38686</v>
      </c>
      <c r="B23" s="16">
        <v>0.75476097223326777</v>
      </c>
      <c r="C23" s="16">
        <v>0.5112784171282867</v>
      </c>
      <c r="D23" s="16">
        <v>1.6518040936855674</v>
      </c>
      <c r="E23" s="16">
        <v>0.19051419342216269</v>
      </c>
      <c r="F23" s="16">
        <v>1.4222025359670281</v>
      </c>
      <c r="H23" s="16">
        <v>0.2071619136649529</v>
      </c>
      <c r="J23" s="16">
        <v>2.0777987658005832E-2</v>
      </c>
    </row>
    <row r="24" spans="1:10" s="16" customFormat="1">
      <c r="A24" s="293">
        <v>38717</v>
      </c>
      <c r="B24" s="16">
        <v>0.75380540914692684</v>
      </c>
      <c r="C24" s="16">
        <v>0.53717482721758525</v>
      </c>
      <c r="D24" s="16">
        <v>1.8467697511596548</v>
      </c>
      <c r="E24" s="16">
        <v>0.18925607350594295</v>
      </c>
      <c r="F24" s="16">
        <v>1.4268055525245693</v>
      </c>
      <c r="H24" s="16">
        <v>0.20518726977002885</v>
      </c>
      <c r="J24" s="16">
        <v>3.6891911610874212E-2</v>
      </c>
    </row>
    <row r="25" spans="1:10" s="16" customFormat="1">
      <c r="A25" s="293">
        <v>38748</v>
      </c>
      <c r="B25" s="16">
        <v>0.80745592960927226</v>
      </c>
      <c r="C25" s="16">
        <v>0.51211511926442699</v>
      </c>
      <c r="D25" s="16">
        <v>1.8584402206631541</v>
      </c>
      <c r="E25" s="16">
        <v>2.4856535175623435E-2</v>
      </c>
      <c r="F25" s="16">
        <v>1.4813866818870951</v>
      </c>
      <c r="H25" s="16">
        <v>0.20246997081827481</v>
      </c>
      <c r="J25" s="16">
        <v>3.5318125013739154E-2</v>
      </c>
    </row>
    <row r="26" spans="1:10" s="16" customFormat="1">
      <c r="A26" s="293">
        <v>38776</v>
      </c>
      <c r="B26" s="16">
        <v>0.82344483661923573</v>
      </c>
      <c r="C26" s="16">
        <v>0.58329784597523471</v>
      </c>
      <c r="D26" s="16">
        <v>1.8387258519677356</v>
      </c>
      <c r="E26" s="16">
        <v>3.7261919779851868E-2</v>
      </c>
      <c r="F26" s="16">
        <v>1.4362102484542059</v>
      </c>
      <c r="H26" s="16">
        <v>0.1770428514222348</v>
      </c>
      <c r="J26" s="16">
        <v>3.1610764114278982E-2</v>
      </c>
    </row>
    <row r="27" spans="1:10" s="16" customFormat="1">
      <c r="A27" s="293">
        <v>38807</v>
      </c>
      <c r="B27" s="16">
        <v>1.6517313586294435</v>
      </c>
      <c r="C27" s="16">
        <v>0.96061954234467872</v>
      </c>
      <c r="D27" s="16">
        <v>2.2624075319169443</v>
      </c>
      <c r="E27" s="16">
        <v>0.11706940974430538</v>
      </c>
      <c r="F27" s="16">
        <v>1.7145696386581621</v>
      </c>
      <c r="H27" s="16">
        <v>0.19093843639061348</v>
      </c>
      <c r="J27" s="16">
        <v>0.30873954822574801</v>
      </c>
    </row>
    <row r="28" spans="1:10" s="16" customFormat="1">
      <c r="A28" s="293">
        <v>38837</v>
      </c>
      <c r="B28" s="16">
        <v>1.5239999501506405</v>
      </c>
      <c r="C28" s="16">
        <v>0.79567902212180019</v>
      </c>
      <c r="D28" s="16">
        <v>2.221492372133945</v>
      </c>
      <c r="E28" s="16">
        <v>0.11570756607435335</v>
      </c>
      <c r="F28" s="16">
        <v>1.6615507531735192</v>
      </c>
      <c r="H28" s="16">
        <v>0.18823911722583783</v>
      </c>
      <c r="J28" s="16">
        <v>0.28228707213907117</v>
      </c>
    </row>
    <row r="29" spans="1:10" s="16" customFormat="1">
      <c r="A29" s="293">
        <v>38868</v>
      </c>
      <c r="B29" s="16">
        <v>1.4918692538199159</v>
      </c>
      <c r="C29" s="16">
        <v>0.77235536818982231</v>
      </c>
      <c r="D29" s="16">
        <v>2.3735830618122598</v>
      </c>
      <c r="E29" s="16">
        <v>0.11637562802134593</v>
      </c>
      <c r="F29" s="16">
        <v>1.7477262767018624</v>
      </c>
      <c r="H29" s="16">
        <v>0.16275768604789825</v>
      </c>
      <c r="J29" s="16">
        <v>0.29581894836685441</v>
      </c>
    </row>
    <row r="30" spans="1:10" s="16" customFormat="1">
      <c r="A30" s="293">
        <v>38898</v>
      </c>
      <c r="B30" s="16">
        <v>1.5028985239156736</v>
      </c>
      <c r="C30" s="16">
        <v>0.78269726838046527</v>
      </c>
      <c r="D30" s="16">
        <v>2.3678875503016816</v>
      </c>
      <c r="E30" s="16">
        <v>0.11393320433233897</v>
      </c>
      <c r="F30" s="16">
        <v>1.7807187838263117</v>
      </c>
      <c r="H30" s="16">
        <v>0.21747475500979846</v>
      </c>
      <c r="J30" s="16">
        <v>0.29098140565248176</v>
      </c>
    </row>
    <row r="31" spans="1:10" s="16" customFormat="1">
      <c r="A31" s="293">
        <v>38929</v>
      </c>
      <c r="B31" s="16">
        <v>1.4433425899154491</v>
      </c>
      <c r="C31" s="16">
        <v>0.76778729379568889</v>
      </c>
      <c r="D31" s="16">
        <v>2.3333487436269196</v>
      </c>
      <c r="E31" s="16">
        <v>0.12252307082160575</v>
      </c>
      <c r="F31" s="16">
        <v>1.7291103288435297</v>
      </c>
      <c r="H31" s="16">
        <v>0.19177553390069635</v>
      </c>
      <c r="J31" s="16">
        <v>0.28687076397937716</v>
      </c>
    </row>
    <row r="32" spans="1:10" s="16" customFormat="1">
      <c r="A32" s="293">
        <v>38960</v>
      </c>
      <c r="B32" s="16">
        <v>1.4938432869370684</v>
      </c>
      <c r="C32" s="16">
        <v>0.72962798651164074</v>
      </c>
      <c r="D32" s="16">
        <v>2.2006865764762233</v>
      </c>
      <c r="E32" s="16">
        <v>0.13476362907617714</v>
      </c>
      <c r="F32" s="16">
        <v>1.6870439537459543</v>
      </c>
      <c r="H32" s="16">
        <v>0.18881736956373349</v>
      </c>
      <c r="J32" s="16">
        <v>0.28078360314070816</v>
      </c>
    </row>
    <row r="33" spans="1:11" s="16" customFormat="1">
      <c r="A33" s="293">
        <v>38990</v>
      </c>
      <c r="B33" s="16">
        <v>1.6665576834475755</v>
      </c>
      <c r="C33" s="16">
        <v>0.67388288968790699</v>
      </c>
      <c r="D33" s="16">
        <v>2.4112529739011941</v>
      </c>
      <c r="E33" s="16">
        <v>0.15809564640335261</v>
      </c>
      <c r="F33" s="16">
        <v>2.0042441423495858</v>
      </c>
      <c r="H33" s="16">
        <v>0.18402243795573694</v>
      </c>
      <c r="J33" s="16">
        <v>0.27384241853938945</v>
      </c>
    </row>
    <row r="34" spans="1:11" s="16" customFormat="1">
      <c r="A34" s="293">
        <v>39021</v>
      </c>
      <c r="B34" s="16">
        <v>1.6719980090645721</v>
      </c>
      <c r="C34" s="16">
        <v>0.62882256484414445</v>
      </c>
      <c r="D34" s="16">
        <v>2.5893558845541946</v>
      </c>
      <c r="E34" s="16">
        <v>0.19546903875686966</v>
      </c>
      <c r="F34" s="16">
        <v>2.2948229976024286</v>
      </c>
      <c r="H34" s="16">
        <v>0.18185680810659674</v>
      </c>
      <c r="I34" s="16">
        <v>8.8372066753573605E-3</v>
      </c>
      <c r="J34" s="16">
        <v>0.27072662036687195</v>
      </c>
    </row>
    <row r="35" spans="1:11" s="16" customFormat="1">
      <c r="A35" s="293">
        <v>39051</v>
      </c>
      <c r="B35" s="16">
        <v>1.8460645610418178</v>
      </c>
      <c r="C35" s="16">
        <v>1.2777666660982823</v>
      </c>
      <c r="D35" s="16">
        <v>2.9781321184619904</v>
      </c>
      <c r="E35" s="16">
        <v>0.19545244473761025</v>
      </c>
      <c r="F35" s="16">
        <v>2.6306354568196686</v>
      </c>
      <c r="H35" s="16">
        <v>0.18132201800365075</v>
      </c>
      <c r="I35" s="16">
        <v>8.7413712790326333E-3</v>
      </c>
      <c r="J35" s="16">
        <v>0.26975505085676604</v>
      </c>
    </row>
    <row r="36" spans="1:11" s="16" customFormat="1">
      <c r="A36" s="293">
        <v>39082</v>
      </c>
      <c r="B36" s="16">
        <v>1.6204482695464515</v>
      </c>
      <c r="C36" s="16">
        <v>0.92847704353136806</v>
      </c>
      <c r="D36" s="16">
        <v>2.8806248388558795</v>
      </c>
      <c r="E36" s="16">
        <v>0.19298378279698944</v>
      </c>
      <c r="F36" s="16">
        <v>2.5713676849458147</v>
      </c>
      <c r="H36" s="16">
        <v>0.17955964246740269</v>
      </c>
      <c r="I36" s="16">
        <v>8.5373559106023088E-3</v>
      </c>
      <c r="J36" s="16">
        <v>0.26887450359799814</v>
      </c>
    </row>
    <row r="37" spans="1:11" s="16" customFormat="1">
      <c r="A37" s="293">
        <v>39113</v>
      </c>
      <c r="B37" s="16">
        <v>1.7923847054336619</v>
      </c>
      <c r="C37" s="16">
        <v>0.87451562098863567</v>
      </c>
      <c r="D37" s="16">
        <v>3.0286486023327814</v>
      </c>
      <c r="E37" s="16">
        <v>0.16791894259017798</v>
      </c>
      <c r="F37" s="16">
        <v>2.8270196642077439</v>
      </c>
      <c r="H37" s="16">
        <v>0.18243856299734407</v>
      </c>
      <c r="J37" s="16">
        <v>0.26998490841752132</v>
      </c>
    </row>
    <row r="38" spans="1:11" s="16" customFormat="1">
      <c r="A38" s="293">
        <v>39141</v>
      </c>
      <c r="B38" s="16">
        <v>1.9026722716122846</v>
      </c>
      <c r="C38" s="16">
        <v>0.92042997284906547</v>
      </c>
      <c r="D38" s="16">
        <v>3.1933680414764694</v>
      </c>
      <c r="E38" s="16">
        <v>0.1238400706145584</v>
      </c>
      <c r="F38" s="16">
        <v>2.9804370408738325</v>
      </c>
      <c r="H38" s="16">
        <v>0.17611752474497408</v>
      </c>
      <c r="J38" s="16">
        <v>0.24534168395483391</v>
      </c>
    </row>
    <row r="39" spans="1:11" s="16" customFormat="1">
      <c r="A39" s="293">
        <v>39172</v>
      </c>
      <c r="B39" s="16">
        <v>1.9987569028673413</v>
      </c>
      <c r="C39" s="16">
        <v>1.067805561318327</v>
      </c>
      <c r="D39" s="16">
        <v>3.8821790382672012</v>
      </c>
      <c r="E39" s="16">
        <v>0.14282749211648632</v>
      </c>
      <c r="F39" s="16">
        <v>3.6872018393997705</v>
      </c>
      <c r="H39" s="16">
        <v>0.17886336881586493</v>
      </c>
      <c r="J39" s="16">
        <v>0.24842700189790026</v>
      </c>
    </row>
    <row r="40" spans="1:11" s="16" customFormat="1">
      <c r="A40" s="293">
        <v>39202</v>
      </c>
      <c r="B40" s="16">
        <v>1.8953414578630394</v>
      </c>
      <c r="C40" s="16">
        <v>1.7805276454061951</v>
      </c>
      <c r="D40" s="16">
        <v>4.0472147040704263</v>
      </c>
      <c r="E40" s="16">
        <v>0.13949902015658594</v>
      </c>
      <c r="F40" s="16">
        <v>3.8208055610565199</v>
      </c>
      <c r="H40" s="16">
        <v>0.17425926881786669</v>
      </c>
      <c r="J40" s="16">
        <v>0.25186643128003433</v>
      </c>
    </row>
    <row r="41" spans="1:11" s="16" customFormat="1">
      <c r="A41" s="293">
        <v>39233</v>
      </c>
      <c r="B41" s="16">
        <v>2.0315013512699411</v>
      </c>
      <c r="C41" s="16">
        <v>1.6300218528733441</v>
      </c>
      <c r="D41" s="16">
        <v>4.2977327890449599</v>
      </c>
      <c r="E41" s="16">
        <v>0.13636425652544654</v>
      </c>
      <c r="F41" s="16">
        <v>4.053051672390497</v>
      </c>
      <c r="H41" s="16">
        <v>0.17018923935433194</v>
      </c>
      <c r="I41" s="16">
        <v>6.923303286013531E-2</v>
      </c>
      <c r="J41" s="16">
        <v>0.24512795663534889</v>
      </c>
    </row>
    <row r="42" spans="1:11" s="16" customFormat="1">
      <c r="A42" s="293">
        <v>39263</v>
      </c>
      <c r="B42" s="16">
        <v>2.2858914506295394</v>
      </c>
      <c r="C42" s="16">
        <v>1.603911820826885</v>
      </c>
      <c r="D42" s="16">
        <v>4.6765932670324846</v>
      </c>
      <c r="E42" s="16">
        <v>0.1300809891321997</v>
      </c>
      <c r="F42" s="16">
        <v>4.3465158974991658</v>
      </c>
      <c r="H42" s="16">
        <v>0.16028913677204587</v>
      </c>
      <c r="I42" s="16">
        <v>7.9594138155640745E-2</v>
      </c>
      <c r="J42" s="16">
        <v>0.25345353809046867</v>
      </c>
    </row>
    <row r="43" spans="1:11" s="16" customFormat="1">
      <c r="A43" s="293">
        <v>39294</v>
      </c>
      <c r="B43" s="16">
        <v>2.2823452676460207</v>
      </c>
      <c r="C43" s="16">
        <v>1.5607477547023931</v>
      </c>
      <c r="D43" s="16">
        <v>5.3242397034561622</v>
      </c>
      <c r="E43" s="16">
        <v>0.12642493711621017</v>
      </c>
      <c r="F43" s="16">
        <v>4.8276196061036707</v>
      </c>
      <c r="H43" s="16">
        <v>0.17938563395050416</v>
      </c>
      <c r="I43" s="16">
        <v>5.3757182935655505E-2</v>
      </c>
      <c r="J43" s="16">
        <v>0.24952340664049735</v>
      </c>
    </row>
    <row r="44" spans="1:11" s="16" customFormat="1">
      <c r="A44" s="293">
        <v>39325</v>
      </c>
      <c r="B44" s="16">
        <v>2.3438004103791132</v>
      </c>
      <c r="C44" s="16">
        <v>1.6120257998351679</v>
      </c>
      <c r="D44" s="16">
        <v>5.5975395130884742</v>
      </c>
      <c r="E44" s="16">
        <v>9.9328261792343983E-2</v>
      </c>
      <c r="F44" s="16">
        <v>5.3581935102169753</v>
      </c>
      <c r="H44" s="16">
        <v>0.17600146735650649</v>
      </c>
      <c r="I44" s="16">
        <v>5.5951905590258463E-2</v>
      </c>
      <c r="J44" s="16">
        <v>0.26186472359687568</v>
      </c>
    </row>
    <row r="45" spans="1:11" s="16" customFormat="1">
      <c r="A45" s="293">
        <v>39355</v>
      </c>
      <c r="B45" s="16">
        <v>2.3610439655092796</v>
      </c>
      <c r="C45" s="16">
        <v>1.5628433221672398</v>
      </c>
      <c r="D45" s="16">
        <v>5.8730086939859065</v>
      </c>
      <c r="E45" s="16">
        <v>9.6976234698657918E-2</v>
      </c>
      <c r="F45" s="16">
        <v>5.2755193773034375</v>
      </c>
      <c r="H45" s="16">
        <v>0.17906784537771558</v>
      </c>
      <c r="I45" s="16">
        <v>5.4587961149675068E-2</v>
      </c>
      <c r="J45" s="16">
        <v>0.25201771807175455</v>
      </c>
    </row>
    <row r="46" spans="1:11" s="16" customFormat="1">
      <c r="A46" s="293">
        <v>39386</v>
      </c>
      <c r="B46" s="16">
        <v>2.5094390890465035</v>
      </c>
      <c r="C46" s="16">
        <v>1.5213622120891608</v>
      </c>
      <c r="D46" s="16">
        <v>6.040859241621261</v>
      </c>
      <c r="E46" s="16">
        <v>0.11080892789519568</v>
      </c>
      <c r="F46" s="16">
        <v>5.3745130480762926</v>
      </c>
      <c r="H46" s="16">
        <v>0.17813432265737775</v>
      </c>
      <c r="I46" s="16">
        <v>1.9213014642878518E-2</v>
      </c>
      <c r="J46" s="16">
        <v>0.2488363045404996</v>
      </c>
    </row>
    <row r="47" spans="1:11" s="16" customFormat="1">
      <c r="A47" s="293">
        <v>39416</v>
      </c>
      <c r="B47" s="16">
        <v>2.5186123334396697</v>
      </c>
      <c r="C47" s="16">
        <v>1.5254322533778235</v>
      </c>
      <c r="D47" s="16">
        <v>6.5068392800172488</v>
      </c>
      <c r="E47" s="16">
        <v>0.12856910390414877</v>
      </c>
      <c r="F47" s="16">
        <v>5.9872965006815644</v>
      </c>
      <c r="H47" s="16">
        <v>0.17633867683464832</v>
      </c>
      <c r="I47" s="16">
        <v>1.8805286810418223E-2</v>
      </c>
      <c r="J47" s="16">
        <v>0.27411856375963184</v>
      </c>
    </row>
    <row r="48" spans="1:11" s="16" customFormat="1">
      <c r="A48" s="293">
        <v>39447</v>
      </c>
      <c r="B48" s="16">
        <v>2.5989342157131698</v>
      </c>
      <c r="C48" s="16">
        <v>1.5190048322350032</v>
      </c>
      <c r="D48" s="16">
        <v>6.7835330127586495</v>
      </c>
      <c r="E48" s="16">
        <v>0.13516379391403641</v>
      </c>
      <c r="F48" s="16">
        <v>5.9664830892644609</v>
      </c>
      <c r="G48" s="16">
        <v>6.8360551370487323E-3</v>
      </c>
      <c r="H48" s="16">
        <v>0.17498745099056859</v>
      </c>
      <c r="I48" s="16">
        <v>1.8480465704502722E-2</v>
      </c>
      <c r="J48" s="16">
        <v>0.27117508922096989</v>
      </c>
      <c r="K48" s="16">
        <v>0.78247567095792703</v>
      </c>
    </row>
    <row r="49" spans="1:11" s="16" customFormat="1">
      <c r="A49" s="293">
        <v>39478</v>
      </c>
      <c r="B49" s="16">
        <v>2.6938682422406162</v>
      </c>
      <c r="C49" s="16">
        <v>1.5389225887905413</v>
      </c>
      <c r="D49" s="16">
        <v>7.100424183713498</v>
      </c>
      <c r="E49" s="16">
        <v>0.13440381563637874</v>
      </c>
      <c r="F49" s="16">
        <v>6.703743077265802</v>
      </c>
      <c r="G49" s="16">
        <v>6.7959674959004596E-3</v>
      </c>
      <c r="H49" s="16">
        <v>0.20097160694072744</v>
      </c>
      <c r="I49" s="16">
        <v>1.8074227724806623E-2</v>
      </c>
      <c r="J49" s="16">
        <v>0.23932269283089447</v>
      </c>
      <c r="K49" s="16">
        <v>0.91278993651932105</v>
      </c>
    </row>
    <row r="50" spans="1:11" s="16" customFormat="1">
      <c r="A50" s="293">
        <v>39507</v>
      </c>
      <c r="B50" s="16">
        <v>2.8000997236569356</v>
      </c>
      <c r="C50" s="16">
        <v>1.5509224078890602</v>
      </c>
      <c r="D50" s="16">
        <v>7.7753989217385353</v>
      </c>
      <c r="E50" s="16">
        <v>0.12261350115198286</v>
      </c>
      <c r="F50" s="16">
        <v>7.1380503073077994</v>
      </c>
      <c r="G50" s="16">
        <v>6.6294707715358397E-3</v>
      </c>
      <c r="H50" s="16">
        <v>0.19837144672102047</v>
      </c>
      <c r="I50" s="16">
        <v>6.8509210378216723E-2</v>
      </c>
      <c r="J50" s="16">
        <v>0.23175043153331978</v>
      </c>
      <c r="K50" s="16">
        <v>0.95762927286210109</v>
      </c>
    </row>
    <row r="51" spans="1:11" s="16" customFormat="1">
      <c r="A51" s="293">
        <v>39538</v>
      </c>
      <c r="B51" s="16">
        <v>2.8255459811015853</v>
      </c>
      <c r="C51" s="16">
        <v>1.4498215418553009</v>
      </c>
      <c r="D51" s="16">
        <v>7.9714045567050178</v>
      </c>
      <c r="E51" s="16">
        <v>0.13165322133549101</v>
      </c>
      <c r="F51" s="16">
        <v>7.6314822351366622</v>
      </c>
      <c r="G51" s="16">
        <v>6.3883633512616389E-3</v>
      </c>
      <c r="H51" s="16">
        <v>0.14158764861126771</v>
      </c>
      <c r="I51" s="16">
        <v>2.734112507680643E-2</v>
      </c>
      <c r="J51" s="16">
        <v>0.23928976593669127</v>
      </c>
      <c r="K51" s="16">
        <v>1.108752691631256</v>
      </c>
    </row>
    <row r="52" spans="1:11" s="16" customFormat="1">
      <c r="A52" s="293">
        <v>39568</v>
      </c>
      <c r="B52" s="16">
        <v>2.7921417050480168</v>
      </c>
      <c r="C52" s="16">
        <v>1.4985082674730004</v>
      </c>
      <c r="D52" s="16">
        <v>7.9038861616315277</v>
      </c>
      <c r="E52" s="16">
        <v>0.13481966298625092</v>
      </c>
      <c r="F52" s="16">
        <v>7.5451269687697504</v>
      </c>
      <c r="G52" s="16">
        <v>6.5289844937362748E-3</v>
      </c>
      <c r="H52" s="16">
        <v>0.1442050915060788</v>
      </c>
      <c r="I52" s="16">
        <v>2.9158026805684582E-2</v>
      </c>
      <c r="J52" s="16">
        <v>0.23432224871909046</v>
      </c>
      <c r="K52" s="16">
        <v>1.0384367591165735</v>
      </c>
    </row>
    <row r="53" spans="1:11" s="16" customFormat="1">
      <c r="A53" s="293">
        <v>39599</v>
      </c>
      <c r="B53" s="16">
        <v>2.7037745342202726</v>
      </c>
      <c r="C53" s="16">
        <v>1.4479948430203837</v>
      </c>
      <c r="D53" s="16">
        <v>7.627572461268759</v>
      </c>
      <c r="E53" s="16">
        <v>0.12958955202426112</v>
      </c>
      <c r="F53" s="16">
        <v>7.1667397753607904</v>
      </c>
      <c r="G53" s="16">
        <v>6.0446752737395157E-3</v>
      </c>
      <c r="H53" s="16">
        <v>0.13920946042390342</v>
      </c>
      <c r="I53" s="16">
        <v>2.7966157487388791E-2</v>
      </c>
      <c r="J53" s="16">
        <v>0.22606906948623726</v>
      </c>
      <c r="K53" s="16">
        <v>0.97606648174805721</v>
      </c>
    </row>
    <row r="54" spans="1:11" s="16" customFormat="1">
      <c r="A54" s="293">
        <v>39629</v>
      </c>
      <c r="B54" s="16">
        <v>2.733742425364281</v>
      </c>
      <c r="C54" s="16">
        <v>1.4516558330104263</v>
      </c>
      <c r="D54" s="16">
        <v>7.4489296828750691</v>
      </c>
      <c r="E54" s="16">
        <v>0.12777278088305688</v>
      </c>
      <c r="F54" s="16">
        <v>7.2228646704207353</v>
      </c>
      <c r="G54" s="16">
        <v>5.9455983367055617E-3</v>
      </c>
      <c r="H54" s="16">
        <v>0.13680757246206759</v>
      </c>
      <c r="I54" s="16">
        <v>2.7303892176341535E-2</v>
      </c>
      <c r="J54" s="16">
        <v>0.22145956371738035</v>
      </c>
      <c r="K54" s="16">
        <v>1.0168163508055403</v>
      </c>
    </row>
    <row r="55" spans="1:11" s="16" customFormat="1">
      <c r="A55" s="293">
        <v>39660</v>
      </c>
      <c r="B55" s="16">
        <v>2.7320739339922819</v>
      </c>
      <c r="C55" s="16">
        <v>1.4550875871499314</v>
      </c>
      <c r="D55" s="16">
        <v>7.3206501083591702</v>
      </c>
      <c r="E55" s="16">
        <v>0.12777301285348139</v>
      </c>
      <c r="F55" s="16">
        <v>7.1705158930799699</v>
      </c>
      <c r="G55" s="16">
        <v>5.9871529660262017E-3</v>
      </c>
      <c r="H55" s="16">
        <v>0.13622391777486537</v>
      </c>
      <c r="I55" s="16">
        <v>2.7326404329013423E-2</v>
      </c>
      <c r="J55" s="16">
        <v>0.22242410189315448</v>
      </c>
      <c r="K55" s="16">
        <v>1.0454721086547409</v>
      </c>
    </row>
    <row r="56" spans="1:11" s="16" customFormat="1">
      <c r="A56" s="293">
        <v>39691</v>
      </c>
      <c r="B56" s="16">
        <v>2.6773497905742296</v>
      </c>
      <c r="C56" s="16">
        <v>1.5526531556648127</v>
      </c>
      <c r="D56" s="16">
        <v>7.2395085817952154</v>
      </c>
      <c r="E56" s="16">
        <v>0.1273007655392932</v>
      </c>
      <c r="F56" s="16">
        <v>7.2927338674901616</v>
      </c>
      <c r="G56" s="16">
        <v>5.2004779250106967E-3</v>
      </c>
      <c r="H56" s="16">
        <v>0.13608508731012267</v>
      </c>
      <c r="I56" s="16">
        <v>2.6867800041997465E-2</v>
      </c>
      <c r="J56" s="16">
        <v>0.2211352553292571</v>
      </c>
      <c r="K56" s="16">
        <v>1.0468178886203705</v>
      </c>
    </row>
    <row r="57" spans="1:11" s="16" customFormat="1">
      <c r="A57" s="293">
        <v>39721</v>
      </c>
      <c r="B57" s="16">
        <v>2.5469030604918208</v>
      </c>
      <c r="C57" s="16">
        <v>1.6602249884379872</v>
      </c>
      <c r="D57" s="16">
        <v>7.7417815721373282</v>
      </c>
      <c r="E57" s="16">
        <v>0.12858516835952852</v>
      </c>
      <c r="F57" s="16">
        <v>8.0380683084507716</v>
      </c>
      <c r="G57" s="16">
        <v>9.1683926061097085E-3</v>
      </c>
      <c r="H57" s="16">
        <v>0.14468299161381881</v>
      </c>
      <c r="I57" s="16">
        <v>4.2880251085817361E-2</v>
      </c>
      <c r="J57" s="16">
        <v>0.23469910326476962</v>
      </c>
      <c r="K57" s="16">
        <v>1.1171191264852052</v>
      </c>
    </row>
    <row r="58" spans="1:11" s="16" customFormat="1">
      <c r="A58" s="293"/>
    </row>
    <row r="59" spans="1:11" s="16" customFormat="1">
      <c r="A59" s="293"/>
    </row>
    <row r="60" spans="1:11" s="16" customFormat="1">
      <c r="A60" s="293"/>
    </row>
    <row r="61" spans="1:11" s="16" customFormat="1">
      <c r="A61" s="293"/>
    </row>
    <row r="62" spans="1:11" s="16" customFormat="1">
      <c r="A62" s="293"/>
    </row>
    <row r="63" spans="1:11" s="16" customFormat="1">
      <c r="A63" s="293"/>
    </row>
    <row r="64" spans="1:11" s="16" customFormat="1">
      <c r="A64" s="293"/>
    </row>
  </sheetData>
  <pageMargins left="0.7" right="0.7" top="0.75" bottom="0.75" header="0.3" footer="0.3"/>
  <pageSetup orientation="portrait" r:id="rId1"/>
</worksheet>
</file>

<file path=xl/worksheets/sheet60.xml><?xml version="1.0" encoding="utf-8"?>
<worksheet xmlns="http://schemas.openxmlformats.org/spreadsheetml/2006/main" xmlns:r="http://schemas.openxmlformats.org/officeDocument/2006/relationships">
  <sheetPr codeName="Sheet121"/>
  <dimension ref="A1:G16"/>
  <sheetViews>
    <sheetView zoomScaleNormal="100" workbookViewId="0"/>
  </sheetViews>
  <sheetFormatPr defaultRowHeight="15"/>
  <cols>
    <col min="1" max="1" width="14.7109375" style="32" customWidth="1"/>
    <col min="2" max="2" width="5.7109375" style="32" customWidth="1"/>
    <col min="3" max="7" width="14.7109375" style="32" customWidth="1"/>
    <col min="8" max="16384" width="9.140625" style="32"/>
  </cols>
  <sheetData>
    <row r="1" spans="1:7" ht="15.75">
      <c r="B1" s="31" t="s">
        <v>15</v>
      </c>
    </row>
    <row r="2" spans="1:7" ht="15.75">
      <c r="B2" s="31" t="s">
        <v>954</v>
      </c>
    </row>
    <row r="3" spans="1:7">
      <c r="B3" s="32" t="s">
        <v>749</v>
      </c>
    </row>
    <row r="4" spans="1:7" ht="15.75">
      <c r="A4" s="38" t="s">
        <v>14</v>
      </c>
      <c r="B4" s="32" t="s">
        <v>772</v>
      </c>
    </row>
    <row r="5" spans="1:7" ht="15.75">
      <c r="A5" s="38" t="s">
        <v>12</v>
      </c>
      <c r="B5" s="32" t="s">
        <v>773</v>
      </c>
    </row>
    <row r="6" spans="1:7" ht="15.75">
      <c r="A6" s="38" t="s">
        <v>11</v>
      </c>
    </row>
    <row r="7" spans="1:7" ht="15.75">
      <c r="A7" s="38" t="s">
        <v>10</v>
      </c>
    </row>
    <row r="8" spans="1:7" ht="15.75">
      <c r="A8" s="38" t="s">
        <v>9</v>
      </c>
      <c r="B8" s="32" t="s">
        <v>38</v>
      </c>
    </row>
    <row r="9" spans="1:7" ht="15.75">
      <c r="A9" s="38" t="s">
        <v>7</v>
      </c>
      <c r="B9" s="32" t="s">
        <v>375</v>
      </c>
    </row>
    <row r="10" spans="1:7" s="34" customFormat="1" ht="15.75">
      <c r="A10" s="67" t="s">
        <v>5</v>
      </c>
    </row>
    <row r="11" spans="1:7" s="36" customFormat="1" ht="16.5" thickBot="1">
      <c r="A11" s="51" t="s">
        <v>4</v>
      </c>
    </row>
    <row r="12" spans="1:7" s="27" customFormat="1">
      <c r="C12" s="27">
        <v>2004</v>
      </c>
      <c r="D12" s="27">
        <v>2005</v>
      </c>
      <c r="E12" s="27">
        <v>2006</v>
      </c>
      <c r="F12" s="27">
        <v>2007</v>
      </c>
      <c r="G12" s="27">
        <v>2008</v>
      </c>
    </row>
    <row r="13" spans="1:7">
      <c r="A13" s="453" t="s">
        <v>774</v>
      </c>
      <c r="B13" s="453"/>
      <c r="C13" s="32">
        <v>1.4132580000000001</v>
      </c>
      <c r="D13" s="32">
        <v>2.5833789999999999</v>
      </c>
      <c r="E13" s="32">
        <v>2.2300720000000003</v>
      </c>
      <c r="F13" s="32">
        <v>3.3627549999999999</v>
      </c>
      <c r="G13" s="32">
        <v>3.1196649999999999</v>
      </c>
    </row>
    <row r="14" spans="1:7">
      <c r="A14" s="453" t="s">
        <v>775</v>
      </c>
      <c r="B14" s="453"/>
      <c r="C14" s="32">
        <v>0.48183120000000002</v>
      </c>
      <c r="D14" s="32">
        <v>0</v>
      </c>
      <c r="E14" s="32">
        <v>0</v>
      </c>
      <c r="F14" s="32">
        <v>3.756195</v>
      </c>
      <c r="G14" s="32">
        <v>5.538049</v>
      </c>
    </row>
    <row r="15" spans="1:7">
      <c r="A15" s="453" t="s">
        <v>776</v>
      </c>
      <c r="B15" s="453"/>
      <c r="C15" s="32">
        <v>2.216421</v>
      </c>
      <c r="D15" s="32">
        <v>0.60868699999999998</v>
      </c>
      <c r="E15" s="32">
        <v>0.59354220000000002</v>
      </c>
      <c r="F15" s="32">
        <v>6.900938</v>
      </c>
      <c r="G15" s="32">
        <v>0</v>
      </c>
    </row>
    <row r="16" spans="1:7">
      <c r="A16" s="453" t="s">
        <v>777</v>
      </c>
      <c r="B16" s="453"/>
      <c r="C16" s="32">
        <v>0.88666859999999992</v>
      </c>
      <c r="D16" s="32">
        <v>0.73955159999999998</v>
      </c>
      <c r="E16" s="32">
        <v>1.0568360000000001</v>
      </c>
      <c r="F16" s="32">
        <v>1.106295</v>
      </c>
      <c r="G16" s="32">
        <v>1.1736279999999999</v>
      </c>
    </row>
  </sheetData>
  <mergeCells count="4">
    <mergeCell ref="A13:B13"/>
    <mergeCell ref="A14:B14"/>
    <mergeCell ref="A15:B15"/>
    <mergeCell ref="A16:B16"/>
  </mergeCells>
  <pageMargins left="0.7" right="0.7" top="0.75" bottom="0.75" header="0.3" footer="0.3"/>
  <pageSetup paperSize="9" orientation="portrait" r:id="rId1"/>
</worksheet>
</file>

<file path=xl/worksheets/sheet61.xml><?xml version="1.0" encoding="utf-8"?>
<worksheet xmlns="http://schemas.openxmlformats.org/spreadsheetml/2006/main" xmlns:r="http://schemas.openxmlformats.org/officeDocument/2006/relationships">
  <sheetPr codeName="Sheet123"/>
  <dimension ref="A1:BT70"/>
  <sheetViews>
    <sheetView zoomScaleNormal="100" workbookViewId="0"/>
  </sheetViews>
  <sheetFormatPr defaultRowHeight="15"/>
  <cols>
    <col min="1" max="1" width="14.7109375" style="294" customWidth="1"/>
    <col min="2" max="8" width="16.7109375" style="32" customWidth="1"/>
    <col min="9" max="9" width="18.28515625" style="32" customWidth="1"/>
    <col min="10" max="19" width="16.7109375" style="32" customWidth="1"/>
    <col min="20" max="20" width="20.140625" style="32" customWidth="1"/>
    <col min="21" max="21" width="21.85546875" style="32" customWidth="1"/>
    <col min="22" max="44" width="16.7109375" style="32" customWidth="1"/>
    <col min="45" max="45" width="21.140625" style="32" customWidth="1"/>
    <col min="46" max="52" width="16.7109375" style="32" customWidth="1"/>
    <col min="53" max="53" width="20.42578125" style="32" customWidth="1"/>
    <col min="54" max="55" width="16.7109375" style="32" customWidth="1"/>
    <col min="56" max="56" width="17.7109375" style="32" customWidth="1"/>
    <col min="57" max="66" width="16.7109375" style="32" customWidth="1"/>
    <col min="67" max="67" width="21" style="32" customWidth="1"/>
    <col min="68" max="70" width="16.7109375" style="32" customWidth="1"/>
    <col min="71" max="71" width="20" style="32" customWidth="1"/>
    <col min="72" max="74" width="16.7109375" style="32" customWidth="1"/>
    <col min="75" max="16384" width="9.140625" style="32"/>
  </cols>
  <sheetData>
    <row r="1" spans="1:72" ht="15.75">
      <c r="B1" s="31" t="s">
        <v>15</v>
      </c>
      <c r="I1" s="27"/>
    </row>
    <row r="2" spans="1:72" ht="15.75">
      <c r="B2" s="31" t="s">
        <v>954</v>
      </c>
      <c r="I2" s="27"/>
    </row>
    <row r="3" spans="1:72">
      <c r="B3" s="9" t="s">
        <v>771</v>
      </c>
      <c r="I3" s="27"/>
    </row>
    <row r="4" spans="1:72" ht="15.75">
      <c r="A4" s="38" t="s">
        <v>14</v>
      </c>
      <c r="B4" s="32" t="s">
        <v>779</v>
      </c>
      <c r="I4" s="27"/>
    </row>
    <row r="5" spans="1:72" ht="15.75">
      <c r="A5" s="38" t="s">
        <v>12</v>
      </c>
      <c r="B5" s="32" t="s">
        <v>998</v>
      </c>
      <c r="I5" s="27"/>
    </row>
    <row r="6" spans="1:72" ht="15.75">
      <c r="A6" s="38" t="s">
        <v>11</v>
      </c>
    </row>
    <row r="7" spans="1:72" ht="15.75">
      <c r="A7" s="38" t="s">
        <v>10</v>
      </c>
      <c r="B7" s="295"/>
      <c r="C7" s="24"/>
      <c r="D7" s="24"/>
      <c r="E7" s="24"/>
      <c r="I7" s="24"/>
    </row>
    <row r="8" spans="1:72" ht="15.75">
      <c r="A8" s="38" t="s">
        <v>9</v>
      </c>
      <c r="B8" s="295" t="s">
        <v>38</v>
      </c>
      <c r="C8" s="34"/>
      <c r="D8" s="34"/>
      <c r="E8" s="34"/>
      <c r="I8" s="24"/>
    </row>
    <row r="9" spans="1:72" ht="15.75">
      <c r="A9" s="38" t="s">
        <v>7</v>
      </c>
      <c r="B9" s="295" t="s">
        <v>211</v>
      </c>
      <c r="I9" s="27"/>
    </row>
    <row r="10" spans="1:72" ht="15.75">
      <c r="A10" s="67" t="s">
        <v>5</v>
      </c>
      <c r="B10" s="24"/>
      <c r="C10" s="34"/>
      <c r="D10" s="34"/>
      <c r="E10" s="34"/>
      <c r="F10" s="27"/>
      <c r="G10" s="34"/>
    </row>
    <row r="11" spans="1:72" s="36" customFormat="1" ht="16.5" thickBot="1">
      <c r="A11" s="51" t="s">
        <v>4</v>
      </c>
      <c r="C11" s="296"/>
    </row>
    <row r="12" spans="1:72" s="41" customFormat="1" ht="45.75" customHeight="1">
      <c r="A12" s="297" t="s">
        <v>30</v>
      </c>
      <c r="B12" s="40" t="s">
        <v>781</v>
      </c>
      <c r="C12" s="40" t="s">
        <v>782</v>
      </c>
      <c r="D12" s="40" t="s">
        <v>783</v>
      </c>
      <c r="E12" s="40" t="s">
        <v>784</v>
      </c>
      <c r="F12" s="40" t="s">
        <v>785</v>
      </c>
      <c r="G12" s="40" t="s">
        <v>786</v>
      </c>
      <c r="H12" s="40" t="s">
        <v>787</v>
      </c>
      <c r="I12" s="40" t="s">
        <v>788</v>
      </c>
      <c r="J12" s="40" t="s">
        <v>789</v>
      </c>
      <c r="K12" s="40" t="s">
        <v>790</v>
      </c>
      <c r="L12" s="40" t="s">
        <v>791</v>
      </c>
      <c r="M12" s="40" t="s">
        <v>792</v>
      </c>
      <c r="N12" s="40" t="s">
        <v>793</v>
      </c>
      <c r="O12" s="40" t="s">
        <v>794</v>
      </c>
      <c r="P12" s="40" t="s">
        <v>795</v>
      </c>
      <c r="Q12" s="40" t="s">
        <v>796</v>
      </c>
      <c r="R12" s="40" t="s">
        <v>797</v>
      </c>
      <c r="S12" s="40" t="s">
        <v>798</v>
      </c>
      <c r="T12" s="40" t="s">
        <v>799</v>
      </c>
      <c r="U12" s="40" t="s">
        <v>800</v>
      </c>
      <c r="V12" s="40" t="s">
        <v>801</v>
      </c>
      <c r="W12" s="40" t="s">
        <v>802</v>
      </c>
      <c r="X12" s="40" t="s">
        <v>803</v>
      </c>
      <c r="Y12" s="40" t="s">
        <v>804</v>
      </c>
      <c r="Z12" s="40" t="s">
        <v>805</v>
      </c>
      <c r="AA12" s="40" t="s">
        <v>806</v>
      </c>
      <c r="AB12" s="40" t="s">
        <v>807</v>
      </c>
      <c r="AC12" s="40" t="s">
        <v>808</v>
      </c>
      <c r="AD12" s="40" t="s">
        <v>809</v>
      </c>
      <c r="AE12" s="40" t="s">
        <v>810</v>
      </c>
      <c r="AF12" s="40" t="s">
        <v>811</v>
      </c>
      <c r="AG12" s="40" t="s">
        <v>812</v>
      </c>
      <c r="AH12" s="40" t="s">
        <v>813</v>
      </c>
      <c r="AI12" s="40" t="s">
        <v>814</v>
      </c>
      <c r="AJ12" s="40" t="s">
        <v>815</v>
      </c>
      <c r="AK12" s="40" t="s">
        <v>816</v>
      </c>
      <c r="AL12" s="40" t="s">
        <v>817</v>
      </c>
      <c r="AM12" s="40" t="s">
        <v>818</v>
      </c>
      <c r="AN12" s="40" t="s">
        <v>819</v>
      </c>
      <c r="AO12" s="40" t="s">
        <v>820</v>
      </c>
      <c r="AP12" s="40" t="s">
        <v>821</v>
      </c>
      <c r="AQ12" s="40" t="s">
        <v>822</v>
      </c>
      <c r="AR12" s="40" t="s">
        <v>823</v>
      </c>
      <c r="AS12" s="40" t="s">
        <v>824</v>
      </c>
      <c r="AT12" s="40" t="s">
        <v>825</v>
      </c>
      <c r="AU12" s="40" t="s">
        <v>826</v>
      </c>
      <c r="AV12" s="40" t="s">
        <v>827</v>
      </c>
      <c r="AW12" s="40" t="s">
        <v>828</v>
      </c>
      <c r="AX12" s="40" t="s">
        <v>829</v>
      </c>
      <c r="AY12" s="40" t="s">
        <v>830</v>
      </c>
      <c r="AZ12" s="40" t="s">
        <v>831</v>
      </c>
      <c r="BA12" s="40" t="s">
        <v>832</v>
      </c>
      <c r="BB12" s="40" t="s">
        <v>833</v>
      </c>
      <c r="BC12" s="40" t="s">
        <v>834</v>
      </c>
      <c r="BD12" s="40" t="s">
        <v>835</v>
      </c>
      <c r="BE12" s="40" t="s">
        <v>836</v>
      </c>
      <c r="BF12" s="40" t="s">
        <v>837</v>
      </c>
      <c r="BG12" s="40" t="s">
        <v>838</v>
      </c>
      <c r="BH12" s="40" t="s">
        <v>839</v>
      </c>
      <c r="BI12" s="40" t="s">
        <v>840</v>
      </c>
      <c r="BJ12" s="40" t="s">
        <v>841</v>
      </c>
      <c r="BK12" s="40" t="s">
        <v>842</v>
      </c>
      <c r="BL12" s="40" t="s">
        <v>843</v>
      </c>
      <c r="BM12" s="40" t="s">
        <v>844</v>
      </c>
      <c r="BN12" s="40" t="s">
        <v>845</v>
      </c>
      <c r="BO12" s="40" t="s">
        <v>846</v>
      </c>
      <c r="BP12" s="40" t="s">
        <v>847</v>
      </c>
      <c r="BQ12" s="40" t="s">
        <v>848</v>
      </c>
      <c r="BR12" s="40" t="s">
        <v>849</v>
      </c>
      <c r="BS12" s="40" t="s">
        <v>850</v>
      </c>
      <c r="BT12" s="40" t="s">
        <v>851</v>
      </c>
    </row>
    <row r="13" spans="1:72" s="34" customFormat="1">
      <c r="A13" s="300">
        <v>37987</v>
      </c>
      <c r="B13" s="298">
        <v>1.5070082981281572</v>
      </c>
      <c r="C13" s="298">
        <v>0.110130002</v>
      </c>
      <c r="D13" s="298"/>
      <c r="E13" s="298"/>
      <c r="F13" s="298"/>
      <c r="G13" s="298"/>
      <c r="H13" s="298"/>
      <c r="I13" s="298"/>
      <c r="J13" s="298"/>
      <c r="K13" s="298"/>
      <c r="L13" s="298"/>
      <c r="M13" s="298"/>
      <c r="N13" s="298"/>
      <c r="O13" s="298"/>
      <c r="P13" s="298"/>
      <c r="Q13" s="298"/>
      <c r="R13" s="298"/>
      <c r="S13" s="298"/>
      <c r="T13" s="298"/>
      <c r="U13" s="298"/>
      <c r="V13" s="298"/>
      <c r="W13" s="298"/>
      <c r="X13" s="298"/>
      <c r="Y13" s="298"/>
      <c r="Z13" s="298"/>
      <c r="AA13" s="298"/>
      <c r="AB13" s="298"/>
      <c r="AC13" s="298"/>
      <c r="AD13" s="298"/>
      <c r="AE13" s="298"/>
      <c r="AF13" s="298"/>
      <c r="AG13" s="298"/>
      <c r="AH13" s="298"/>
      <c r="AI13" s="298"/>
      <c r="AJ13" s="298"/>
      <c r="AK13" s="298"/>
      <c r="AL13" s="298"/>
      <c r="AM13" s="298"/>
      <c r="AN13" s="298"/>
      <c r="AO13" s="298"/>
      <c r="AP13" s="298"/>
      <c r="AQ13" s="298"/>
      <c r="AR13" s="298"/>
      <c r="AS13" s="298"/>
      <c r="AT13" s="298"/>
      <c r="AU13" s="298"/>
      <c r="AV13" s="298"/>
      <c r="AW13" s="298"/>
      <c r="AX13" s="298"/>
      <c r="AY13" s="298"/>
      <c r="AZ13" s="298"/>
      <c r="BA13" s="298"/>
      <c r="BB13" s="298"/>
      <c r="BC13" s="298"/>
      <c r="BD13" s="298"/>
      <c r="BE13" s="298"/>
      <c r="BF13" s="298"/>
      <c r="BG13" s="298"/>
      <c r="BH13" s="298"/>
      <c r="BI13" s="298"/>
      <c r="BJ13" s="298"/>
      <c r="BK13" s="298"/>
      <c r="BL13" s="298"/>
      <c r="BM13" s="298"/>
      <c r="BN13" s="298"/>
      <c r="BO13" s="298"/>
      <c r="BP13" s="298"/>
      <c r="BQ13" s="298"/>
      <c r="BR13" s="298"/>
      <c r="BS13" s="298"/>
      <c r="BT13" s="298"/>
    </row>
    <row r="14" spans="1:72">
      <c r="A14" s="301">
        <v>38018</v>
      </c>
      <c r="B14" s="299">
        <v>1.505389446568923</v>
      </c>
      <c r="C14" s="299">
        <v>0.110130002</v>
      </c>
      <c r="D14" s="299"/>
      <c r="E14" s="299"/>
      <c r="F14" s="299"/>
      <c r="G14" s="299"/>
      <c r="H14" s="299"/>
      <c r="I14" s="299"/>
      <c r="J14" s="299"/>
      <c r="K14" s="299"/>
      <c r="L14" s="299"/>
      <c r="M14" s="299"/>
      <c r="N14" s="299"/>
      <c r="O14" s="299"/>
      <c r="P14" s="299"/>
      <c r="Q14" s="299"/>
      <c r="R14" s="299"/>
      <c r="S14" s="299"/>
      <c r="T14" s="299"/>
      <c r="U14" s="299"/>
      <c r="V14" s="299"/>
      <c r="W14" s="299"/>
      <c r="X14" s="299"/>
      <c r="Y14" s="299"/>
      <c r="Z14" s="299"/>
      <c r="AA14" s="299"/>
      <c r="AB14" s="299"/>
      <c r="AC14" s="299"/>
      <c r="AD14" s="299"/>
      <c r="AE14" s="299"/>
      <c r="AF14" s="299"/>
      <c r="AG14" s="299"/>
      <c r="AH14" s="299"/>
      <c r="AI14" s="299"/>
      <c r="AJ14" s="299"/>
      <c r="AK14" s="299"/>
      <c r="AL14" s="299"/>
      <c r="AM14" s="299"/>
      <c r="AN14" s="299"/>
      <c r="AO14" s="299"/>
      <c r="AP14" s="299"/>
      <c r="AQ14" s="299"/>
      <c r="AR14" s="299"/>
      <c r="AS14" s="299"/>
      <c r="AT14" s="299"/>
      <c r="AU14" s="299"/>
      <c r="AV14" s="299"/>
      <c r="AW14" s="299"/>
      <c r="AX14" s="299"/>
      <c r="AY14" s="299"/>
      <c r="AZ14" s="299"/>
      <c r="BA14" s="299"/>
      <c r="BB14" s="299"/>
      <c r="BC14" s="299"/>
      <c r="BD14" s="299"/>
      <c r="BE14" s="299"/>
      <c r="BF14" s="299"/>
      <c r="BG14" s="299"/>
      <c r="BH14" s="299"/>
      <c r="BI14" s="299"/>
      <c r="BJ14" s="299"/>
      <c r="BK14" s="299"/>
      <c r="BL14" s="299"/>
      <c r="BM14" s="299"/>
      <c r="BN14" s="299"/>
      <c r="BO14" s="299"/>
      <c r="BP14" s="299"/>
      <c r="BQ14" s="299"/>
      <c r="BR14" s="299"/>
      <c r="BS14" s="299"/>
      <c r="BT14" s="299"/>
    </row>
    <row r="15" spans="1:72">
      <c r="A15" s="301">
        <v>38047</v>
      </c>
      <c r="B15" s="299">
        <v>1.8070733158312231</v>
      </c>
      <c r="C15" s="299">
        <v>0.168722915</v>
      </c>
      <c r="D15" s="299">
        <v>0.113663193</v>
      </c>
      <c r="E15" s="299"/>
      <c r="F15" s="299"/>
      <c r="G15" s="299"/>
      <c r="H15" s="299"/>
      <c r="I15" s="299"/>
      <c r="J15" s="299"/>
      <c r="K15" s="299"/>
      <c r="L15" s="299"/>
      <c r="M15" s="299"/>
      <c r="N15" s="299"/>
      <c r="O15" s="299"/>
      <c r="P15" s="299"/>
      <c r="Q15" s="299"/>
      <c r="R15" s="299"/>
      <c r="S15" s="299"/>
      <c r="T15" s="299"/>
      <c r="U15" s="299"/>
      <c r="V15" s="299"/>
      <c r="W15" s="299"/>
      <c r="X15" s="299"/>
      <c r="Y15" s="299"/>
      <c r="Z15" s="299"/>
      <c r="AA15" s="299"/>
      <c r="AB15" s="299"/>
      <c r="AC15" s="299"/>
      <c r="AD15" s="299"/>
      <c r="AE15" s="299"/>
      <c r="AF15" s="299"/>
      <c r="AG15" s="299"/>
      <c r="AH15" s="299"/>
      <c r="AI15" s="299"/>
      <c r="AJ15" s="299"/>
      <c r="AK15" s="299"/>
      <c r="AL15" s="299"/>
      <c r="AM15" s="299"/>
      <c r="AN15" s="299"/>
      <c r="AO15" s="299"/>
      <c r="AP15" s="299"/>
      <c r="AQ15" s="299"/>
      <c r="AR15" s="299"/>
      <c r="AS15" s="299"/>
      <c r="AT15" s="299"/>
      <c r="AU15" s="299"/>
      <c r="AV15" s="299"/>
      <c r="AW15" s="299"/>
      <c r="AX15" s="299"/>
      <c r="AY15" s="299"/>
      <c r="AZ15" s="299"/>
      <c r="BA15" s="299"/>
      <c r="BB15" s="299"/>
      <c r="BC15" s="299"/>
      <c r="BD15" s="299"/>
      <c r="BE15" s="299"/>
      <c r="BF15" s="299"/>
      <c r="BG15" s="299"/>
      <c r="BH15" s="299"/>
      <c r="BI15" s="299"/>
      <c r="BJ15" s="299"/>
      <c r="BK15" s="299"/>
      <c r="BL15" s="299"/>
      <c r="BM15" s="299"/>
      <c r="BN15" s="299"/>
      <c r="BO15" s="299"/>
      <c r="BP15" s="299"/>
      <c r="BQ15" s="299"/>
      <c r="BR15" s="299"/>
      <c r="BS15" s="299"/>
      <c r="BT15" s="299"/>
    </row>
    <row r="16" spans="1:72">
      <c r="A16" s="301">
        <v>38078</v>
      </c>
      <c r="B16" s="299">
        <v>1.3987027713760529</v>
      </c>
      <c r="C16" s="299">
        <v>0.64680000000000004</v>
      </c>
      <c r="D16" s="299"/>
      <c r="E16" s="299">
        <v>0.41965000000000002</v>
      </c>
      <c r="F16" s="299">
        <v>0.38114999999999999</v>
      </c>
      <c r="G16" s="299">
        <v>0.38114999999999999</v>
      </c>
      <c r="H16" s="299">
        <v>0.19057499999999999</v>
      </c>
      <c r="I16" s="299">
        <v>0.38114999999999999</v>
      </c>
      <c r="J16" s="299">
        <v>0.19057499999999999</v>
      </c>
      <c r="K16" s="299"/>
      <c r="L16" s="299"/>
      <c r="M16" s="299"/>
      <c r="N16" s="299"/>
      <c r="O16" s="299"/>
      <c r="P16" s="299"/>
      <c r="Q16" s="299"/>
      <c r="R16" s="299"/>
      <c r="S16" s="299"/>
      <c r="T16" s="299"/>
      <c r="U16" s="299"/>
      <c r="V16" s="299"/>
      <c r="W16" s="299"/>
      <c r="X16" s="299"/>
      <c r="Y16" s="299"/>
      <c r="Z16" s="299"/>
      <c r="AA16" s="299"/>
      <c r="AB16" s="299"/>
      <c r="AC16" s="299"/>
      <c r="AD16" s="299"/>
      <c r="AE16" s="299"/>
      <c r="AF16" s="299"/>
      <c r="AG16" s="299"/>
      <c r="AH16" s="299"/>
      <c r="AI16" s="299"/>
      <c r="AJ16" s="299"/>
      <c r="AK16" s="299"/>
      <c r="AL16" s="299"/>
      <c r="AM16" s="299"/>
      <c r="AN16" s="299"/>
      <c r="AO16" s="299"/>
      <c r="AP16" s="299"/>
      <c r="AQ16" s="299"/>
      <c r="AR16" s="299"/>
      <c r="AS16" s="299"/>
      <c r="AT16" s="299"/>
      <c r="AU16" s="299"/>
      <c r="AV16" s="299"/>
      <c r="AW16" s="299"/>
      <c r="AX16" s="299"/>
      <c r="AY16" s="299"/>
      <c r="AZ16" s="299"/>
      <c r="BA16" s="299"/>
      <c r="BB16" s="299"/>
      <c r="BC16" s="299"/>
      <c r="BD16" s="299"/>
      <c r="BE16" s="299"/>
      <c r="BF16" s="299"/>
      <c r="BG16" s="299"/>
      <c r="BH16" s="299"/>
      <c r="BI16" s="299"/>
      <c r="BJ16" s="299"/>
      <c r="BK16" s="299"/>
      <c r="BL16" s="299"/>
      <c r="BM16" s="299"/>
      <c r="BN16" s="299"/>
      <c r="BO16" s="299"/>
      <c r="BP16" s="299"/>
      <c r="BQ16" s="299"/>
      <c r="BR16" s="299"/>
      <c r="BS16" s="299"/>
      <c r="BT16" s="299"/>
    </row>
    <row r="17" spans="1:72">
      <c r="A17" s="301">
        <v>38108</v>
      </c>
      <c r="B17" s="299">
        <v>1.4171739163705253</v>
      </c>
      <c r="C17" s="299">
        <v>0.64680000000000004</v>
      </c>
      <c r="D17" s="299"/>
      <c r="E17" s="299">
        <v>0.41965000000000002</v>
      </c>
      <c r="F17" s="299">
        <v>0.38114999999999999</v>
      </c>
      <c r="G17" s="299">
        <v>0.38114999999999999</v>
      </c>
      <c r="H17" s="299">
        <v>0.19057499999999999</v>
      </c>
      <c r="I17" s="299">
        <v>0.38114999999999999</v>
      </c>
      <c r="J17" s="299">
        <v>0.19057499999999999</v>
      </c>
      <c r="K17" s="299">
        <v>0.90187601849999999</v>
      </c>
      <c r="L17" s="299"/>
      <c r="M17" s="299"/>
      <c r="N17" s="299"/>
      <c r="O17" s="299"/>
      <c r="P17" s="299"/>
      <c r="Q17" s="299"/>
      <c r="R17" s="299"/>
      <c r="S17" s="299"/>
      <c r="T17" s="299"/>
      <c r="U17" s="299"/>
      <c r="V17" s="299"/>
      <c r="W17" s="299"/>
      <c r="X17" s="299"/>
      <c r="Y17" s="299"/>
      <c r="Z17" s="299"/>
      <c r="AA17" s="299"/>
      <c r="AB17" s="299"/>
      <c r="AC17" s="299"/>
      <c r="AD17" s="299"/>
      <c r="AE17" s="299"/>
      <c r="AF17" s="299"/>
      <c r="AG17" s="299"/>
      <c r="AH17" s="299"/>
      <c r="AI17" s="299"/>
      <c r="AJ17" s="299"/>
      <c r="AK17" s="299"/>
      <c r="AL17" s="299"/>
      <c r="AM17" s="299"/>
      <c r="AN17" s="299"/>
      <c r="AO17" s="299"/>
      <c r="AP17" s="299"/>
      <c r="AQ17" s="299"/>
      <c r="AR17" s="299"/>
      <c r="AS17" s="299"/>
      <c r="AT17" s="299"/>
      <c r="AU17" s="299"/>
      <c r="AV17" s="299"/>
      <c r="AW17" s="299"/>
      <c r="AX17" s="299"/>
      <c r="AY17" s="299"/>
      <c r="AZ17" s="299"/>
      <c r="BA17" s="299"/>
      <c r="BB17" s="299"/>
      <c r="BC17" s="299"/>
      <c r="BD17" s="299"/>
      <c r="BE17" s="299"/>
      <c r="BF17" s="299"/>
      <c r="BG17" s="299"/>
      <c r="BH17" s="299"/>
      <c r="BI17" s="299"/>
      <c r="BJ17" s="299"/>
      <c r="BK17" s="299"/>
      <c r="BL17" s="299"/>
      <c r="BM17" s="299"/>
      <c r="BN17" s="299"/>
      <c r="BO17" s="299"/>
      <c r="BP17" s="299"/>
      <c r="BQ17" s="299"/>
      <c r="BR17" s="299"/>
      <c r="BS17" s="299"/>
      <c r="BT17" s="299"/>
    </row>
    <row r="18" spans="1:72">
      <c r="A18" s="301">
        <v>38139</v>
      </c>
      <c r="B18" s="299">
        <v>1.8702776557582776</v>
      </c>
      <c r="C18" s="299">
        <v>0.64680000000000004</v>
      </c>
      <c r="D18" s="299"/>
      <c r="E18" s="299">
        <v>0.41965000000000002</v>
      </c>
      <c r="F18" s="299">
        <v>0.38114999999999999</v>
      </c>
      <c r="G18" s="299">
        <v>0.38114999999999999</v>
      </c>
      <c r="H18" s="299">
        <v>0.19057499999999999</v>
      </c>
      <c r="I18" s="299">
        <v>0.38114999999999999</v>
      </c>
      <c r="J18" s="299">
        <v>0.19057499999999999</v>
      </c>
      <c r="K18" s="299">
        <v>0.91835963200000004</v>
      </c>
      <c r="L18" s="299"/>
      <c r="M18" s="299"/>
      <c r="N18" s="299"/>
      <c r="O18" s="299"/>
      <c r="P18" s="299"/>
      <c r="Q18" s="299"/>
      <c r="R18" s="299"/>
      <c r="S18" s="299"/>
      <c r="T18" s="299"/>
      <c r="U18" s="299"/>
      <c r="V18" s="299"/>
      <c r="W18" s="299"/>
      <c r="X18" s="299"/>
      <c r="Y18" s="299"/>
      <c r="Z18" s="299"/>
      <c r="AA18" s="299"/>
      <c r="AB18" s="299"/>
      <c r="AC18" s="299"/>
      <c r="AD18" s="299"/>
      <c r="AE18" s="299"/>
      <c r="AF18" s="299"/>
      <c r="AG18" s="299"/>
      <c r="AH18" s="299"/>
      <c r="AI18" s="299"/>
      <c r="AJ18" s="299"/>
      <c r="AK18" s="299"/>
      <c r="AL18" s="299"/>
      <c r="AM18" s="299"/>
      <c r="AN18" s="299"/>
      <c r="AO18" s="299"/>
      <c r="AP18" s="299"/>
      <c r="AQ18" s="299"/>
      <c r="AR18" s="299"/>
      <c r="AS18" s="299"/>
      <c r="AT18" s="299"/>
      <c r="AU18" s="299"/>
      <c r="AV18" s="299"/>
      <c r="AW18" s="299"/>
      <c r="AX18" s="299"/>
      <c r="AY18" s="299"/>
      <c r="AZ18" s="299"/>
      <c r="BA18" s="299"/>
      <c r="BB18" s="299"/>
      <c r="BC18" s="299"/>
      <c r="BD18" s="299"/>
      <c r="BE18" s="299"/>
      <c r="BF18" s="299"/>
      <c r="BG18" s="299"/>
      <c r="BH18" s="299"/>
      <c r="BI18" s="299"/>
      <c r="BJ18" s="299"/>
      <c r="BK18" s="299"/>
      <c r="BL18" s="299"/>
      <c r="BM18" s="299"/>
      <c r="BN18" s="299"/>
      <c r="BO18" s="299"/>
      <c r="BP18" s="299"/>
      <c r="BQ18" s="299"/>
      <c r="BR18" s="299"/>
      <c r="BS18" s="299"/>
      <c r="BT18" s="299"/>
    </row>
    <row r="19" spans="1:72">
      <c r="A19" s="301">
        <v>38169</v>
      </c>
      <c r="B19" s="299">
        <v>2.0666558793765022</v>
      </c>
      <c r="C19" s="299">
        <v>0.64680000000000004</v>
      </c>
      <c r="D19" s="299"/>
      <c r="E19" s="299">
        <v>0.41965000000000002</v>
      </c>
      <c r="F19" s="299">
        <v>0.38114999999999999</v>
      </c>
      <c r="G19" s="299">
        <v>0.38114999999999999</v>
      </c>
      <c r="H19" s="299">
        <v>0.19057499999999999</v>
      </c>
      <c r="I19" s="299">
        <v>0.38114999999999999</v>
      </c>
      <c r="J19" s="299">
        <v>0.19057499999999999</v>
      </c>
      <c r="K19" s="299">
        <v>0.89620536250000005</v>
      </c>
      <c r="L19" s="299"/>
      <c r="M19" s="299"/>
      <c r="N19" s="299"/>
      <c r="O19" s="299"/>
      <c r="P19" s="299"/>
      <c r="Q19" s="299"/>
      <c r="R19" s="299"/>
      <c r="S19" s="299"/>
      <c r="T19" s="299"/>
      <c r="U19" s="299"/>
      <c r="V19" s="299"/>
      <c r="W19" s="299"/>
      <c r="X19" s="299"/>
      <c r="Y19" s="299"/>
      <c r="Z19" s="299"/>
      <c r="AA19" s="299"/>
      <c r="AB19" s="299"/>
      <c r="AC19" s="299"/>
      <c r="AD19" s="299"/>
      <c r="AE19" s="299"/>
      <c r="AF19" s="299"/>
      <c r="AG19" s="299"/>
      <c r="AH19" s="299"/>
      <c r="AI19" s="299"/>
      <c r="AJ19" s="299"/>
      <c r="AK19" s="299"/>
      <c r="AL19" s="299"/>
      <c r="AM19" s="299"/>
      <c r="AN19" s="299"/>
      <c r="AO19" s="299"/>
      <c r="AP19" s="299"/>
      <c r="AQ19" s="299"/>
      <c r="AR19" s="299"/>
      <c r="AS19" s="299"/>
      <c r="AT19" s="299"/>
      <c r="AU19" s="299"/>
      <c r="AV19" s="299"/>
      <c r="AW19" s="299"/>
      <c r="AX19" s="299"/>
      <c r="AY19" s="299"/>
      <c r="AZ19" s="299"/>
      <c r="BA19" s="299"/>
      <c r="BB19" s="299"/>
      <c r="BC19" s="299"/>
      <c r="BD19" s="299"/>
      <c r="BE19" s="299"/>
      <c r="BF19" s="299"/>
      <c r="BG19" s="299"/>
      <c r="BH19" s="299"/>
      <c r="BI19" s="299"/>
      <c r="BJ19" s="299"/>
      <c r="BK19" s="299"/>
      <c r="BL19" s="299"/>
      <c r="BM19" s="299"/>
      <c r="BN19" s="299"/>
      <c r="BO19" s="299"/>
      <c r="BP19" s="299"/>
      <c r="BQ19" s="299"/>
      <c r="BR19" s="299"/>
      <c r="BS19" s="299"/>
      <c r="BT19" s="299"/>
    </row>
    <row r="20" spans="1:72">
      <c r="A20" s="301">
        <v>38200</v>
      </c>
      <c r="B20" s="299">
        <v>2.2642941417013178</v>
      </c>
      <c r="C20" s="299">
        <v>0.64680000000000004</v>
      </c>
      <c r="D20" s="299"/>
      <c r="E20" s="299">
        <v>0.41965000000000002</v>
      </c>
      <c r="F20" s="299">
        <v>0.38114999999999999</v>
      </c>
      <c r="G20" s="299">
        <v>0.38114999999999999</v>
      </c>
      <c r="H20" s="299">
        <v>0.19057499999999999</v>
      </c>
      <c r="I20" s="299">
        <v>0.38114999999999999</v>
      </c>
      <c r="J20" s="299">
        <v>0.19057499999999999</v>
      </c>
      <c r="K20" s="299">
        <v>0.91205844849999995</v>
      </c>
      <c r="L20" s="299"/>
      <c r="M20" s="299"/>
      <c r="N20" s="299"/>
      <c r="O20" s="299"/>
      <c r="P20" s="299"/>
      <c r="Q20" s="299"/>
      <c r="R20" s="299"/>
      <c r="S20" s="299"/>
      <c r="T20" s="299"/>
      <c r="U20" s="299"/>
      <c r="V20" s="299"/>
      <c r="W20" s="299"/>
      <c r="X20" s="299"/>
      <c r="Y20" s="299"/>
      <c r="Z20" s="299"/>
      <c r="AA20" s="299"/>
      <c r="AB20" s="299"/>
      <c r="AC20" s="299"/>
      <c r="AD20" s="299"/>
      <c r="AE20" s="299"/>
      <c r="AF20" s="299"/>
      <c r="AG20" s="299"/>
      <c r="AH20" s="299"/>
      <c r="AI20" s="299"/>
      <c r="AJ20" s="299"/>
      <c r="AK20" s="299"/>
      <c r="AL20" s="299"/>
      <c r="AM20" s="299"/>
      <c r="AN20" s="299"/>
      <c r="AO20" s="299"/>
      <c r="AP20" s="299"/>
      <c r="AQ20" s="299"/>
      <c r="AR20" s="299"/>
      <c r="AS20" s="299"/>
      <c r="AT20" s="299"/>
      <c r="AU20" s="299"/>
      <c r="AV20" s="299"/>
      <c r="AW20" s="299"/>
      <c r="AX20" s="299"/>
      <c r="AY20" s="299"/>
      <c r="AZ20" s="299"/>
      <c r="BA20" s="299"/>
      <c r="BB20" s="299"/>
      <c r="BC20" s="299"/>
      <c r="BD20" s="299"/>
      <c r="BE20" s="299"/>
      <c r="BF20" s="299"/>
      <c r="BG20" s="299"/>
      <c r="BH20" s="299"/>
      <c r="BI20" s="299"/>
      <c r="BJ20" s="299"/>
      <c r="BK20" s="299"/>
      <c r="BL20" s="299"/>
      <c r="BM20" s="299"/>
      <c r="BN20" s="299"/>
      <c r="BO20" s="299"/>
      <c r="BP20" s="299"/>
      <c r="BQ20" s="299"/>
      <c r="BR20" s="299"/>
      <c r="BS20" s="299"/>
      <c r="BT20" s="299"/>
    </row>
    <row r="21" spans="1:72">
      <c r="A21" s="301">
        <v>38231</v>
      </c>
      <c r="B21" s="299">
        <v>2.8949304548726018</v>
      </c>
      <c r="C21" s="299">
        <v>0.64680000000000004</v>
      </c>
      <c r="D21" s="299"/>
      <c r="E21" s="299">
        <v>0.41965000000000002</v>
      </c>
      <c r="F21" s="299">
        <v>0.38114999999999999</v>
      </c>
      <c r="G21" s="299">
        <v>0.38114999999999999</v>
      </c>
      <c r="H21" s="299">
        <v>0.19057499999999999</v>
      </c>
      <c r="I21" s="299">
        <v>0.38114999999999999</v>
      </c>
      <c r="J21" s="299">
        <v>0.19057499999999999</v>
      </c>
      <c r="K21" s="299"/>
      <c r="L21" s="299"/>
      <c r="M21" s="299"/>
      <c r="N21" s="299"/>
      <c r="O21" s="299"/>
      <c r="P21" s="299"/>
      <c r="Q21" s="299"/>
      <c r="R21" s="299"/>
      <c r="S21" s="299"/>
      <c r="T21" s="299"/>
      <c r="U21" s="299"/>
      <c r="V21" s="299"/>
      <c r="W21" s="299"/>
      <c r="X21" s="299"/>
      <c r="Y21" s="299"/>
      <c r="Z21" s="299"/>
      <c r="AA21" s="299"/>
      <c r="AB21" s="299"/>
      <c r="AC21" s="299"/>
      <c r="AD21" s="299"/>
      <c r="AE21" s="299"/>
      <c r="AF21" s="299"/>
      <c r="AG21" s="299"/>
      <c r="AH21" s="299"/>
      <c r="AI21" s="299"/>
      <c r="AJ21" s="299"/>
      <c r="AK21" s="299"/>
      <c r="AL21" s="299"/>
      <c r="AM21" s="299"/>
      <c r="AN21" s="299"/>
      <c r="AO21" s="299"/>
      <c r="AP21" s="299"/>
      <c r="AQ21" s="299"/>
      <c r="AR21" s="299"/>
      <c r="AS21" s="299"/>
      <c r="AT21" s="299"/>
      <c r="AU21" s="299"/>
      <c r="AV21" s="299"/>
      <c r="AW21" s="299"/>
      <c r="AX21" s="299"/>
      <c r="AY21" s="299"/>
      <c r="AZ21" s="299"/>
      <c r="BA21" s="299"/>
      <c r="BB21" s="299"/>
      <c r="BC21" s="299"/>
      <c r="BD21" s="299"/>
      <c r="BE21" s="299"/>
      <c r="BF21" s="299"/>
      <c r="BG21" s="299"/>
      <c r="BH21" s="299"/>
      <c r="BI21" s="299"/>
      <c r="BJ21" s="299"/>
      <c r="BK21" s="299"/>
      <c r="BL21" s="299"/>
      <c r="BM21" s="299"/>
      <c r="BN21" s="299"/>
      <c r="BO21" s="299"/>
      <c r="BP21" s="299"/>
      <c r="BQ21" s="299"/>
      <c r="BR21" s="299"/>
      <c r="BS21" s="299"/>
      <c r="BT21" s="299"/>
    </row>
    <row r="22" spans="1:72">
      <c r="A22" s="301">
        <v>38261</v>
      </c>
      <c r="B22" s="299">
        <v>4.3736964958773861</v>
      </c>
      <c r="C22" s="299">
        <v>0.64680000000000004</v>
      </c>
      <c r="D22" s="299"/>
      <c r="E22" s="299">
        <v>0.41965000000000002</v>
      </c>
      <c r="F22" s="299">
        <v>0.38114999999999999</v>
      </c>
      <c r="G22" s="299">
        <v>0.38114999999999999</v>
      </c>
      <c r="H22" s="299">
        <v>0.19057499999999999</v>
      </c>
      <c r="I22" s="299">
        <v>0.38114999999999999</v>
      </c>
      <c r="J22" s="299">
        <v>0.19057499999999999</v>
      </c>
      <c r="K22" s="299">
        <v>1.3252392095000001</v>
      </c>
      <c r="L22" s="299"/>
      <c r="M22" s="299"/>
      <c r="N22" s="299"/>
      <c r="O22" s="299"/>
      <c r="P22" s="299"/>
      <c r="Q22" s="299"/>
      <c r="R22" s="299"/>
      <c r="S22" s="299"/>
      <c r="T22" s="299"/>
      <c r="U22" s="299"/>
      <c r="V22" s="299"/>
      <c r="W22" s="299"/>
      <c r="X22" s="299"/>
      <c r="Y22" s="299"/>
      <c r="Z22" s="299"/>
      <c r="AA22" s="299"/>
      <c r="AB22" s="299"/>
      <c r="AC22" s="299"/>
      <c r="AD22" s="299"/>
      <c r="AE22" s="299"/>
      <c r="AF22" s="299"/>
      <c r="AG22" s="299"/>
      <c r="AH22" s="299"/>
      <c r="AI22" s="299"/>
      <c r="AJ22" s="299"/>
      <c r="AK22" s="299"/>
      <c r="AL22" s="299"/>
      <c r="AM22" s="299"/>
      <c r="AN22" s="299"/>
      <c r="AO22" s="299"/>
      <c r="AP22" s="299"/>
      <c r="AQ22" s="299"/>
      <c r="AR22" s="299"/>
      <c r="AS22" s="299"/>
      <c r="AT22" s="299"/>
      <c r="AU22" s="299"/>
      <c r="AV22" s="299"/>
      <c r="AW22" s="299"/>
      <c r="AX22" s="299"/>
      <c r="AY22" s="299"/>
      <c r="AZ22" s="299"/>
      <c r="BA22" s="299"/>
      <c r="BB22" s="299"/>
      <c r="BC22" s="299"/>
      <c r="BD22" s="299"/>
      <c r="BE22" s="299"/>
      <c r="BF22" s="299"/>
      <c r="BG22" s="299"/>
      <c r="BH22" s="299"/>
      <c r="BI22" s="299"/>
      <c r="BJ22" s="299"/>
      <c r="BK22" s="299"/>
      <c r="BL22" s="299"/>
      <c r="BM22" s="299"/>
      <c r="BN22" s="299"/>
      <c r="BO22" s="299"/>
      <c r="BP22" s="299"/>
      <c r="BQ22" s="299"/>
      <c r="BR22" s="299"/>
      <c r="BS22" s="299"/>
      <c r="BT22" s="299"/>
    </row>
    <row r="23" spans="1:72">
      <c r="A23" s="301">
        <v>38292</v>
      </c>
      <c r="B23" s="299">
        <v>5.3387766120215741</v>
      </c>
      <c r="C23" s="299">
        <v>0.75819999999999999</v>
      </c>
      <c r="D23" s="299"/>
      <c r="E23" s="299">
        <v>0.47534999999999999</v>
      </c>
      <c r="F23" s="299">
        <v>0.43685000000000002</v>
      </c>
      <c r="G23" s="299">
        <v>0.43685000000000002</v>
      </c>
      <c r="H23" s="299">
        <v>0.21842500000000001</v>
      </c>
      <c r="I23" s="299">
        <v>0.43685000000000002</v>
      </c>
      <c r="J23" s="299">
        <v>0.21842500000000001</v>
      </c>
      <c r="K23" s="299">
        <v>1.7630892090000001</v>
      </c>
      <c r="L23" s="299"/>
      <c r="M23" s="299"/>
      <c r="N23" s="299"/>
      <c r="O23" s="299"/>
      <c r="P23" s="299"/>
      <c r="Q23" s="299"/>
      <c r="R23" s="299"/>
      <c r="S23" s="299"/>
      <c r="T23" s="299"/>
      <c r="U23" s="299"/>
      <c r="V23" s="299"/>
      <c r="W23" s="299"/>
      <c r="X23" s="299"/>
      <c r="Y23" s="299"/>
      <c r="Z23" s="299"/>
      <c r="AA23" s="299"/>
      <c r="AB23" s="299"/>
      <c r="AC23" s="299"/>
      <c r="AD23" s="299"/>
      <c r="AE23" s="299"/>
      <c r="AF23" s="299"/>
      <c r="AG23" s="299"/>
      <c r="AH23" s="299"/>
      <c r="AI23" s="299"/>
      <c r="AJ23" s="299"/>
      <c r="AK23" s="299"/>
      <c r="AL23" s="299"/>
      <c r="AM23" s="299"/>
      <c r="AN23" s="299"/>
      <c r="AO23" s="299"/>
      <c r="AP23" s="299"/>
      <c r="AQ23" s="299"/>
      <c r="AR23" s="299"/>
      <c r="AS23" s="299"/>
      <c r="AT23" s="299"/>
      <c r="AU23" s="299"/>
      <c r="AV23" s="299"/>
      <c r="AW23" s="299"/>
      <c r="AX23" s="299"/>
      <c r="AY23" s="299"/>
      <c r="AZ23" s="299"/>
      <c r="BA23" s="299"/>
      <c r="BB23" s="299"/>
      <c r="BC23" s="299"/>
      <c r="BD23" s="299"/>
      <c r="BE23" s="299"/>
      <c r="BF23" s="299"/>
      <c r="BG23" s="299"/>
      <c r="BH23" s="299"/>
      <c r="BI23" s="299"/>
      <c r="BJ23" s="299"/>
      <c r="BK23" s="299"/>
      <c r="BL23" s="299"/>
      <c r="BM23" s="299"/>
      <c r="BN23" s="299"/>
      <c r="BO23" s="299"/>
      <c r="BP23" s="299"/>
      <c r="BQ23" s="299"/>
      <c r="BR23" s="299"/>
      <c r="BS23" s="299"/>
      <c r="BT23" s="299"/>
    </row>
    <row r="24" spans="1:72">
      <c r="A24" s="301">
        <v>38322</v>
      </c>
      <c r="B24" s="299">
        <v>5.9932312635730911</v>
      </c>
      <c r="C24" s="299">
        <v>0.75819999999999999</v>
      </c>
      <c r="D24" s="299"/>
      <c r="E24" s="299">
        <v>0.47534999999999999</v>
      </c>
      <c r="F24" s="299">
        <v>0.43685000000000002</v>
      </c>
      <c r="G24" s="299">
        <v>0.43685000000000002</v>
      </c>
      <c r="H24" s="299">
        <v>0.21842500000000001</v>
      </c>
      <c r="I24" s="299">
        <v>0.43685000000000002</v>
      </c>
      <c r="J24" s="299">
        <v>0.21842500000000001</v>
      </c>
      <c r="K24" s="299">
        <v>1.708437177</v>
      </c>
      <c r="L24" s="299">
        <v>0.38282879106622925</v>
      </c>
      <c r="M24" s="299">
        <v>0.38282879106622925</v>
      </c>
      <c r="N24" s="299">
        <v>0.3657599929948262</v>
      </c>
      <c r="O24" s="299"/>
      <c r="P24" s="299"/>
      <c r="Q24" s="299"/>
      <c r="R24" s="299"/>
      <c r="S24" s="299"/>
      <c r="T24" s="299"/>
      <c r="U24" s="299"/>
      <c r="V24" s="299"/>
      <c r="W24" s="299"/>
      <c r="X24" s="299"/>
      <c r="Y24" s="299"/>
      <c r="Z24" s="299"/>
      <c r="AA24" s="299"/>
      <c r="AB24" s="299"/>
      <c r="AC24" s="299"/>
      <c r="AD24" s="299"/>
      <c r="AE24" s="299"/>
      <c r="AF24" s="299"/>
      <c r="AG24" s="299"/>
      <c r="AH24" s="299"/>
      <c r="AI24" s="299"/>
      <c r="AJ24" s="299"/>
      <c r="AK24" s="299"/>
      <c r="AL24" s="299"/>
      <c r="AM24" s="299"/>
      <c r="AN24" s="299"/>
      <c r="AO24" s="299"/>
      <c r="AP24" s="299"/>
      <c r="AQ24" s="299"/>
      <c r="AR24" s="299"/>
      <c r="AS24" s="299"/>
      <c r="AT24" s="299"/>
      <c r="AU24" s="299"/>
      <c r="AV24" s="299"/>
      <c r="AW24" s="299"/>
      <c r="AX24" s="299"/>
      <c r="AY24" s="299"/>
      <c r="AZ24" s="299"/>
      <c r="BA24" s="299"/>
      <c r="BB24" s="299"/>
      <c r="BC24" s="299"/>
      <c r="BD24" s="299"/>
      <c r="BE24" s="299"/>
      <c r="BF24" s="299"/>
      <c r="BG24" s="299"/>
      <c r="BH24" s="299"/>
      <c r="BI24" s="299"/>
      <c r="BJ24" s="299"/>
      <c r="BK24" s="299"/>
      <c r="BL24" s="299"/>
      <c r="BM24" s="299"/>
      <c r="BN24" s="299"/>
      <c r="BO24" s="299"/>
      <c r="BP24" s="299"/>
      <c r="BQ24" s="299"/>
      <c r="BR24" s="299"/>
      <c r="BS24" s="299"/>
      <c r="BT24" s="299"/>
    </row>
    <row r="25" spans="1:72">
      <c r="A25" s="301">
        <v>38353</v>
      </c>
      <c r="B25" s="299">
        <v>6.3644190356407311</v>
      </c>
      <c r="C25" s="299">
        <v>0.75819999999999999</v>
      </c>
      <c r="D25" s="299"/>
      <c r="E25" s="299"/>
      <c r="F25" s="299">
        <v>0.43685000000000002</v>
      </c>
      <c r="G25" s="299">
        <v>0.43685000000000002</v>
      </c>
      <c r="H25" s="299">
        <v>0.21842500000000001</v>
      </c>
      <c r="I25" s="299">
        <v>0.43685000000000002</v>
      </c>
      <c r="J25" s="299"/>
      <c r="K25" s="299">
        <v>1.7029967385</v>
      </c>
      <c r="L25" s="299">
        <v>0.3838551235259664</v>
      </c>
      <c r="M25" s="299">
        <v>0.3838551235259664</v>
      </c>
      <c r="N25" s="299">
        <v>0.3667405654126904</v>
      </c>
      <c r="O25" s="299"/>
      <c r="P25" s="299"/>
      <c r="Q25" s="299"/>
      <c r="R25" s="299"/>
      <c r="S25" s="299"/>
      <c r="T25" s="299"/>
      <c r="U25" s="299"/>
      <c r="V25" s="299"/>
      <c r="W25" s="299"/>
      <c r="X25" s="299"/>
      <c r="Y25" s="299"/>
      <c r="Z25" s="299"/>
      <c r="AA25" s="299"/>
      <c r="AB25" s="299"/>
      <c r="AC25" s="299"/>
      <c r="AD25" s="299"/>
      <c r="AE25" s="299"/>
      <c r="AF25" s="299"/>
      <c r="AG25" s="299"/>
      <c r="AH25" s="299"/>
      <c r="AI25" s="299"/>
      <c r="AJ25" s="299"/>
      <c r="AK25" s="299"/>
      <c r="AL25" s="299"/>
      <c r="AM25" s="299"/>
      <c r="AN25" s="299"/>
      <c r="AO25" s="299"/>
      <c r="AP25" s="299"/>
      <c r="AQ25" s="299"/>
      <c r="AR25" s="299"/>
      <c r="AS25" s="299"/>
      <c r="AT25" s="299"/>
      <c r="AU25" s="299"/>
      <c r="AV25" s="299"/>
      <c r="AW25" s="299"/>
      <c r="AX25" s="299"/>
      <c r="AY25" s="299"/>
      <c r="AZ25" s="299"/>
      <c r="BA25" s="299"/>
      <c r="BB25" s="299"/>
      <c r="BC25" s="299"/>
      <c r="BD25" s="299"/>
      <c r="BE25" s="299"/>
      <c r="BF25" s="299"/>
      <c r="BG25" s="299"/>
      <c r="BH25" s="299"/>
      <c r="BI25" s="299"/>
      <c r="BJ25" s="299"/>
      <c r="BK25" s="299"/>
      <c r="BL25" s="299"/>
      <c r="BM25" s="299"/>
      <c r="BN25" s="299"/>
      <c r="BO25" s="299"/>
      <c r="BP25" s="299"/>
      <c r="BQ25" s="299"/>
      <c r="BR25" s="299"/>
      <c r="BS25" s="299"/>
      <c r="BT25" s="299"/>
    </row>
    <row r="26" spans="1:72">
      <c r="A26" s="301">
        <v>38384</v>
      </c>
      <c r="B26" s="299">
        <v>6.8824717447147776</v>
      </c>
      <c r="C26" s="299">
        <v>0.75819999999999999</v>
      </c>
      <c r="D26" s="299"/>
      <c r="E26" s="299"/>
      <c r="F26" s="299">
        <v>0.43685000000000002</v>
      </c>
      <c r="G26" s="299">
        <v>0.43685000000000002</v>
      </c>
      <c r="H26" s="299">
        <v>0.21842500000000001</v>
      </c>
      <c r="I26" s="299">
        <v>0.43685000000000002</v>
      </c>
      <c r="J26" s="299"/>
      <c r="K26" s="299">
        <v>1.687589158</v>
      </c>
      <c r="L26" s="299">
        <v>0.41662670318863437</v>
      </c>
      <c r="M26" s="299">
        <v>0.41662670318863437</v>
      </c>
      <c r="N26" s="299">
        <v>0.39805099197298838</v>
      </c>
      <c r="O26" s="299">
        <v>0.42599999999999999</v>
      </c>
      <c r="P26" s="299"/>
      <c r="Q26" s="299"/>
      <c r="R26" s="299"/>
      <c r="S26" s="299"/>
      <c r="T26" s="299"/>
      <c r="U26" s="299"/>
      <c r="V26" s="299"/>
      <c r="W26" s="299"/>
      <c r="X26" s="299"/>
      <c r="Y26" s="299"/>
      <c r="Z26" s="299"/>
      <c r="AA26" s="299"/>
      <c r="AB26" s="299"/>
      <c r="AC26" s="299"/>
      <c r="AD26" s="299"/>
      <c r="AE26" s="299"/>
      <c r="AF26" s="299"/>
      <c r="AG26" s="299"/>
      <c r="AH26" s="299"/>
      <c r="AI26" s="299"/>
      <c r="AJ26" s="299"/>
      <c r="AK26" s="299"/>
      <c r="AL26" s="299"/>
      <c r="AM26" s="299"/>
      <c r="AN26" s="299"/>
      <c r="AO26" s="299"/>
      <c r="AP26" s="299"/>
      <c r="AQ26" s="299"/>
      <c r="AR26" s="299"/>
      <c r="AS26" s="299"/>
      <c r="AT26" s="299"/>
      <c r="AU26" s="299"/>
      <c r="AV26" s="299"/>
      <c r="AW26" s="299"/>
      <c r="AX26" s="299"/>
      <c r="AY26" s="299"/>
      <c r="AZ26" s="299"/>
      <c r="BA26" s="299"/>
      <c r="BB26" s="299"/>
      <c r="BC26" s="299"/>
      <c r="BD26" s="299"/>
      <c r="BE26" s="299"/>
      <c r="BF26" s="299"/>
      <c r="BG26" s="299"/>
      <c r="BH26" s="299"/>
      <c r="BI26" s="299"/>
      <c r="BJ26" s="299"/>
      <c r="BK26" s="299"/>
      <c r="BL26" s="299"/>
      <c r="BM26" s="299"/>
      <c r="BN26" s="299"/>
      <c r="BO26" s="299"/>
      <c r="BP26" s="299"/>
      <c r="BQ26" s="299"/>
      <c r="BR26" s="299"/>
      <c r="BS26" s="299"/>
      <c r="BT26" s="299"/>
    </row>
    <row r="27" spans="1:72">
      <c r="A27" s="301">
        <v>38412</v>
      </c>
      <c r="B27" s="299">
        <v>7.1485663090748277</v>
      </c>
      <c r="C27" s="299">
        <v>0.75816820699999998</v>
      </c>
      <c r="D27" s="299"/>
      <c r="E27" s="299"/>
      <c r="F27" s="299">
        <v>0.43683226600000002</v>
      </c>
      <c r="G27" s="299">
        <v>0.43683226600000002</v>
      </c>
      <c r="H27" s="299">
        <v>0.21841613300000001</v>
      </c>
      <c r="I27" s="299">
        <v>0.43683226600000002</v>
      </c>
      <c r="J27" s="299"/>
      <c r="K27" s="299">
        <v>2.4379434500000001</v>
      </c>
      <c r="L27" s="299">
        <v>0.51641818028308206</v>
      </c>
      <c r="M27" s="299">
        <v>0.51641818028308206</v>
      </c>
      <c r="N27" s="299">
        <v>0.49339316793982696</v>
      </c>
      <c r="O27" s="299">
        <v>0.424873</v>
      </c>
      <c r="P27" s="299"/>
      <c r="Q27" s="299"/>
      <c r="R27" s="299"/>
      <c r="S27" s="299"/>
      <c r="T27" s="299"/>
      <c r="U27" s="299"/>
      <c r="V27" s="299"/>
      <c r="W27" s="299"/>
      <c r="X27" s="299"/>
      <c r="Y27" s="299"/>
      <c r="Z27" s="299"/>
      <c r="AA27" s="299"/>
      <c r="AB27" s="299"/>
      <c r="AC27" s="299"/>
      <c r="AD27" s="299"/>
      <c r="AE27" s="299"/>
      <c r="AF27" s="299"/>
      <c r="AG27" s="299"/>
      <c r="AH27" s="299"/>
      <c r="AI27" s="299"/>
      <c r="AJ27" s="299"/>
      <c r="AK27" s="299"/>
      <c r="AL27" s="299"/>
      <c r="AM27" s="299"/>
      <c r="AN27" s="299"/>
      <c r="AO27" s="299"/>
      <c r="AP27" s="299"/>
      <c r="AQ27" s="299"/>
      <c r="AR27" s="299"/>
      <c r="AS27" s="299"/>
      <c r="AT27" s="299"/>
      <c r="AU27" s="299"/>
      <c r="AV27" s="299"/>
      <c r="AW27" s="299"/>
      <c r="AX27" s="299"/>
      <c r="AY27" s="299"/>
      <c r="AZ27" s="299"/>
      <c r="BA27" s="299"/>
      <c r="BB27" s="299"/>
      <c r="BC27" s="299"/>
      <c r="BD27" s="299"/>
      <c r="BE27" s="299"/>
      <c r="BF27" s="299"/>
      <c r="BG27" s="299"/>
      <c r="BH27" s="299"/>
      <c r="BI27" s="299"/>
      <c r="BJ27" s="299"/>
      <c r="BK27" s="299"/>
      <c r="BL27" s="299"/>
      <c r="BM27" s="299"/>
      <c r="BN27" s="299"/>
      <c r="BO27" s="299"/>
      <c r="BP27" s="299"/>
      <c r="BQ27" s="299"/>
      <c r="BR27" s="299"/>
      <c r="BS27" s="299"/>
      <c r="BT27" s="299"/>
    </row>
    <row r="28" spans="1:72">
      <c r="A28" s="301">
        <v>38443</v>
      </c>
      <c r="B28" s="299">
        <v>7.5532554532568534</v>
      </c>
      <c r="C28" s="299">
        <v>0.75816820699999998</v>
      </c>
      <c r="D28" s="299"/>
      <c r="E28" s="299"/>
      <c r="F28" s="299">
        <v>0.43683226600000002</v>
      </c>
      <c r="G28" s="299">
        <v>0.43683226600000002</v>
      </c>
      <c r="H28" s="299">
        <v>0.21841613300000001</v>
      </c>
      <c r="I28" s="299">
        <v>0.43683226600000002</v>
      </c>
      <c r="J28" s="299"/>
      <c r="K28" s="299">
        <v>2.5414394869999999</v>
      </c>
      <c r="L28" s="299">
        <v>0.51723628863873128</v>
      </c>
      <c r="M28" s="299">
        <v>0.51723628863873128</v>
      </c>
      <c r="N28" s="299">
        <v>0.49417480013002318</v>
      </c>
      <c r="O28" s="299">
        <v>0.42327550000000003</v>
      </c>
      <c r="P28" s="299"/>
      <c r="Q28" s="299"/>
      <c r="R28" s="299"/>
      <c r="S28" s="299"/>
      <c r="T28" s="299"/>
      <c r="U28" s="299"/>
      <c r="V28" s="299"/>
      <c r="W28" s="299"/>
      <c r="X28" s="299"/>
      <c r="Y28" s="299"/>
      <c r="Z28" s="299"/>
      <c r="AA28" s="299"/>
      <c r="AB28" s="299"/>
      <c r="AC28" s="299"/>
      <c r="AD28" s="299"/>
      <c r="AE28" s="299"/>
      <c r="AF28" s="299"/>
      <c r="AG28" s="299"/>
      <c r="AH28" s="299"/>
      <c r="AI28" s="299"/>
      <c r="AJ28" s="299"/>
      <c r="AK28" s="299"/>
      <c r="AL28" s="299"/>
      <c r="AM28" s="299"/>
      <c r="AN28" s="299"/>
      <c r="AO28" s="299"/>
      <c r="AP28" s="299"/>
      <c r="AQ28" s="299"/>
      <c r="AR28" s="299"/>
      <c r="AS28" s="299"/>
      <c r="AT28" s="299"/>
      <c r="AU28" s="299"/>
      <c r="AV28" s="299"/>
      <c r="AW28" s="299"/>
      <c r="AX28" s="299"/>
      <c r="AY28" s="299"/>
      <c r="AZ28" s="299"/>
      <c r="BA28" s="299"/>
      <c r="BB28" s="299"/>
      <c r="BC28" s="299"/>
      <c r="BD28" s="299"/>
      <c r="BE28" s="299"/>
      <c r="BF28" s="299"/>
      <c r="BG28" s="299"/>
      <c r="BH28" s="299"/>
      <c r="BI28" s="299"/>
      <c r="BJ28" s="299"/>
      <c r="BK28" s="299"/>
      <c r="BL28" s="299"/>
      <c r="BM28" s="299"/>
      <c r="BN28" s="299"/>
      <c r="BO28" s="299"/>
      <c r="BP28" s="299"/>
      <c r="BQ28" s="299"/>
      <c r="BR28" s="299"/>
      <c r="BS28" s="299"/>
      <c r="BT28" s="299"/>
    </row>
    <row r="29" spans="1:72">
      <c r="A29" s="301">
        <v>38473</v>
      </c>
      <c r="B29" s="299">
        <v>7.821527403368683</v>
      </c>
      <c r="C29" s="299">
        <v>0.75816820699999998</v>
      </c>
      <c r="D29" s="299"/>
      <c r="E29" s="299"/>
      <c r="F29" s="299">
        <v>0.43683226600000002</v>
      </c>
      <c r="G29" s="299">
        <v>0.43683226600000002</v>
      </c>
      <c r="H29" s="299">
        <v>0.21841613300000001</v>
      </c>
      <c r="I29" s="299">
        <v>0.43683226600000002</v>
      </c>
      <c r="J29" s="299"/>
      <c r="K29" s="299">
        <v>2.4917973199999999</v>
      </c>
      <c r="L29" s="299">
        <v>0.61003499685106444</v>
      </c>
      <c r="M29" s="299">
        <v>0.61003499685106444</v>
      </c>
      <c r="N29" s="299">
        <v>0.58283598669109338</v>
      </c>
      <c r="O29" s="299">
        <v>0.42327550000000003</v>
      </c>
      <c r="P29" s="299"/>
      <c r="Q29" s="299"/>
      <c r="R29" s="299"/>
      <c r="S29" s="299"/>
      <c r="T29" s="299"/>
      <c r="U29" s="299"/>
      <c r="V29" s="299"/>
      <c r="W29" s="299"/>
      <c r="X29" s="299"/>
      <c r="Y29" s="299"/>
      <c r="Z29" s="299"/>
      <c r="AA29" s="299"/>
      <c r="AB29" s="299"/>
      <c r="AC29" s="299"/>
      <c r="AD29" s="299"/>
      <c r="AE29" s="299"/>
      <c r="AF29" s="299"/>
      <c r="AG29" s="299"/>
      <c r="AH29" s="299"/>
      <c r="AI29" s="299"/>
      <c r="AJ29" s="299"/>
      <c r="AK29" s="299"/>
      <c r="AL29" s="299"/>
      <c r="AM29" s="299"/>
      <c r="AN29" s="299"/>
      <c r="AO29" s="299"/>
      <c r="AP29" s="299"/>
      <c r="AQ29" s="299"/>
      <c r="AR29" s="299"/>
      <c r="AS29" s="299"/>
      <c r="AT29" s="299"/>
      <c r="AU29" s="299"/>
      <c r="AV29" s="299"/>
      <c r="AW29" s="299"/>
      <c r="AX29" s="299"/>
      <c r="AY29" s="299"/>
      <c r="AZ29" s="299"/>
      <c r="BA29" s="299"/>
      <c r="BB29" s="299"/>
      <c r="BC29" s="299"/>
      <c r="BD29" s="299"/>
      <c r="BE29" s="299"/>
      <c r="BF29" s="299"/>
      <c r="BG29" s="299"/>
      <c r="BH29" s="299"/>
      <c r="BI29" s="299"/>
      <c r="BJ29" s="299"/>
      <c r="BK29" s="299"/>
      <c r="BL29" s="299"/>
      <c r="BM29" s="299"/>
      <c r="BN29" s="299"/>
      <c r="BO29" s="299"/>
      <c r="BP29" s="299"/>
      <c r="BQ29" s="299"/>
      <c r="BR29" s="299"/>
      <c r="BS29" s="299"/>
      <c r="BT29" s="299"/>
    </row>
    <row r="30" spans="1:72">
      <c r="A30" s="301">
        <v>38504</v>
      </c>
      <c r="B30" s="299">
        <v>8.2776870519764483</v>
      </c>
      <c r="C30" s="299">
        <v>0.80076820699999995</v>
      </c>
      <c r="D30" s="299"/>
      <c r="E30" s="299"/>
      <c r="F30" s="299">
        <v>0.45813226600000001</v>
      </c>
      <c r="G30" s="299">
        <v>0.45813226600000001</v>
      </c>
      <c r="H30" s="299">
        <v>0.22906613300000001</v>
      </c>
      <c r="I30" s="299">
        <v>0.45813226600000001</v>
      </c>
      <c r="J30" s="299"/>
      <c r="K30" s="299">
        <v>2.4816506175000002</v>
      </c>
      <c r="L30" s="299">
        <v>0.68266846417880878</v>
      </c>
      <c r="M30" s="299">
        <v>0.68266846417880878</v>
      </c>
      <c r="N30" s="299">
        <v>0.65223101946016682</v>
      </c>
      <c r="O30" s="299">
        <v>0.42327550000000003</v>
      </c>
      <c r="P30" s="299">
        <v>0.112369222</v>
      </c>
      <c r="Q30" s="299"/>
      <c r="R30" s="299"/>
      <c r="S30" s="299"/>
      <c r="T30" s="299"/>
      <c r="U30" s="299"/>
      <c r="V30" s="299"/>
      <c r="W30" s="299"/>
      <c r="X30" s="299"/>
      <c r="Y30" s="299"/>
      <c r="Z30" s="299"/>
      <c r="AA30" s="299"/>
      <c r="AB30" s="299"/>
      <c r="AC30" s="299"/>
      <c r="AD30" s="299"/>
      <c r="AE30" s="299"/>
      <c r="AF30" s="299"/>
      <c r="AG30" s="299"/>
      <c r="AH30" s="299"/>
      <c r="AI30" s="299"/>
      <c r="AJ30" s="299"/>
      <c r="AK30" s="299"/>
      <c r="AL30" s="299"/>
      <c r="AM30" s="299"/>
      <c r="AN30" s="299"/>
      <c r="AO30" s="299"/>
      <c r="AP30" s="299"/>
      <c r="AQ30" s="299"/>
      <c r="AR30" s="299"/>
      <c r="AS30" s="299"/>
      <c r="AT30" s="299"/>
      <c r="AU30" s="299"/>
      <c r="AV30" s="299"/>
      <c r="AW30" s="299"/>
      <c r="AX30" s="299"/>
      <c r="AY30" s="299"/>
      <c r="AZ30" s="299"/>
      <c r="BA30" s="299"/>
      <c r="BB30" s="299"/>
      <c r="BC30" s="299"/>
      <c r="BD30" s="299"/>
      <c r="BE30" s="299"/>
      <c r="BF30" s="299"/>
      <c r="BG30" s="299"/>
      <c r="BH30" s="299"/>
      <c r="BI30" s="299"/>
      <c r="BJ30" s="299"/>
      <c r="BK30" s="299"/>
      <c r="BL30" s="299"/>
      <c r="BM30" s="299"/>
      <c r="BN30" s="299"/>
      <c r="BO30" s="299"/>
      <c r="BP30" s="299"/>
      <c r="BQ30" s="299"/>
      <c r="BR30" s="299"/>
      <c r="BS30" s="299"/>
      <c r="BT30" s="299"/>
    </row>
    <row r="31" spans="1:72">
      <c r="A31" s="301">
        <v>38534</v>
      </c>
      <c r="B31" s="299">
        <v>8.5866508892107234</v>
      </c>
      <c r="C31" s="299">
        <v>0.80076820699999995</v>
      </c>
      <c r="D31" s="299"/>
      <c r="E31" s="299"/>
      <c r="F31" s="299">
        <v>0.45813226600000001</v>
      </c>
      <c r="G31" s="299">
        <v>0.45813226600000001</v>
      </c>
      <c r="H31" s="299">
        <v>0.22906613300000001</v>
      </c>
      <c r="I31" s="299">
        <v>0.45813226600000001</v>
      </c>
      <c r="J31" s="299"/>
      <c r="K31" s="299">
        <v>2.472103003</v>
      </c>
      <c r="L31" s="299">
        <v>0.78232337375734073</v>
      </c>
      <c r="M31" s="299">
        <v>0.78232337375734073</v>
      </c>
      <c r="N31" s="299">
        <v>0.74744271690806874</v>
      </c>
      <c r="O31" s="299">
        <v>0.42327550000000003</v>
      </c>
      <c r="P31" s="299">
        <v>0.112369222</v>
      </c>
      <c r="Q31" s="299"/>
      <c r="R31" s="299"/>
      <c r="S31" s="299"/>
      <c r="T31" s="299"/>
      <c r="U31" s="299"/>
      <c r="V31" s="299"/>
      <c r="W31" s="299"/>
      <c r="X31" s="299"/>
      <c r="Y31" s="299"/>
      <c r="Z31" s="299"/>
      <c r="AA31" s="299"/>
      <c r="AB31" s="299"/>
      <c r="AC31" s="299"/>
      <c r="AD31" s="299"/>
      <c r="AE31" s="299"/>
      <c r="AF31" s="299"/>
      <c r="AG31" s="299"/>
      <c r="AH31" s="299"/>
      <c r="AI31" s="299"/>
      <c r="AJ31" s="299"/>
      <c r="AK31" s="299"/>
      <c r="AL31" s="299"/>
      <c r="AM31" s="299"/>
      <c r="AN31" s="299"/>
      <c r="AO31" s="299"/>
      <c r="AP31" s="299"/>
      <c r="AQ31" s="299"/>
      <c r="AR31" s="299"/>
      <c r="AS31" s="299"/>
      <c r="AT31" s="299"/>
      <c r="AU31" s="299"/>
      <c r="AV31" s="299"/>
      <c r="AW31" s="299"/>
      <c r="AX31" s="299"/>
      <c r="AY31" s="299"/>
      <c r="AZ31" s="299"/>
      <c r="BA31" s="299"/>
      <c r="BB31" s="299"/>
      <c r="BC31" s="299"/>
      <c r="BD31" s="299"/>
      <c r="BE31" s="299"/>
      <c r="BF31" s="299"/>
      <c r="BG31" s="299"/>
      <c r="BH31" s="299"/>
      <c r="BI31" s="299"/>
      <c r="BJ31" s="299"/>
      <c r="BK31" s="299"/>
      <c r="BL31" s="299"/>
      <c r="BM31" s="299"/>
      <c r="BN31" s="299"/>
      <c r="BO31" s="299"/>
      <c r="BP31" s="299"/>
      <c r="BQ31" s="299"/>
      <c r="BR31" s="299"/>
      <c r="BS31" s="299"/>
      <c r="BT31" s="299"/>
    </row>
    <row r="32" spans="1:72">
      <c r="A32" s="301">
        <v>38565</v>
      </c>
      <c r="B32" s="299">
        <v>9.2309353418429687</v>
      </c>
      <c r="C32" s="299">
        <v>0.80057030699999998</v>
      </c>
      <c r="D32" s="299"/>
      <c r="E32" s="299"/>
      <c r="F32" s="299">
        <v>0.45803331600000002</v>
      </c>
      <c r="G32" s="299">
        <v>0.45803331600000002</v>
      </c>
      <c r="H32" s="299">
        <v>0.22901665800000001</v>
      </c>
      <c r="I32" s="299">
        <v>0.45803331600000002</v>
      </c>
      <c r="J32" s="299"/>
      <c r="K32" s="299">
        <v>2.4487159869999999</v>
      </c>
      <c r="L32" s="299">
        <v>0.98466234946510212</v>
      </c>
      <c r="M32" s="299">
        <v>0.98466234946510212</v>
      </c>
      <c r="N32" s="299">
        <v>0.94076021043129698</v>
      </c>
      <c r="O32" s="299">
        <v>0.42327550000000003</v>
      </c>
      <c r="P32" s="299">
        <v>0.11224553499999999</v>
      </c>
      <c r="Q32" s="299"/>
      <c r="R32" s="299"/>
      <c r="S32" s="299"/>
      <c r="T32" s="299"/>
      <c r="U32" s="299"/>
      <c r="V32" s="299"/>
      <c r="W32" s="299"/>
      <c r="X32" s="299"/>
      <c r="Y32" s="299"/>
      <c r="Z32" s="299"/>
      <c r="AA32" s="299"/>
      <c r="AB32" s="299"/>
      <c r="AC32" s="299"/>
      <c r="AD32" s="299"/>
      <c r="AE32" s="299"/>
      <c r="AF32" s="299"/>
      <c r="AG32" s="299"/>
      <c r="AH32" s="299"/>
      <c r="AI32" s="299"/>
      <c r="AJ32" s="299"/>
      <c r="AK32" s="299"/>
      <c r="AL32" s="299"/>
      <c r="AM32" s="299"/>
      <c r="AN32" s="299"/>
      <c r="AO32" s="299"/>
      <c r="AP32" s="299"/>
      <c r="AQ32" s="299"/>
      <c r="AR32" s="299"/>
      <c r="AS32" s="299"/>
      <c r="AT32" s="299"/>
      <c r="AU32" s="299"/>
      <c r="AV32" s="299"/>
      <c r="AW32" s="299"/>
      <c r="AX32" s="299"/>
      <c r="AY32" s="299"/>
      <c r="AZ32" s="299"/>
      <c r="BA32" s="299"/>
      <c r="BB32" s="299"/>
      <c r="BC32" s="299"/>
      <c r="BD32" s="299"/>
      <c r="BE32" s="299"/>
      <c r="BF32" s="299"/>
      <c r="BG32" s="299"/>
      <c r="BH32" s="299"/>
      <c r="BI32" s="299"/>
      <c r="BJ32" s="299"/>
      <c r="BK32" s="299"/>
      <c r="BL32" s="299"/>
      <c r="BM32" s="299"/>
      <c r="BN32" s="299"/>
      <c r="BO32" s="299"/>
      <c r="BP32" s="299"/>
      <c r="BQ32" s="299"/>
      <c r="BR32" s="299"/>
      <c r="BS32" s="299"/>
      <c r="BT32" s="299"/>
    </row>
    <row r="33" spans="1:72">
      <c r="A33" s="301">
        <v>38596</v>
      </c>
      <c r="B33" s="299">
        <v>9.7432828836374377</v>
      </c>
      <c r="C33" s="299">
        <v>0.79037839899999995</v>
      </c>
      <c r="D33" s="299"/>
      <c r="E33" s="299"/>
      <c r="F33" s="299">
        <v>0.45703245599999998</v>
      </c>
      <c r="G33" s="299">
        <v>0.45703245599999998</v>
      </c>
      <c r="H33" s="299">
        <v>0.22851622799999999</v>
      </c>
      <c r="I33" s="299">
        <v>0.45803331600000002</v>
      </c>
      <c r="J33" s="299"/>
      <c r="K33" s="299">
        <v>3.0361477090000002</v>
      </c>
      <c r="L33" s="299">
        <v>1.0069118483643913</v>
      </c>
      <c r="M33" s="299">
        <v>1.0069118483643913</v>
      </c>
      <c r="N33" s="299">
        <v>0.96201769354503319</v>
      </c>
      <c r="O33" s="299">
        <v>0.34876067399999999</v>
      </c>
      <c r="P33" s="299">
        <v>0.11224553499999999</v>
      </c>
      <c r="Q33" s="299">
        <v>0.100804896</v>
      </c>
      <c r="R33" s="299"/>
      <c r="S33" s="299"/>
      <c r="T33" s="299"/>
      <c r="U33" s="299"/>
      <c r="V33" s="299"/>
      <c r="W33" s="299"/>
      <c r="X33" s="299"/>
      <c r="Y33" s="299"/>
      <c r="Z33" s="299"/>
      <c r="AA33" s="299"/>
      <c r="AB33" s="299"/>
      <c r="AC33" s="299"/>
      <c r="AD33" s="299"/>
      <c r="AE33" s="299"/>
      <c r="AF33" s="299"/>
      <c r="AG33" s="299"/>
      <c r="AH33" s="299"/>
      <c r="AI33" s="299"/>
      <c r="AJ33" s="299"/>
      <c r="AK33" s="299"/>
      <c r="AL33" s="299"/>
      <c r="AM33" s="299"/>
      <c r="AN33" s="299"/>
      <c r="AO33" s="299"/>
      <c r="AP33" s="299"/>
      <c r="AQ33" s="299"/>
      <c r="AR33" s="299"/>
      <c r="AS33" s="299"/>
      <c r="AT33" s="299"/>
      <c r="AU33" s="299"/>
      <c r="AV33" s="299"/>
      <c r="AW33" s="299"/>
      <c r="AX33" s="299"/>
      <c r="AY33" s="299"/>
      <c r="AZ33" s="299"/>
      <c r="BA33" s="299"/>
      <c r="BB33" s="299"/>
      <c r="BC33" s="299"/>
      <c r="BD33" s="299"/>
      <c r="BE33" s="299"/>
      <c r="BF33" s="299"/>
      <c r="BG33" s="299"/>
      <c r="BH33" s="299"/>
      <c r="BI33" s="299"/>
      <c r="BJ33" s="299"/>
      <c r="BK33" s="299"/>
      <c r="BL33" s="299"/>
      <c r="BM33" s="299"/>
      <c r="BN33" s="299"/>
      <c r="BO33" s="299"/>
      <c r="BP33" s="299"/>
      <c r="BQ33" s="299"/>
      <c r="BR33" s="299"/>
      <c r="BS33" s="299"/>
      <c r="BT33" s="299"/>
    </row>
    <row r="34" spans="1:72">
      <c r="A34" s="301">
        <v>38626</v>
      </c>
      <c r="B34" s="299">
        <v>10.137640257112599</v>
      </c>
      <c r="C34" s="299">
        <v>0.79037839899999995</v>
      </c>
      <c r="D34" s="299"/>
      <c r="E34" s="299"/>
      <c r="F34" s="299">
        <v>0.45703245599999998</v>
      </c>
      <c r="G34" s="299">
        <v>0.45703245599999998</v>
      </c>
      <c r="H34" s="299">
        <v>0.22851622799999999</v>
      </c>
      <c r="I34" s="299">
        <v>0.45803331600000002</v>
      </c>
      <c r="J34" s="299"/>
      <c r="K34" s="299">
        <v>3.0233872685000001</v>
      </c>
      <c r="L34" s="299">
        <v>1.0225900991402712</v>
      </c>
      <c r="M34" s="299">
        <v>1.0225900991402712</v>
      </c>
      <c r="N34" s="299">
        <v>0.97699691409421308</v>
      </c>
      <c r="O34" s="299">
        <v>0.34876067399999999</v>
      </c>
      <c r="P34" s="299">
        <v>0.11224553499999999</v>
      </c>
      <c r="Q34" s="299">
        <v>0.10359531499999999</v>
      </c>
      <c r="R34" s="299">
        <v>0.58564080100000004</v>
      </c>
      <c r="S34" s="299"/>
      <c r="T34" s="299"/>
      <c r="U34" s="299"/>
      <c r="V34" s="299"/>
      <c r="W34" s="299"/>
      <c r="X34" s="299"/>
      <c r="Y34" s="299"/>
      <c r="Z34" s="299"/>
      <c r="AA34" s="299"/>
      <c r="AB34" s="299"/>
      <c r="AC34" s="299"/>
      <c r="AD34" s="299"/>
      <c r="AE34" s="299"/>
      <c r="AF34" s="299"/>
      <c r="AG34" s="299"/>
      <c r="AH34" s="299"/>
      <c r="AI34" s="299"/>
      <c r="AJ34" s="299"/>
      <c r="AK34" s="299"/>
      <c r="AL34" s="299"/>
      <c r="AM34" s="299"/>
      <c r="AN34" s="299"/>
      <c r="AO34" s="299"/>
      <c r="AP34" s="299"/>
      <c r="AQ34" s="299"/>
      <c r="AR34" s="299"/>
      <c r="AS34" s="299"/>
      <c r="AT34" s="299"/>
      <c r="AU34" s="299"/>
      <c r="AV34" s="299"/>
      <c r="AW34" s="299"/>
      <c r="AX34" s="299"/>
      <c r="AY34" s="299"/>
      <c r="AZ34" s="299"/>
      <c r="BA34" s="299"/>
      <c r="BB34" s="299"/>
      <c r="BC34" s="299"/>
      <c r="BD34" s="299"/>
      <c r="BE34" s="299"/>
      <c r="BF34" s="299"/>
      <c r="BG34" s="299"/>
      <c r="BH34" s="299"/>
      <c r="BI34" s="299"/>
      <c r="BJ34" s="299"/>
      <c r="BK34" s="299"/>
      <c r="BL34" s="299"/>
      <c r="BM34" s="299"/>
      <c r="BN34" s="299"/>
      <c r="BO34" s="299"/>
      <c r="BP34" s="299"/>
      <c r="BQ34" s="299"/>
      <c r="BR34" s="299"/>
      <c r="BS34" s="299"/>
      <c r="BT34" s="299"/>
    </row>
    <row r="35" spans="1:72">
      <c r="A35" s="301">
        <v>38657</v>
      </c>
      <c r="B35" s="299">
        <v>10.612017846216434</v>
      </c>
      <c r="C35" s="299">
        <v>0.79037839899999995</v>
      </c>
      <c r="D35" s="299"/>
      <c r="E35" s="299"/>
      <c r="F35" s="299">
        <v>0.45703245599999998</v>
      </c>
      <c r="G35" s="299">
        <v>0.45703245599999998</v>
      </c>
      <c r="H35" s="299">
        <v>0.22851622799999999</v>
      </c>
      <c r="I35" s="299">
        <v>0.45803331600000002</v>
      </c>
      <c r="J35" s="299"/>
      <c r="K35" s="299">
        <v>3.0153301104999999</v>
      </c>
      <c r="L35" s="299">
        <v>1.0744232717039053</v>
      </c>
      <c r="M35" s="299">
        <v>1.0744232717039053</v>
      </c>
      <c r="N35" s="299">
        <v>1.0265190536934121</v>
      </c>
      <c r="O35" s="299">
        <v>0.34876067399999999</v>
      </c>
      <c r="P35" s="299">
        <v>0.10077377799999999</v>
      </c>
      <c r="Q35" s="299">
        <v>0.11971467199999999</v>
      </c>
      <c r="R35" s="299">
        <v>0.59248034599999999</v>
      </c>
      <c r="S35" s="299">
        <v>0.49030101129704795</v>
      </c>
      <c r="T35" s="299"/>
      <c r="U35" s="299"/>
      <c r="V35" s="299"/>
      <c r="W35" s="299"/>
      <c r="X35" s="299"/>
      <c r="Y35" s="299"/>
      <c r="Z35" s="299"/>
      <c r="AA35" s="299"/>
      <c r="AB35" s="299"/>
      <c r="AC35" s="299"/>
      <c r="AD35" s="299"/>
      <c r="AE35" s="299"/>
      <c r="AF35" s="299"/>
      <c r="AG35" s="299"/>
      <c r="AH35" s="299"/>
      <c r="AI35" s="299"/>
      <c r="AJ35" s="299"/>
      <c r="AK35" s="299"/>
      <c r="AL35" s="299"/>
      <c r="AM35" s="299"/>
      <c r="AN35" s="299"/>
      <c r="AO35" s="299"/>
      <c r="AP35" s="299"/>
      <c r="AQ35" s="299"/>
      <c r="AR35" s="299"/>
      <c r="AS35" s="299"/>
      <c r="AT35" s="299"/>
      <c r="AU35" s="299"/>
      <c r="AV35" s="299"/>
      <c r="AW35" s="299"/>
      <c r="AX35" s="299"/>
      <c r="AY35" s="299"/>
      <c r="AZ35" s="299"/>
      <c r="BA35" s="299"/>
      <c r="BB35" s="299"/>
      <c r="BC35" s="299"/>
      <c r="BD35" s="299"/>
      <c r="BE35" s="299"/>
      <c r="BF35" s="299"/>
      <c r="BG35" s="299"/>
      <c r="BH35" s="299"/>
      <c r="BI35" s="299"/>
      <c r="BJ35" s="299"/>
      <c r="BK35" s="299"/>
      <c r="BL35" s="299"/>
      <c r="BM35" s="299"/>
      <c r="BN35" s="299"/>
      <c r="BO35" s="299"/>
      <c r="BP35" s="299"/>
      <c r="BQ35" s="299"/>
      <c r="BR35" s="299"/>
      <c r="BS35" s="299"/>
      <c r="BT35" s="299"/>
    </row>
    <row r="36" spans="1:72">
      <c r="A36" s="301">
        <v>38687</v>
      </c>
      <c r="B36" s="299">
        <v>10.91310931822335</v>
      </c>
      <c r="C36" s="299">
        <v>0.79037839899999995</v>
      </c>
      <c r="D36" s="299"/>
      <c r="E36" s="299"/>
      <c r="F36" s="299">
        <v>0.45703245599999998</v>
      </c>
      <c r="G36" s="299">
        <v>0.45703245599999998</v>
      </c>
      <c r="H36" s="299">
        <v>0.22851622799999999</v>
      </c>
      <c r="I36" s="299">
        <v>0.45803331600000002</v>
      </c>
      <c r="J36" s="299"/>
      <c r="K36" s="299">
        <v>3.0318413235000001</v>
      </c>
      <c r="L36" s="299">
        <v>1.3633670454104316</v>
      </c>
      <c r="M36" s="299">
        <v>1.3633670454104316</v>
      </c>
      <c r="N36" s="299">
        <v>1.3025799851412625</v>
      </c>
      <c r="O36" s="299">
        <v>0.34876067399999999</v>
      </c>
      <c r="P36" s="299">
        <v>0.17910084200000001</v>
      </c>
      <c r="Q36" s="299">
        <v>0.119389336</v>
      </c>
      <c r="R36" s="299">
        <v>0.63216602600000005</v>
      </c>
      <c r="S36" s="299">
        <v>0.494341812517056</v>
      </c>
      <c r="T36" s="299">
        <v>0.113745135</v>
      </c>
      <c r="U36" s="299"/>
      <c r="V36" s="299"/>
      <c r="W36" s="299"/>
      <c r="X36" s="299"/>
      <c r="Y36" s="299"/>
      <c r="Z36" s="299"/>
      <c r="AA36" s="299"/>
      <c r="AB36" s="299"/>
      <c r="AC36" s="299"/>
      <c r="AD36" s="299"/>
      <c r="AE36" s="299"/>
      <c r="AF36" s="299"/>
      <c r="AG36" s="299"/>
      <c r="AH36" s="299"/>
      <c r="AI36" s="299"/>
      <c r="AJ36" s="299"/>
      <c r="AK36" s="299"/>
      <c r="AL36" s="299"/>
      <c r="AM36" s="299"/>
      <c r="AN36" s="299"/>
      <c r="AO36" s="299"/>
      <c r="AP36" s="299"/>
      <c r="AQ36" s="299"/>
      <c r="AR36" s="299"/>
      <c r="AS36" s="299"/>
      <c r="AT36" s="299"/>
      <c r="AU36" s="299"/>
      <c r="AV36" s="299"/>
      <c r="AW36" s="299"/>
      <c r="AX36" s="299"/>
      <c r="AY36" s="299"/>
      <c r="AZ36" s="299"/>
      <c r="BA36" s="299"/>
      <c r="BB36" s="299"/>
      <c r="BC36" s="299"/>
      <c r="BD36" s="299"/>
      <c r="BE36" s="299"/>
      <c r="BF36" s="299"/>
      <c r="BG36" s="299"/>
      <c r="BH36" s="299"/>
      <c r="BI36" s="299"/>
      <c r="BJ36" s="299"/>
      <c r="BK36" s="299"/>
      <c r="BL36" s="299"/>
      <c r="BM36" s="299"/>
      <c r="BN36" s="299"/>
      <c r="BO36" s="299"/>
      <c r="BP36" s="299"/>
      <c r="BQ36" s="299"/>
      <c r="BR36" s="299"/>
      <c r="BS36" s="299"/>
      <c r="BT36" s="299"/>
    </row>
    <row r="37" spans="1:72">
      <c r="A37" s="301">
        <v>38718</v>
      </c>
      <c r="B37" s="299">
        <v>11.014537897599579</v>
      </c>
      <c r="C37" s="299">
        <v>0.79037839899999995</v>
      </c>
      <c r="D37" s="299"/>
      <c r="E37" s="299"/>
      <c r="F37" s="299">
        <v>0.45703245599999998</v>
      </c>
      <c r="G37" s="299">
        <v>0.45703245599999998</v>
      </c>
      <c r="H37" s="299">
        <v>0.22851622799999999</v>
      </c>
      <c r="I37" s="299">
        <v>0.45803331600000002</v>
      </c>
      <c r="J37" s="299"/>
      <c r="K37" s="299">
        <v>3.1235587025</v>
      </c>
      <c r="L37" s="299">
        <v>1.6640485767533628</v>
      </c>
      <c r="M37" s="299">
        <v>1.6640485767533628</v>
      </c>
      <c r="N37" s="299">
        <v>1.5898553347599857</v>
      </c>
      <c r="O37" s="299">
        <v>0.34876067399999999</v>
      </c>
      <c r="P37" s="299">
        <v>0.17073259399999999</v>
      </c>
      <c r="Q37" s="299">
        <v>0.118483905</v>
      </c>
      <c r="R37" s="299">
        <v>0.63734340199999995</v>
      </c>
      <c r="S37" s="299">
        <v>0.50031246976228794</v>
      </c>
      <c r="T37" s="299">
        <v>0.11365328299999999</v>
      </c>
      <c r="U37" s="299">
        <v>0.26617332199999999</v>
      </c>
      <c r="V37" s="299">
        <v>0.60781913600000004</v>
      </c>
      <c r="W37" s="299">
        <v>0.12038017099999999</v>
      </c>
      <c r="X37" s="299">
        <v>0.109890798</v>
      </c>
      <c r="Y37" s="299"/>
      <c r="Z37" s="299"/>
      <c r="AA37" s="299"/>
      <c r="AB37" s="299"/>
      <c r="AC37" s="299"/>
      <c r="AD37" s="299"/>
      <c r="AE37" s="299"/>
      <c r="AF37" s="299"/>
      <c r="AG37" s="299"/>
      <c r="AH37" s="299"/>
      <c r="AI37" s="299"/>
      <c r="AJ37" s="299"/>
      <c r="AK37" s="299"/>
      <c r="AL37" s="299"/>
      <c r="AM37" s="299"/>
      <c r="AN37" s="299"/>
      <c r="AO37" s="299"/>
      <c r="AP37" s="299"/>
      <c r="AQ37" s="299"/>
      <c r="AR37" s="299"/>
      <c r="AS37" s="299"/>
      <c r="AT37" s="299"/>
      <c r="AU37" s="299"/>
      <c r="AV37" s="299"/>
      <c r="AW37" s="299"/>
      <c r="AX37" s="299"/>
      <c r="AY37" s="299"/>
      <c r="AZ37" s="299"/>
      <c r="BA37" s="299"/>
      <c r="BB37" s="299"/>
      <c r="BC37" s="299"/>
      <c r="BD37" s="299"/>
      <c r="BE37" s="299"/>
      <c r="BF37" s="299"/>
      <c r="BG37" s="299"/>
      <c r="BH37" s="299"/>
      <c r="BI37" s="299"/>
      <c r="BJ37" s="299"/>
      <c r="BK37" s="299"/>
      <c r="BL37" s="299"/>
      <c r="BM37" s="299"/>
      <c r="BN37" s="299"/>
      <c r="BO37" s="299"/>
      <c r="BP37" s="299"/>
      <c r="BQ37" s="299"/>
      <c r="BR37" s="299"/>
      <c r="BS37" s="299"/>
      <c r="BT37" s="299"/>
    </row>
    <row r="38" spans="1:72">
      <c r="A38" s="301">
        <v>38749</v>
      </c>
      <c r="B38" s="299">
        <v>10.958987983264223</v>
      </c>
      <c r="C38" s="299">
        <v>0.79037839899999995</v>
      </c>
      <c r="D38" s="299"/>
      <c r="E38" s="299"/>
      <c r="F38" s="299">
        <v>0.45703245599999998</v>
      </c>
      <c r="G38" s="299">
        <v>0.45703245599999998</v>
      </c>
      <c r="H38" s="299">
        <v>0.22851622799999999</v>
      </c>
      <c r="I38" s="299">
        <v>0.45803331600000002</v>
      </c>
      <c r="J38" s="299"/>
      <c r="K38" s="299">
        <v>3.71557716</v>
      </c>
      <c r="L38" s="299">
        <v>1.6944592982792244</v>
      </c>
      <c r="M38" s="299">
        <v>1.6944592982792244</v>
      </c>
      <c r="N38" s="299">
        <v>1.6189101643648534</v>
      </c>
      <c r="O38" s="299">
        <v>0.34876067399999999</v>
      </c>
      <c r="P38" s="299">
        <v>0.171664498</v>
      </c>
      <c r="Q38" s="299">
        <v>0.11775000200000001</v>
      </c>
      <c r="R38" s="299">
        <v>0.65714459999999997</v>
      </c>
      <c r="S38" s="299">
        <v>0.51031870593460404</v>
      </c>
      <c r="T38" s="299">
        <v>0.1137845</v>
      </c>
      <c r="U38" s="299">
        <v>0.268521012</v>
      </c>
      <c r="V38" s="299">
        <v>0.62971601200000005</v>
      </c>
      <c r="W38" s="299">
        <v>0.121787929</v>
      </c>
      <c r="X38" s="299">
        <v>0.104795544</v>
      </c>
      <c r="Y38" s="299">
        <v>0.20801348</v>
      </c>
      <c r="Z38" s="299"/>
      <c r="AA38" s="299"/>
      <c r="AB38" s="299"/>
      <c r="AC38" s="299"/>
      <c r="AD38" s="299"/>
      <c r="AE38" s="299"/>
      <c r="AF38" s="299"/>
      <c r="AG38" s="299"/>
      <c r="AH38" s="299"/>
      <c r="AI38" s="299"/>
      <c r="AJ38" s="299"/>
      <c r="AK38" s="299"/>
      <c r="AL38" s="299"/>
      <c r="AM38" s="299"/>
      <c r="AN38" s="299"/>
      <c r="AO38" s="299"/>
      <c r="AP38" s="299"/>
      <c r="AQ38" s="299"/>
      <c r="AR38" s="299"/>
      <c r="AS38" s="299"/>
      <c r="AT38" s="299"/>
      <c r="AU38" s="299"/>
      <c r="AV38" s="299"/>
      <c r="AW38" s="299"/>
      <c r="AX38" s="299"/>
      <c r="AY38" s="299"/>
      <c r="AZ38" s="299"/>
      <c r="BA38" s="299"/>
      <c r="BB38" s="299"/>
      <c r="BC38" s="299"/>
      <c r="BD38" s="299"/>
      <c r="BE38" s="299"/>
      <c r="BF38" s="299"/>
      <c r="BG38" s="299"/>
      <c r="BH38" s="299"/>
      <c r="BI38" s="299"/>
      <c r="BJ38" s="299"/>
      <c r="BK38" s="299"/>
      <c r="BL38" s="299"/>
      <c r="BM38" s="299"/>
      <c r="BN38" s="299"/>
      <c r="BO38" s="299"/>
      <c r="BP38" s="299"/>
      <c r="BQ38" s="299"/>
      <c r="BR38" s="299"/>
      <c r="BS38" s="299"/>
      <c r="BT38" s="299"/>
    </row>
    <row r="39" spans="1:72">
      <c r="A39" s="301">
        <v>38777</v>
      </c>
      <c r="B39" s="299">
        <v>11.470619999519883</v>
      </c>
      <c r="C39" s="299">
        <v>0.79031464799999995</v>
      </c>
      <c r="D39" s="299"/>
      <c r="E39" s="299"/>
      <c r="F39" s="299">
        <v>0.45695813499999999</v>
      </c>
      <c r="G39" s="299">
        <v>0.45699515000000002</v>
      </c>
      <c r="H39" s="299">
        <v>0.22849757500000001</v>
      </c>
      <c r="I39" s="299">
        <v>0.45799647300000002</v>
      </c>
      <c r="J39" s="299"/>
      <c r="K39" s="299">
        <v>3.9725422840000002</v>
      </c>
      <c r="L39" s="299">
        <v>1.8907024150246849</v>
      </c>
      <c r="M39" s="299">
        <v>1.8907024150246849</v>
      </c>
      <c r="N39" s="299">
        <v>1.8064035887914527</v>
      </c>
      <c r="O39" s="299">
        <v>0.34860365799999998</v>
      </c>
      <c r="P39" s="299">
        <v>0.17190404500000001</v>
      </c>
      <c r="Q39" s="299">
        <v>0.14871989399999999</v>
      </c>
      <c r="R39" s="299">
        <v>0.71371803899999997</v>
      </c>
      <c r="S39" s="299">
        <v>0.53817459887529395</v>
      </c>
      <c r="T39" s="299">
        <v>0.113376985</v>
      </c>
      <c r="U39" s="299">
        <v>0.27137865</v>
      </c>
      <c r="V39" s="299">
        <v>0.69125272000000004</v>
      </c>
      <c r="W39" s="299">
        <v>0.121969377</v>
      </c>
      <c r="X39" s="299">
        <v>0.10567610500000001</v>
      </c>
      <c r="Y39" s="299">
        <v>0.114328809</v>
      </c>
      <c r="Z39" s="299">
        <v>0.10026534300000001</v>
      </c>
      <c r="AA39" s="299">
        <v>0.19563639999999999</v>
      </c>
      <c r="AB39" s="299">
        <v>0.94270389700000001</v>
      </c>
      <c r="AC39" s="299"/>
      <c r="AD39" s="299"/>
      <c r="AE39" s="299"/>
      <c r="AF39" s="299"/>
      <c r="AG39" s="299"/>
      <c r="AH39" s="299"/>
      <c r="AI39" s="299"/>
      <c r="AJ39" s="299"/>
      <c r="AK39" s="299"/>
      <c r="AL39" s="299"/>
      <c r="AM39" s="299"/>
      <c r="AN39" s="299"/>
      <c r="AO39" s="299"/>
      <c r="AP39" s="299"/>
      <c r="AQ39" s="299"/>
      <c r="AR39" s="299"/>
      <c r="AS39" s="299"/>
      <c r="AT39" s="299"/>
      <c r="AU39" s="299"/>
      <c r="AV39" s="299"/>
      <c r="AW39" s="299"/>
      <c r="AX39" s="299"/>
      <c r="AY39" s="299"/>
      <c r="AZ39" s="299"/>
      <c r="BA39" s="299"/>
      <c r="BB39" s="299"/>
      <c r="BC39" s="299"/>
      <c r="BD39" s="299"/>
      <c r="BE39" s="299"/>
      <c r="BF39" s="299"/>
      <c r="BG39" s="299"/>
      <c r="BH39" s="299"/>
      <c r="BI39" s="299"/>
      <c r="BJ39" s="299"/>
      <c r="BK39" s="299"/>
      <c r="BL39" s="299"/>
      <c r="BM39" s="299"/>
      <c r="BN39" s="299"/>
      <c r="BO39" s="299"/>
      <c r="BP39" s="299"/>
      <c r="BQ39" s="299"/>
      <c r="BR39" s="299"/>
      <c r="BS39" s="299"/>
      <c r="BT39" s="299"/>
    </row>
    <row r="40" spans="1:72">
      <c r="A40" s="301">
        <v>38808</v>
      </c>
      <c r="B40" s="299">
        <v>11.840570063044556</v>
      </c>
      <c r="C40" s="299">
        <v>0.79031464799999995</v>
      </c>
      <c r="D40" s="299"/>
      <c r="E40" s="299"/>
      <c r="F40" s="299">
        <v>0.45695813499999999</v>
      </c>
      <c r="G40" s="299">
        <v>0.45699515000000002</v>
      </c>
      <c r="H40" s="299">
        <v>0.22849757500000001</v>
      </c>
      <c r="I40" s="299">
        <v>0.45799647300000002</v>
      </c>
      <c r="J40" s="299"/>
      <c r="K40" s="299">
        <v>4.1802105569999997</v>
      </c>
      <c r="L40" s="299">
        <v>1.9431879270832646</v>
      </c>
      <c r="M40" s="299">
        <v>1.9431879270832646</v>
      </c>
      <c r="N40" s="299">
        <v>1.8565489826877932</v>
      </c>
      <c r="O40" s="299">
        <v>0.34860365799999998</v>
      </c>
      <c r="P40" s="299">
        <v>0.17290251400000001</v>
      </c>
      <c r="Q40" s="299"/>
      <c r="R40" s="299">
        <v>0.77802482399999995</v>
      </c>
      <c r="S40" s="299">
        <v>0.56853620165518592</v>
      </c>
      <c r="T40" s="299">
        <v>0.11365433899999999</v>
      </c>
      <c r="U40" s="299">
        <v>0.27466785700000002</v>
      </c>
      <c r="V40" s="299">
        <v>0.75969966600000005</v>
      </c>
      <c r="W40" s="299">
        <v>0.177725996</v>
      </c>
      <c r="X40" s="299">
        <v>0.106516476</v>
      </c>
      <c r="Y40" s="299"/>
      <c r="Z40" s="299">
        <v>0.101115779</v>
      </c>
      <c r="AA40" s="299">
        <v>0.197502022</v>
      </c>
      <c r="AB40" s="299">
        <v>0.95325521199999996</v>
      </c>
      <c r="AC40" s="299">
        <v>0.124827469</v>
      </c>
      <c r="AD40" s="299">
        <v>0.124827469</v>
      </c>
      <c r="AE40" s="299"/>
      <c r="AF40" s="299"/>
      <c r="AG40" s="299"/>
      <c r="AH40" s="299"/>
      <c r="AI40" s="299"/>
      <c r="AJ40" s="299"/>
      <c r="AK40" s="299"/>
      <c r="AL40" s="299"/>
      <c r="AM40" s="299"/>
      <c r="AN40" s="299"/>
      <c r="AO40" s="299"/>
      <c r="AP40" s="299"/>
      <c r="AQ40" s="299"/>
      <c r="AR40" s="299"/>
      <c r="AS40" s="299"/>
      <c r="AT40" s="299"/>
      <c r="AU40" s="299"/>
      <c r="AV40" s="299"/>
      <c r="AW40" s="299"/>
      <c r="AX40" s="299"/>
      <c r="AY40" s="299"/>
      <c r="AZ40" s="299"/>
      <c r="BA40" s="299"/>
      <c r="BB40" s="299"/>
      <c r="BC40" s="299"/>
      <c r="BD40" s="299"/>
      <c r="BE40" s="299"/>
      <c r="BF40" s="299"/>
      <c r="BG40" s="299"/>
      <c r="BH40" s="299"/>
      <c r="BI40" s="299"/>
      <c r="BJ40" s="299"/>
      <c r="BK40" s="299"/>
      <c r="BL40" s="299"/>
      <c r="BM40" s="299"/>
      <c r="BN40" s="299"/>
      <c r="BO40" s="299"/>
      <c r="BP40" s="299"/>
      <c r="BQ40" s="299"/>
      <c r="BR40" s="299"/>
      <c r="BS40" s="299"/>
      <c r="BT40" s="299"/>
    </row>
    <row r="41" spans="1:72">
      <c r="A41" s="301">
        <v>38838</v>
      </c>
      <c r="B41" s="299">
        <v>12.132622948462116</v>
      </c>
      <c r="C41" s="299">
        <v>0.79031464799999995</v>
      </c>
      <c r="D41" s="299"/>
      <c r="E41" s="299"/>
      <c r="F41" s="299">
        <v>0.45699515000000002</v>
      </c>
      <c r="G41" s="299">
        <v>0.45699515000000002</v>
      </c>
      <c r="H41" s="299">
        <v>0.22849757500000001</v>
      </c>
      <c r="I41" s="299">
        <v>0.45799647300000002</v>
      </c>
      <c r="J41" s="299"/>
      <c r="K41" s="299">
        <v>3.9711755339999999</v>
      </c>
      <c r="L41" s="299">
        <v>2.1899588700706336</v>
      </c>
      <c r="M41" s="299">
        <v>2.1899588700706336</v>
      </c>
      <c r="N41" s="299">
        <v>2.0923174005411203</v>
      </c>
      <c r="O41" s="299">
        <v>0.34860365799999998</v>
      </c>
      <c r="P41" s="299">
        <v>0.173934265</v>
      </c>
      <c r="Q41" s="299"/>
      <c r="R41" s="299">
        <v>0.76940862399999999</v>
      </c>
      <c r="S41" s="299">
        <v>0.56809455102413198</v>
      </c>
      <c r="T41" s="299">
        <v>0.114093923</v>
      </c>
      <c r="U41" s="299">
        <v>0.27733175999999998</v>
      </c>
      <c r="V41" s="299">
        <v>0.75006982300000002</v>
      </c>
      <c r="W41" s="299">
        <v>0.17955094999999999</v>
      </c>
      <c r="X41" s="299">
        <v>0.107352724</v>
      </c>
      <c r="Y41" s="299"/>
      <c r="Z41" s="299">
        <v>0.10088307000000001</v>
      </c>
      <c r="AA41" s="299">
        <v>0.20036549200000001</v>
      </c>
      <c r="AB41" s="299">
        <v>0.96707591800000003</v>
      </c>
      <c r="AC41" s="299">
        <v>0.127247323</v>
      </c>
      <c r="AD41" s="299">
        <v>0.127247323</v>
      </c>
      <c r="AE41" s="299">
        <v>0.338979851</v>
      </c>
      <c r="AF41" s="299">
        <v>0.2072367179904</v>
      </c>
      <c r="AG41" s="299"/>
      <c r="AH41" s="299"/>
      <c r="AI41" s="299"/>
      <c r="AJ41" s="299"/>
      <c r="AK41" s="299"/>
      <c r="AL41" s="299"/>
      <c r="AM41" s="299"/>
      <c r="AN41" s="299"/>
      <c r="AO41" s="299"/>
      <c r="AP41" s="299"/>
      <c r="AQ41" s="299"/>
      <c r="AR41" s="299"/>
      <c r="AS41" s="299"/>
      <c r="AT41" s="299"/>
      <c r="AU41" s="299"/>
      <c r="AV41" s="299"/>
      <c r="AW41" s="299"/>
      <c r="AX41" s="299"/>
      <c r="AY41" s="299"/>
      <c r="AZ41" s="299"/>
      <c r="BA41" s="299"/>
      <c r="BB41" s="299"/>
      <c r="BC41" s="299"/>
      <c r="BD41" s="299"/>
      <c r="BE41" s="299"/>
      <c r="BF41" s="299"/>
      <c r="BG41" s="299"/>
      <c r="BH41" s="299"/>
      <c r="BI41" s="299"/>
      <c r="BJ41" s="299"/>
      <c r="BK41" s="299"/>
      <c r="BL41" s="299"/>
      <c r="BM41" s="299"/>
      <c r="BN41" s="299"/>
      <c r="BO41" s="299"/>
      <c r="BP41" s="299"/>
      <c r="BQ41" s="299"/>
      <c r="BR41" s="299"/>
      <c r="BS41" s="299"/>
      <c r="BT41" s="299"/>
    </row>
    <row r="42" spans="1:72">
      <c r="A42" s="301">
        <v>38869</v>
      </c>
      <c r="B42" s="299">
        <v>12.582222155621357</v>
      </c>
      <c r="C42" s="299">
        <v>0.79031464799999995</v>
      </c>
      <c r="D42" s="299"/>
      <c r="E42" s="299"/>
      <c r="F42" s="299">
        <v>0.45699515000000002</v>
      </c>
      <c r="G42" s="299">
        <v>0.45699515000000002</v>
      </c>
      <c r="H42" s="299">
        <v>0.22849757500000001</v>
      </c>
      <c r="I42" s="299">
        <v>0.45799647300000002</v>
      </c>
      <c r="J42" s="299"/>
      <c r="K42" s="299">
        <v>4.0197322445000001</v>
      </c>
      <c r="L42" s="299">
        <v>2.2488694192499303</v>
      </c>
      <c r="M42" s="299">
        <v>2.2488694192499303</v>
      </c>
      <c r="N42" s="299">
        <v>2.1486013649606441</v>
      </c>
      <c r="O42" s="299">
        <v>0.34860365799999998</v>
      </c>
      <c r="P42" s="299">
        <v>0.16888265799999999</v>
      </c>
      <c r="Q42" s="299"/>
      <c r="R42" s="299">
        <v>0.806477267</v>
      </c>
      <c r="S42" s="299">
        <v>0.58786779534647593</v>
      </c>
      <c r="T42" s="299">
        <v>0.114672599</v>
      </c>
      <c r="U42" s="299">
        <v>0.27993312799999998</v>
      </c>
      <c r="V42" s="299">
        <v>0.55443788299999996</v>
      </c>
      <c r="W42" s="299">
        <v>0.181754782</v>
      </c>
      <c r="X42" s="299">
        <v>0.108238695</v>
      </c>
      <c r="Y42" s="299"/>
      <c r="Z42" s="299">
        <v>0.10146622800000001</v>
      </c>
      <c r="AA42" s="299">
        <v>0.202687224</v>
      </c>
      <c r="AB42" s="299">
        <v>1.8454664569999999</v>
      </c>
      <c r="AC42" s="299">
        <v>0.12936020100000001</v>
      </c>
      <c r="AD42" s="299">
        <v>0.12936020100000001</v>
      </c>
      <c r="AE42" s="299">
        <v>0.34593700500000002</v>
      </c>
      <c r="AF42" s="299">
        <v>0.21663636847744999</v>
      </c>
      <c r="AG42" s="299"/>
      <c r="AH42" s="299"/>
      <c r="AI42" s="299"/>
      <c r="AJ42" s="299"/>
      <c r="AK42" s="299"/>
      <c r="AL42" s="299"/>
      <c r="AM42" s="299"/>
      <c r="AN42" s="299"/>
      <c r="AO42" s="299"/>
      <c r="AP42" s="299"/>
      <c r="AQ42" s="299"/>
      <c r="AR42" s="299"/>
      <c r="AS42" s="299"/>
      <c r="AT42" s="299"/>
      <c r="AU42" s="299"/>
      <c r="AV42" s="299"/>
      <c r="AW42" s="299"/>
      <c r="AX42" s="299"/>
      <c r="AY42" s="299"/>
      <c r="AZ42" s="299"/>
      <c r="BA42" s="299"/>
      <c r="BB42" s="299"/>
      <c r="BC42" s="299"/>
      <c r="BD42" s="299"/>
      <c r="BE42" s="299"/>
      <c r="BF42" s="299"/>
      <c r="BG42" s="299"/>
      <c r="BH42" s="299"/>
      <c r="BI42" s="299"/>
      <c r="BJ42" s="299"/>
      <c r="BK42" s="299"/>
      <c r="BL42" s="299"/>
      <c r="BM42" s="299"/>
      <c r="BN42" s="299"/>
      <c r="BO42" s="299"/>
      <c r="BP42" s="299"/>
      <c r="BQ42" s="299"/>
      <c r="BR42" s="299"/>
      <c r="BS42" s="299"/>
      <c r="BT42" s="299"/>
    </row>
    <row r="43" spans="1:72">
      <c r="A43" s="301">
        <v>38899</v>
      </c>
      <c r="B43" s="299">
        <v>12.698533377808802</v>
      </c>
      <c r="C43" s="299">
        <v>0.79031464799999995</v>
      </c>
      <c r="D43" s="299"/>
      <c r="E43" s="299"/>
      <c r="F43" s="299">
        <v>0.45699515000000002</v>
      </c>
      <c r="G43" s="299">
        <v>0.45699515000000002</v>
      </c>
      <c r="H43" s="299">
        <v>0.22849757500000001</v>
      </c>
      <c r="I43" s="299">
        <v>0.45799647300000002</v>
      </c>
      <c r="J43" s="299"/>
      <c r="K43" s="299">
        <v>4.0611635440000002</v>
      </c>
      <c r="L43" s="299">
        <v>2.1979000471952834</v>
      </c>
      <c r="M43" s="299">
        <v>2.1979000471952834</v>
      </c>
      <c r="N43" s="299">
        <v>2.099904512475395</v>
      </c>
      <c r="O43" s="299">
        <v>0.34860365799999998</v>
      </c>
      <c r="P43" s="299">
        <v>0.17012201199999999</v>
      </c>
      <c r="Q43" s="299"/>
      <c r="R43" s="299">
        <v>0.76875395300000005</v>
      </c>
      <c r="S43" s="299">
        <v>0.576097847732708</v>
      </c>
      <c r="T43" s="299">
        <v>0.114365012</v>
      </c>
      <c r="U43" s="299">
        <v>0.28124797099999999</v>
      </c>
      <c r="V43" s="299">
        <v>0.53004116000000001</v>
      </c>
      <c r="W43" s="299">
        <v>0.183192667</v>
      </c>
      <c r="X43" s="299">
        <v>0.109083058</v>
      </c>
      <c r="Y43" s="299"/>
      <c r="Z43" s="299"/>
      <c r="AA43" s="299">
        <v>0.20361591700000001</v>
      </c>
      <c r="AB43" s="299">
        <v>1.8539222019999999</v>
      </c>
      <c r="AC43" s="299">
        <v>0.13061561999999999</v>
      </c>
      <c r="AD43" s="299">
        <v>0.13061561999999999</v>
      </c>
      <c r="AE43" s="299">
        <v>0.34279947199999999</v>
      </c>
      <c r="AF43" s="299">
        <v>0.2090166443864</v>
      </c>
      <c r="AG43" s="299"/>
      <c r="AH43" s="299"/>
      <c r="AI43" s="299"/>
      <c r="AJ43" s="299"/>
      <c r="AK43" s="299"/>
      <c r="AL43" s="299"/>
      <c r="AM43" s="299"/>
      <c r="AN43" s="299"/>
      <c r="AO43" s="299"/>
      <c r="AP43" s="299"/>
      <c r="AQ43" s="299"/>
      <c r="AR43" s="299"/>
      <c r="AS43" s="299"/>
      <c r="AT43" s="299"/>
      <c r="AU43" s="299"/>
      <c r="AV43" s="299"/>
      <c r="AW43" s="299"/>
      <c r="AX43" s="299"/>
      <c r="AY43" s="299"/>
      <c r="AZ43" s="299"/>
      <c r="BA43" s="299"/>
      <c r="BB43" s="299"/>
      <c r="BC43" s="299"/>
      <c r="BD43" s="299"/>
      <c r="BE43" s="299"/>
      <c r="BF43" s="299"/>
      <c r="BG43" s="299"/>
      <c r="BH43" s="299"/>
      <c r="BI43" s="299"/>
      <c r="BJ43" s="299"/>
      <c r="BK43" s="299"/>
      <c r="BL43" s="299"/>
      <c r="BM43" s="299"/>
      <c r="BN43" s="299"/>
      <c r="BO43" s="299"/>
      <c r="BP43" s="299"/>
      <c r="BQ43" s="299"/>
      <c r="BR43" s="299"/>
      <c r="BS43" s="299"/>
      <c r="BT43" s="299"/>
    </row>
    <row r="44" spans="1:72">
      <c r="A44" s="301">
        <v>38930</v>
      </c>
      <c r="B44" s="299">
        <v>12.537171659562416</v>
      </c>
      <c r="C44" s="299">
        <v>0.79031464799999995</v>
      </c>
      <c r="D44" s="299"/>
      <c r="E44" s="299"/>
      <c r="F44" s="299">
        <v>0.45699515000000002</v>
      </c>
      <c r="G44" s="299">
        <v>0.45699515000000002</v>
      </c>
      <c r="H44" s="299">
        <v>0.22849757500000001</v>
      </c>
      <c r="I44" s="299">
        <v>0.45799647300000002</v>
      </c>
      <c r="J44" s="299"/>
      <c r="K44" s="299">
        <v>4.1057006999999999</v>
      </c>
      <c r="L44" s="299">
        <v>2.1836501389455987</v>
      </c>
      <c r="M44" s="299">
        <v>2.1836501389455987</v>
      </c>
      <c r="N44" s="299">
        <v>2.0862899503964423</v>
      </c>
      <c r="O44" s="299">
        <v>0.34860365799999998</v>
      </c>
      <c r="P44" s="299">
        <v>0.17136136599999999</v>
      </c>
      <c r="Q44" s="299"/>
      <c r="R44" s="299">
        <v>0.73342098200000005</v>
      </c>
      <c r="S44" s="299">
        <v>0.56476916285191003</v>
      </c>
      <c r="T44" s="299">
        <v>0.11381414199999999</v>
      </c>
      <c r="U44" s="299">
        <v>0.283459405</v>
      </c>
      <c r="V44" s="299">
        <v>0.46870318300000002</v>
      </c>
      <c r="W44" s="299">
        <v>0.184707652</v>
      </c>
      <c r="X44" s="299">
        <v>0.110022682</v>
      </c>
      <c r="Y44" s="299"/>
      <c r="Z44" s="299"/>
      <c r="AA44" s="299">
        <v>0.20431243700000001</v>
      </c>
      <c r="AB44" s="299">
        <v>2.7683597930000001</v>
      </c>
      <c r="AC44" s="299">
        <v>0.13173811899999999</v>
      </c>
      <c r="AD44" s="299">
        <v>0.13173811899999999</v>
      </c>
      <c r="AE44" s="299">
        <v>0.37575183600000001</v>
      </c>
      <c r="AF44" s="299">
        <v>0.19512755507874999</v>
      </c>
      <c r="AG44" s="299"/>
      <c r="AH44" s="299"/>
      <c r="AI44" s="299"/>
      <c r="AJ44" s="299"/>
      <c r="AK44" s="299"/>
      <c r="AL44" s="299"/>
      <c r="AM44" s="299"/>
      <c r="AN44" s="299"/>
      <c r="AO44" s="299"/>
      <c r="AP44" s="299"/>
      <c r="AQ44" s="299"/>
      <c r="AR44" s="299"/>
      <c r="AS44" s="299"/>
      <c r="AT44" s="299"/>
      <c r="AU44" s="299"/>
      <c r="AV44" s="299"/>
      <c r="AW44" s="299"/>
      <c r="AX44" s="299"/>
      <c r="AY44" s="299"/>
      <c r="AZ44" s="299"/>
      <c r="BA44" s="299"/>
      <c r="BB44" s="299"/>
      <c r="BC44" s="299"/>
      <c r="BD44" s="299"/>
      <c r="BE44" s="299"/>
      <c r="BF44" s="299"/>
      <c r="BG44" s="299"/>
      <c r="BH44" s="299"/>
      <c r="BI44" s="299"/>
      <c r="BJ44" s="299"/>
      <c r="BK44" s="299"/>
      <c r="BL44" s="299"/>
      <c r="BM44" s="299"/>
      <c r="BN44" s="299"/>
      <c r="BO44" s="299"/>
      <c r="BP44" s="299"/>
      <c r="BQ44" s="299"/>
      <c r="BR44" s="299"/>
      <c r="BS44" s="299"/>
      <c r="BT44" s="299"/>
    </row>
    <row r="45" spans="1:72">
      <c r="A45" s="301">
        <v>38961</v>
      </c>
      <c r="B45" s="299">
        <v>12.609087228816058</v>
      </c>
      <c r="C45" s="299">
        <v>0.79031464799999995</v>
      </c>
      <c r="D45" s="299"/>
      <c r="E45" s="299"/>
      <c r="F45" s="299">
        <v>0.45699515000000002</v>
      </c>
      <c r="G45" s="299">
        <v>0.45699515000000002</v>
      </c>
      <c r="H45" s="299">
        <v>0.22849757500000001</v>
      </c>
      <c r="I45" s="299">
        <v>0.45799647300000002</v>
      </c>
      <c r="J45" s="299"/>
      <c r="K45" s="299">
        <v>4.1530177965000004</v>
      </c>
      <c r="L45" s="299">
        <v>2.1746012792523097</v>
      </c>
      <c r="M45" s="299">
        <v>2.1746012792523097</v>
      </c>
      <c r="N45" s="299">
        <v>2.0776445430099955</v>
      </c>
      <c r="O45" s="299">
        <v>0.34861312700000002</v>
      </c>
      <c r="P45" s="299">
        <v>0.17256074099999999</v>
      </c>
      <c r="Q45" s="299"/>
      <c r="R45" s="299">
        <v>0.73202990499999998</v>
      </c>
      <c r="S45" s="299">
        <v>0.56894794687262595</v>
      </c>
      <c r="T45" s="299">
        <v>0.114671599</v>
      </c>
      <c r="U45" s="299">
        <v>0.28585838200000002</v>
      </c>
      <c r="V45" s="299">
        <v>0.46896316700000001</v>
      </c>
      <c r="W45" s="299">
        <v>0.18685706299999999</v>
      </c>
      <c r="X45" s="299">
        <v>0.111198743</v>
      </c>
      <c r="Y45" s="299"/>
      <c r="Z45" s="299">
        <v>0.113778659</v>
      </c>
      <c r="AA45" s="299">
        <v>0.20555069400000001</v>
      </c>
      <c r="AB45" s="299">
        <v>2.7851377319999999</v>
      </c>
      <c r="AC45" s="299">
        <v>0.133216323</v>
      </c>
      <c r="AD45" s="299">
        <v>0.133216323</v>
      </c>
      <c r="AE45" s="299">
        <v>0.34223208500000002</v>
      </c>
      <c r="AF45" s="299">
        <v>0.19252044108355001</v>
      </c>
      <c r="AG45" s="299">
        <v>0.111029428</v>
      </c>
      <c r="AH45" s="299">
        <v>0.19547451499999999</v>
      </c>
      <c r="AI45" s="299">
        <v>0.596416481</v>
      </c>
      <c r="AJ45" s="299"/>
      <c r="AK45" s="299"/>
      <c r="AL45" s="299"/>
      <c r="AM45" s="299"/>
      <c r="AN45" s="299"/>
      <c r="AO45" s="299"/>
      <c r="AP45" s="299"/>
      <c r="AQ45" s="299"/>
      <c r="AR45" s="299"/>
      <c r="AS45" s="299"/>
      <c r="AT45" s="299"/>
      <c r="AU45" s="299"/>
      <c r="AV45" s="299"/>
      <c r="AW45" s="299"/>
      <c r="AX45" s="299"/>
      <c r="AY45" s="299"/>
      <c r="AZ45" s="299"/>
      <c r="BA45" s="299"/>
      <c r="BB45" s="299"/>
      <c r="BC45" s="299"/>
      <c r="BD45" s="299"/>
      <c r="BE45" s="299"/>
      <c r="BF45" s="299"/>
      <c r="BG45" s="299"/>
      <c r="BH45" s="299"/>
      <c r="BI45" s="299"/>
      <c r="BJ45" s="299"/>
      <c r="BK45" s="299"/>
      <c r="BL45" s="299"/>
      <c r="BM45" s="299"/>
      <c r="BN45" s="299"/>
      <c r="BO45" s="299"/>
      <c r="BP45" s="299"/>
      <c r="BQ45" s="299"/>
      <c r="BR45" s="299"/>
      <c r="BS45" s="299"/>
      <c r="BT45" s="299"/>
    </row>
    <row r="46" spans="1:72">
      <c r="A46" s="301">
        <v>38991</v>
      </c>
      <c r="B46" s="299">
        <v>12.799685391287211</v>
      </c>
      <c r="C46" s="299">
        <v>0.79031464799999995</v>
      </c>
      <c r="D46" s="299"/>
      <c r="E46" s="299"/>
      <c r="F46" s="299">
        <v>0.45699515000000002</v>
      </c>
      <c r="G46" s="299">
        <v>0.45699515000000002</v>
      </c>
      <c r="H46" s="299">
        <v>0.22849757500000001</v>
      </c>
      <c r="I46" s="299">
        <v>0.45799647300000002</v>
      </c>
      <c r="J46" s="299"/>
      <c r="K46" s="299">
        <v>4.4014899964999996</v>
      </c>
      <c r="L46" s="299">
        <v>2.1647783289720586</v>
      </c>
      <c r="M46" s="299">
        <v>2.1647783289720586</v>
      </c>
      <c r="N46" s="299">
        <v>2.0682595586265418</v>
      </c>
      <c r="O46" s="299">
        <v>0.34860365799999998</v>
      </c>
      <c r="P46" s="299">
        <v>0.17380009499999999</v>
      </c>
      <c r="Q46" s="299"/>
      <c r="R46" s="299">
        <v>0.71480843299999997</v>
      </c>
      <c r="S46" s="299">
        <v>0.56620985455244599</v>
      </c>
      <c r="T46" s="299">
        <v>0.114137875</v>
      </c>
      <c r="U46" s="299">
        <v>0.28466502700000001</v>
      </c>
      <c r="V46" s="299">
        <v>0.457643095</v>
      </c>
      <c r="W46" s="299">
        <v>0.18860517700000001</v>
      </c>
      <c r="X46" s="299">
        <v>0.112574067</v>
      </c>
      <c r="Y46" s="299"/>
      <c r="Z46" s="299">
        <v>0.112751431</v>
      </c>
      <c r="AA46" s="299">
        <v>0.20601504000000001</v>
      </c>
      <c r="AB46" s="299">
        <v>2.7914294580000001</v>
      </c>
      <c r="AC46" s="299">
        <v>0.134209404</v>
      </c>
      <c r="AD46" s="299">
        <v>0.134209404</v>
      </c>
      <c r="AE46" s="299">
        <v>0.34223208500000002</v>
      </c>
      <c r="AF46" s="299">
        <v>0.18239819137985</v>
      </c>
      <c r="AG46" s="299">
        <v>0.13209697400000001</v>
      </c>
      <c r="AH46" s="299">
        <v>0.19565043300000001</v>
      </c>
      <c r="AI46" s="299">
        <v>0.59731679999999998</v>
      </c>
      <c r="AJ46" s="299"/>
      <c r="AK46" s="299"/>
      <c r="AL46" s="299"/>
      <c r="AM46" s="299"/>
      <c r="AN46" s="299"/>
      <c r="AO46" s="299"/>
      <c r="AP46" s="299"/>
      <c r="AQ46" s="299"/>
      <c r="AR46" s="299"/>
      <c r="AS46" s="299"/>
      <c r="AT46" s="299"/>
      <c r="AU46" s="299"/>
      <c r="AV46" s="299"/>
      <c r="AW46" s="299"/>
      <c r="AX46" s="299"/>
      <c r="AY46" s="299"/>
      <c r="AZ46" s="299"/>
      <c r="BA46" s="299"/>
      <c r="BB46" s="299"/>
      <c r="BC46" s="299"/>
      <c r="BD46" s="299"/>
      <c r="BE46" s="299"/>
      <c r="BF46" s="299"/>
      <c r="BG46" s="299"/>
      <c r="BH46" s="299"/>
      <c r="BI46" s="299"/>
      <c r="BJ46" s="299"/>
      <c r="BK46" s="299"/>
      <c r="BL46" s="299"/>
      <c r="BM46" s="299"/>
      <c r="BN46" s="299"/>
      <c r="BO46" s="299"/>
      <c r="BP46" s="299"/>
      <c r="BQ46" s="299"/>
      <c r="BR46" s="299"/>
      <c r="BS46" s="299"/>
      <c r="BT46" s="299"/>
    </row>
    <row r="47" spans="1:72">
      <c r="A47" s="301">
        <v>39022</v>
      </c>
      <c r="B47" s="299">
        <v>12.918726580415006</v>
      </c>
      <c r="C47" s="299">
        <v>0.79031464799999995</v>
      </c>
      <c r="D47" s="299"/>
      <c r="E47" s="299"/>
      <c r="F47" s="299">
        <v>0.45699515000000002</v>
      </c>
      <c r="G47" s="299">
        <v>0.45699515000000002</v>
      </c>
      <c r="H47" s="299">
        <v>0.22849757500000001</v>
      </c>
      <c r="I47" s="299">
        <v>0.45799647300000002</v>
      </c>
      <c r="J47" s="299"/>
      <c r="K47" s="299"/>
      <c r="L47" s="299">
        <v>2.1652203301893782</v>
      </c>
      <c r="M47" s="299">
        <v>2.1652203301893782</v>
      </c>
      <c r="N47" s="299">
        <v>2.0686818527849828</v>
      </c>
      <c r="O47" s="299">
        <v>0.34860365799999998</v>
      </c>
      <c r="P47" s="299">
        <v>0.17499946999999999</v>
      </c>
      <c r="Q47" s="299"/>
      <c r="R47" s="299">
        <v>0.73811149399999998</v>
      </c>
      <c r="S47" s="299"/>
      <c r="T47" s="299">
        <v>0.114907444</v>
      </c>
      <c r="U47" s="299">
        <v>0.287151249</v>
      </c>
      <c r="V47" s="299">
        <v>0.47464736499999999</v>
      </c>
      <c r="W47" s="299">
        <v>0.19035829400000001</v>
      </c>
      <c r="X47" s="299">
        <v>0.11367215999999999</v>
      </c>
      <c r="Y47" s="299"/>
      <c r="Z47" s="299">
        <v>0.118487311</v>
      </c>
      <c r="AA47" s="299">
        <v>0.205937649</v>
      </c>
      <c r="AB47" s="299">
        <v>2.7903808369999998</v>
      </c>
      <c r="AC47" s="299">
        <v>0.13487249000000001</v>
      </c>
      <c r="AD47" s="299">
        <v>0.13487249000000001</v>
      </c>
      <c r="AE47" s="299">
        <v>0.34260865299999999</v>
      </c>
      <c r="AF47" s="299">
        <v>0.19323592731035</v>
      </c>
      <c r="AG47" s="299">
        <v>0.131984715</v>
      </c>
      <c r="AH47" s="299">
        <v>0.19620222500000001</v>
      </c>
      <c r="AI47" s="299">
        <v>0.59715012999999995</v>
      </c>
      <c r="AJ47" s="299">
        <v>0.1028363345</v>
      </c>
      <c r="AK47" s="299">
        <v>0.62039544682360193</v>
      </c>
      <c r="AL47" s="299"/>
      <c r="AM47" s="299"/>
      <c r="AN47" s="299"/>
      <c r="AO47" s="299"/>
      <c r="AP47" s="299"/>
      <c r="AQ47" s="299"/>
      <c r="AR47" s="299"/>
      <c r="AS47" s="299"/>
      <c r="AT47" s="299"/>
      <c r="AU47" s="299"/>
      <c r="AV47" s="299"/>
      <c r="AW47" s="299"/>
      <c r="AX47" s="299"/>
      <c r="AY47" s="299"/>
      <c r="AZ47" s="299"/>
      <c r="BA47" s="299"/>
      <c r="BB47" s="299"/>
      <c r="BC47" s="299"/>
      <c r="BD47" s="299"/>
      <c r="BE47" s="299"/>
      <c r="BF47" s="299"/>
      <c r="BG47" s="299"/>
      <c r="BH47" s="299"/>
      <c r="BI47" s="299"/>
      <c r="BJ47" s="299"/>
      <c r="BK47" s="299"/>
      <c r="BL47" s="299"/>
      <c r="BM47" s="299"/>
      <c r="BN47" s="299"/>
      <c r="BO47" s="299"/>
      <c r="BP47" s="299"/>
      <c r="BQ47" s="299"/>
      <c r="BR47" s="299"/>
      <c r="BS47" s="299"/>
      <c r="BT47" s="299"/>
    </row>
    <row r="48" spans="1:72">
      <c r="A48" s="301">
        <v>39052</v>
      </c>
      <c r="B48" s="299">
        <v>13.340101677174168</v>
      </c>
      <c r="C48" s="299">
        <v>0.79031464799999995</v>
      </c>
      <c r="D48" s="299"/>
      <c r="E48" s="299"/>
      <c r="F48" s="299">
        <v>0.45699515000000002</v>
      </c>
      <c r="G48" s="299">
        <v>0.45699515000000002</v>
      </c>
      <c r="H48" s="299">
        <v>0.22849757500000001</v>
      </c>
      <c r="I48" s="299">
        <v>0.45799647300000002</v>
      </c>
      <c r="J48" s="299"/>
      <c r="K48" s="299"/>
      <c r="L48" s="299">
        <v>1.572715797082769</v>
      </c>
      <c r="M48" s="299">
        <v>1.572715797082769</v>
      </c>
      <c r="N48" s="299">
        <v>1.5025947168752267</v>
      </c>
      <c r="O48" s="299">
        <v>0.34860365799999998</v>
      </c>
      <c r="P48" s="299">
        <v>0.169007294</v>
      </c>
      <c r="Q48" s="299"/>
      <c r="R48" s="299">
        <v>0.77045924700000001</v>
      </c>
      <c r="S48" s="299"/>
      <c r="T48" s="299">
        <v>0.181815801</v>
      </c>
      <c r="U48" s="299">
        <v>0.28958053099999997</v>
      </c>
      <c r="V48" s="299">
        <v>0.49740132999999997</v>
      </c>
      <c r="W48" s="299">
        <v>0.192007701</v>
      </c>
      <c r="X48" s="299">
        <v>0.114877666</v>
      </c>
      <c r="Y48" s="299"/>
      <c r="Z48" s="299"/>
      <c r="AA48" s="299">
        <v>0.20601504000000001</v>
      </c>
      <c r="AB48" s="299">
        <v>2.7914294580000001</v>
      </c>
      <c r="AC48" s="299">
        <v>0.13563694500000001</v>
      </c>
      <c r="AD48" s="299">
        <v>0.13563694500000001</v>
      </c>
      <c r="AE48" s="299">
        <v>0.34241174200000002</v>
      </c>
      <c r="AF48" s="299">
        <v>0.2026150489362</v>
      </c>
      <c r="AG48" s="299"/>
      <c r="AH48" s="299"/>
      <c r="AI48" s="299"/>
      <c r="AJ48" s="299">
        <v>0.10287498</v>
      </c>
      <c r="AK48" s="299">
        <v>0.64525828661948592</v>
      </c>
      <c r="AL48" s="299">
        <v>0.100833333</v>
      </c>
      <c r="AM48" s="299">
        <v>0.15125</v>
      </c>
      <c r="AN48" s="299">
        <v>0.39929999999999999</v>
      </c>
      <c r="AO48" s="299"/>
      <c r="AP48" s="299"/>
      <c r="AQ48" s="299"/>
      <c r="AR48" s="299"/>
      <c r="AS48" s="299"/>
      <c r="AT48" s="299"/>
      <c r="AU48" s="299"/>
      <c r="AV48" s="299"/>
      <c r="AW48" s="299"/>
      <c r="AX48" s="299"/>
      <c r="AY48" s="299"/>
      <c r="AZ48" s="299"/>
      <c r="BA48" s="299"/>
      <c r="BB48" s="299"/>
      <c r="BC48" s="299"/>
      <c r="BD48" s="299"/>
      <c r="BE48" s="299"/>
      <c r="BF48" s="299"/>
      <c r="BG48" s="299"/>
      <c r="BH48" s="299"/>
      <c r="BI48" s="299"/>
      <c r="BJ48" s="299"/>
      <c r="BK48" s="299"/>
      <c r="BL48" s="299"/>
      <c r="BM48" s="299"/>
      <c r="BN48" s="299"/>
      <c r="BO48" s="299"/>
      <c r="BP48" s="299"/>
      <c r="BQ48" s="299"/>
      <c r="BR48" s="299"/>
      <c r="BS48" s="299"/>
      <c r="BT48" s="299"/>
    </row>
    <row r="49" spans="1:72">
      <c r="A49" s="301">
        <v>39083</v>
      </c>
      <c r="B49" s="299">
        <v>13.21534414428856</v>
      </c>
      <c r="C49" s="299">
        <v>0.79031464799999995</v>
      </c>
      <c r="D49" s="299"/>
      <c r="E49" s="299"/>
      <c r="F49" s="299">
        <v>0.45699515000000002</v>
      </c>
      <c r="G49" s="299">
        <v>0.45699515000000002</v>
      </c>
      <c r="H49" s="299">
        <v>0.22849757500000001</v>
      </c>
      <c r="I49" s="299">
        <v>0.45799647300000002</v>
      </c>
      <c r="J49" s="299"/>
      <c r="K49" s="299"/>
      <c r="L49" s="299">
        <v>1.5314352173894006</v>
      </c>
      <c r="M49" s="299">
        <v>1.5314352173894006</v>
      </c>
      <c r="N49" s="299">
        <v>1.4631546724171893</v>
      </c>
      <c r="O49" s="299">
        <v>0.34860365799999998</v>
      </c>
      <c r="P49" s="299">
        <v>0.158959719</v>
      </c>
      <c r="Q49" s="299"/>
      <c r="R49" s="299">
        <v>0.71928383699999998</v>
      </c>
      <c r="S49" s="299"/>
      <c r="T49" s="299">
        <v>0.181961924</v>
      </c>
      <c r="U49" s="299">
        <v>0.292757188</v>
      </c>
      <c r="V49" s="299">
        <v>0.46709663299999998</v>
      </c>
      <c r="W49" s="299">
        <v>0.19414330899999999</v>
      </c>
      <c r="X49" s="299">
        <v>0.116193876</v>
      </c>
      <c r="Y49" s="299"/>
      <c r="Z49" s="299"/>
      <c r="AA49" s="299">
        <v>0.206556778</v>
      </c>
      <c r="AB49" s="299">
        <v>2.7987698070000002</v>
      </c>
      <c r="AC49" s="299">
        <v>0.136774323</v>
      </c>
      <c r="AD49" s="299">
        <v>0.136774323</v>
      </c>
      <c r="AE49" s="299">
        <v>0.342333045</v>
      </c>
      <c r="AF49" s="299">
        <v>0.19284763035960001</v>
      </c>
      <c r="AG49" s="299"/>
      <c r="AH49" s="299"/>
      <c r="AI49" s="299"/>
      <c r="AJ49" s="299">
        <v>0.1031455</v>
      </c>
      <c r="AK49" s="299">
        <v>0.61541557491547794</v>
      </c>
      <c r="AL49" s="299">
        <v>0.101098485</v>
      </c>
      <c r="AM49" s="299">
        <v>0.15164772700000001</v>
      </c>
      <c r="AN49" s="299">
        <v>0.40034999999999998</v>
      </c>
      <c r="AO49" s="299">
        <v>0.110289256</v>
      </c>
      <c r="AP49" s="299">
        <v>0.10314717700000001</v>
      </c>
      <c r="AQ49" s="299"/>
      <c r="AR49" s="299"/>
      <c r="AS49" s="299"/>
      <c r="AT49" s="299"/>
      <c r="AU49" s="299"/>
      <c r="AV49" s="299"/>
      <c r="AW49" s="299"/>
      <c r="AX49" s="299"/>
      <c r="AY49" s="299"/>
      <c r="AZ49" s="299"/>
      <c r="BA49" s="299"/>
      <c r="BB49" s="299"/>
      <c r="BC49" s="299"/>
      <c r="BD49" s="299"/>
      <c r="BE49" s="299"/>
      <c r="BF49" s="299"/>
      <c r="BG49" s="299"/>
      <c r="BH49" s="299"/>
      <c r="BI49" s="299"/>
      <c r="BJ49" s="299"/>
      <c r="BK49" s="299"/>
      <c r="BL49" s="299"/>
      <c r="BM49" s="299"/>
      <c r="BN49" s="299"/>
      <c r="BO49" s="299"/>
      <c r="BP49" s="299"/>
      <c r="BQ49" s="299"/>
      <c r="BR49" s="299"/>
      <c r="BS49" s="299"/>
      <c r="BT49" s="299"/>
    </row>
    <row r="50" spans="1:72">
      <c r="A50" s="301">
        <v>39114</v>
      </c>
      <c r="B50" s="299">
        <v>13.243240027188232</v>
      </c>
      <c r="C50" s="299">
        <v>0.79031464799999995</v>
      </c>
      <c r="D50" s="299"/>
      <c r="E50" s="299"/>
      <c r="F50" s="299">
        <v>0.45699524499999999</v>
      </c>
      <c r="G50" s="299">
        <v>0.45699515000000002</v>
      </c>
      <c r="H50" s="299">
        <v>0.22849757500000001</v>
      </c>
      <c r="I50" s="299">
        <v>0.45799647300000002</v>
      </c>
      <c r="J50" s="299"/>
      <c r="K50" s="299"/>
      <c r="L50" s="299">
        <v>1.5331621940983657</v>
      </c>
      <c r="M50" s="299">
        <v>1.5331621940983657</v>
      </c>
      <c r="N50" s="299">
        <v>1.4648046501715117</v>
      </c>
      <c r="O50" s="299">
        <v>0.34860365799999998</v>
      </c>
      <c r="P50" s="299">
        <v>0.157577151</v>
      </c>
      <c r="Q50" s="299"/>
      <c r="R50" s="299">
        <v>0.72426250299999995</v>
      </c>
      <c r="S50" s="299"/>
      <c r="T50" s="299">
        <v>0.18160109399999999</v>
      </c>
      <c r="U50" s="299"/>
      <c r="V50" s="299">
        <v>0.44194877799999999</v>
      </c>
      <c r="W50" s="299"/>
      <c r="X50" s="299"/>
      <c r="Y50" s="299"/>
      <c r="Z50" s="299"/>
      <c r="AA50" s="299">
        <v>0.20740807999999999</v>
      </c>
      <c r="AB50" s="299">
        <v>2.8103046379999999</v>
      </c>
      <c r="AC50" s="299">
        <v>0.13817094199999999</v>
      </c>
      <c r="AD50" s="299">
        <v>0.13817094199999999</v>
      </c>
      <c r="AE50" s="299">
        <v>0.43082146399999999</v>
      </c>
      <c r="AF50" s="299">
        <v>0.1952203248704</v>
      </c>
      <c r="AG50" s="299"/>
      <c r="AH50" s="299"/>
      <c r="AI50" s="299"/>
      <c r="AJ50" s="299">
        <v>0.1035706035</v>
      </c>
      <c r="AK50" s="299">
        <v>0.62027237899084797</v>
      </c>
      <c r="AL50" s="299">
        <v>0.101515152</v>
      </c>
      <c r="AM50" s="299">
        <v>0.152272727</v>
      </c>
      <c r="AN50" s="299">
        <v>0.40200000000000002</v>
      </c>
      <c r="AO50" s="299">
        <v>0.110743802</v>
      </c>
      <c r="AP50" s="299">
        <v>0.103572287</v>
      </c>
      <c r="AQ50" s="299">
        <v>0.15938428399999999</v>
      </c>
      <c r="AR50" s="299"/>
      <c r="AS50" s="299"/>
      <c r="AT50" s="299"/>
      <c r="AU50" s="299"/>
      <c r="AV50" s="299"/>
      <c r="AW50" s="299"/>
      <c r="AX50" s="299"/>
      <c r="AY50" s="299"/>
      <c r="AZ50" s="299"/>
      <c r="BA50" s="299"/>
      <c r="BB50" s="299"/>
      <c r="BC50" s="299"/>
      <c r="BD50" s="299"/>
      <c r="BE50" s="299"/>
      <c r="BF50" s="299"/>
      <c r="BG50" s="299"/>
      <c r="BH50" s="299"/>
      <c r="BI50" s="299"/>
      <c r="BJ50" s="299"/>
      <c r="BK50" s="299"/>
      <c r="BL50" s="299"/>
      <c r="BM50" s="299"/>
      <c r="BN50" s="299"/>
      <c r="BO50" s="299"/>
      <c r="BP50" s="299"/>
      <c r="BQ50" s="299"/>
      <c r="BR50" s="299"/>
      <c r="BS50" s="299"/>
      <c r="BT50" s="299"/>
    </row>
    <row r="51" spans="1:72">
      <c r="A51" s="301">
        <v>39142</v>
      </c>
      <c r="B51" s="299">
        <v>13.142805369841094</v>
      </c>
      <c r="C51" s="299">
        <v>1.3982661409999999</v>
      </c>
      <c r="D51" s="299"/>
      <c r="E51" s="299"/>
      <c r="F51" s="299">
        <v>0.81578619500000005</v>
      </c>
      <c r="G51" s="299">
        <v>0.81578619500000005</v>
      </c>
      <c r="H51" s="299">
        <v>0.228470327</v>
      </c>
      <c r="I51" s="299">
        <v>0.45799647300000002</v>
      </c>
      <c r="J51" s="299"/>
      <c r="K51" s="299"/>
      <c r="L51" s="299">
        <v>1.5573562294452625</v>
      </c>
      <c r="M51" s="299">
        <v>1.5573562294452625</v>
      </c>
      <c r="N51" s="299">
        <v>1.4879199706633464</v>
      </c>
      <c r="O51" s="299">
        <v>0.55764945799999999</v>
      </c>
      <c r="P51" s="299">
        <v>0.15745952899999999</v>
      </c>
      <c r="Q51" s="299"/>
      <c r="R51" s="299">
        <v>0.71232410199999996</v>
      </c>
      <c r="S51" s="299"/>
      <c r="T51" s="299">
        <v>0.181633091</v>
      </c>
      <c r="U51" s="299"/>
      <c r="V51" s="299">
        <v>0.43637900200000002</v>
      </c>
      <c r="W51" s="299"/>
      <c r="X51" s="299"/>
      <c r="Y51" s="299"/>
      <c r="Z51" s="299"/>
      <c r="AA51" s="299">
        <v>0.20670149199999999</v>
      </c>
      <c r="AB51" s="299">
        <v>2.7711793120000001</v>
      </c>
      <c r="AC51" s="299">
        <v>0.13856418600000001</v>
      </c>
      <c r="AD51" s="299">
        <v>0.13856418600000001</v>
      </c>
      <c r="AE51" s="299">
        <v>0.43210530699999999</v>
      </c>
      <c r="AF51" s="299">
        <v>0.1934895499407</v>
      </c>
      <c r="AG51" s="299"/>
      <c r="AH51" s="299"/>
      <c r="AI51" s="299"/>
      <c r="AJ51" s="299">
        <v>0.10322279149999999</v>
      </c>
      <c r="AK51" s="299">
        <v>0.61672980610814598</v>
      </c>
      <c r="AL51" s="299">
        <v>0.101174242</v>
      </c>
      <c r="AM51" s="299">
        <v>0.15176136400000001</v>
      </c>
      <c r="AN51" s="299">
        <v>0.40065000000000001</v>
      </c>
      <c r="AO51" s="299">
        <v>0.11037190099999999</v>
      </c>
      <c r="AP51" s="299">
        <v>0.103224469</v>
      </c>
      <c r="AQ51" s="299">
        <v>0.160351989</v>
      </c>
      <c r="AR51" s="299">
        <v>0.10898606</v>
      </c>
      <c r="AS51" s="299"/>
      <c r="AT51" s="299"/>
      <c r="AU51" s="299"/>
      <c r="AV51" s="299"/>
      <c r="AW51" s="299"/>
      <c r="AX51" s="299"/>
      <c r="AY51" s="299"/>
      <c r="AZ51" s="299"/>
      <c r="BA51" s="299"/>
      <c r="BB51" s="299"/>
      <c r="BC51" s="299"/>
      <c r="BD51" s="299"/>
      <c r="BE51" s="299"/>
      <c r="BF51" s="299"/>
      <c r="BG51" s="299"/>
      <c r="BH51" s="299"/>
      <c r="BI51" s="299"/>
      <c r="BJ51" s="299"/>
      <c r="BK51" s="299"/>
      <c r="BL51" s="299"/>
      <c r="BM51" s="299"/>
      <c r="BN51" s="299"/>
      <c r="BO51" s="299"/>
      <c r="BP51" s="299"/>
      <c r="BQ51" s="299"/>
      <c r="BR51" s="299"/>
      <c r="BS51" s="299"/>
      <c r="BT51" s="299"/>
    </row>
    <row r="52" spans="1:72">
      <c r="A52" s="301">
        <v>39173</v>
      </c>
      <c r="B52" s="299">
        <v>13.601334407970553</v>
      </c>
      <c r="C52" s="299">
        <v>1.4019079320000001</v>
      </c>
      <c r="D52" s="299"/>
      <c r="E52" s="299"/>
      <c r="F52" s="299">
        <v>0.81793545000000001</v>
      </c>
      <c r="G52" s="299">
        <v>0.81793544900000004</v>
      </c>
      <c r="H52" s="299">
        <v>0.228470327</v>
      </c>
      <c r="I52" s="299">
        <v>0.45799647300000002</v>
      </c>
      <c r="J52" s="299"/>
      <c r="K52" s="299"/>
      <c r="L52" s="299">
        <v>1.5333345830565841</v>
      </c>
      <c r="M52" s="299">
        <v>1.5333345830565841</v>
      </c>
      <c r="N52" s="299">
        <v>1.4649693529985239</v>
      </c>
      <c r="O52" s="299">
        <v>0.55760725200000005</v>
      </c>
      <c r="P52" s="299">
        <v>0.15880830000000001</v>
      </c>
      <c r="Q52" s="299"/>
      <c r="R52" s="299">
        <v>0.70642781799999999</v>
      </c>
      <c r="S52" s="299"/>
      <c r="T52" s="299">
        <v>0.18187068000000001</v>
      </c>
      <c r="U52" s="299"/>
      <c r="V52" s="299">
        <v>0.43142521700000003</v>
      </c>
      <c r="W52" s="299"/>
      <c r="X52" s="299"/>
      <c r="Y52" s="299"/>
      <c r="Z52" s="299"/>
      <c r="AA52" s="299">
        <v>0.20793968900000001</v>
      </c>
      <c r="AB52" s="299">
        <v>2.7877794119999999</v>
      </c>
      <c r="AC52" s="299">
        <v>0.14029650499999999</v>
      </c>
      <c r="AD52" s="299">
        <v>0.14029650499999999</v>
      </c>
      <c r="AE52" s="299">
        <v>0.35434811799999999</v>
      </c>
      <c r="AF52" s="299">
        <v>0.18852058294134999</v>
      </c>
      <c r="AG52" s="299"/>
      <c r="AH52" s="299"/>
      <c r="AI52" s="299">
        <v>0.201146088</v>
      </c>
      <c r="AJ52" s="299">
        <v>0.10384112349999999</v>
      </c>
      <c r="AK52" s="299">
        <v>0.61499909848791001</v>
      </c>
      <c r="AL52" s="299">
        <v>0.101780303</v>
      </c>
      <c r="AM52" s="299">
        <v>0.15267045500000001</v>
      </c>
      <c r="AN52" s="299">
        <v>0.40300121100000003</v>
      </c>
      <c r="AO52" s="299">
        <v>0.111033058</v>
      </c>
      <c r="AP52" s="299">
        <v>0.10384281099999999</v>
      </c>
      <c r="AQ52" s="299">
        <v>0.16805537200000001</v>
      </c>
      <c r="AR52" s="299">
        <v>0.10771320299999999</v>
      </c>
      <c r="AS52" s="299"/>
      <c r="AT52" s="299"/>
      <c r="AU52" s="299"/>
      <c r="AV52" s="299"/>
      <c r="AW52" s="299"/>
      <c r="AX52" s="299"/>
      <c r="AY52" s="299"/>
      <c r="AZ52" s="299"/>
      <c r="BA52" s="299"/>
      <c r="BB52" s="299"/>
      <c r="BC52" s="299"/>
      <c r="BD52" s="299"/>
      <c r="BE52" s="299"/>
      <c r="BF52" s="299"/>
      <c r="BG52" s="299"/>
      <c r="BH52" s="299"/>
      <c r="BI52" s="299"/>
      <c r="BJ52" s="299"/>
      <c r="BK52" s="299"/>
      <c r="BL52" s="299"/>
      <c r="BM52" s="299"/>
      <c r="BN52" s="299"/>
      <c r="BO52" s="299"/>
      <c r="BP52" s="299"/>
      <c r="BQ52" s="299"/>
      <c r="BR52" s="299"/>
      <c r="BS52" s="299"/>
      <c r="BT52" s="299"/>
    </row>
    <row r="53" spans="1:72">
      <c r="A53" s="301">
        <v>39203</v>
      </c>
      <c r="B53" s="299">
        <v>13.909582580213998</v>
      </c>
      <c r="C53" s="299">
        <v>1.4071430060000001</v>
      </c>
      <c r="D53" s="299"/>
      <c r="E53" s="299"/>
      <c r="F53" s="299">
        <v>0.82102500199999995</v>
      </c>
      <c r="G53" s="299">
        <v>0.82102500099999998</v>
      </c>
      <c r="H53" s="299">
        <v>0.228470327</v>
      </c>
      <c r="I53" s="299">
        <v>0.45799647300000002</v>
      </c>
      <c r="J53" s="299"/>
      <c r="K53" s="299"/>
      <c r="L53" s="299">
        <v>1.5124525653190801</v>
      </c>
      <c r="M53" s="299">
        <v>1.5124525653190801</v>
      </c>
      <c r="N53" s="299">
        <v>1.4450183805543799</v>
      </c>
      <c r="O53" s="299">
        <v>0.55668376900000005</v>
      </c>
      <c r="P53" s="299">
        <v>0.16020203</v>
      </c>
      <c r="Q53" s="299"/>
      <c r="R53" s="299">
        <v>0.66900921499999999</v>
      </c>
      <c r="S53" s="299"/>
      <c r="T53" s="299">
        <v>0.18254879900000001</v>
      </c>
      <c r="U53" s="299"/>
      <c r="V53" s="299">
        <v>0.41123501499999998</v>
      </c>
      <c r="W53" s="299"/>
      <c r="X53" s="299"/>
      <c r="Y53" s="299"/>
      <c r="Z53" s="299"/>
      <c r="AA53" s="299">
        <v>0.20971959700000001</v>
      </c>
      <c r="AB53" s="299">
        <v>2.8116420569999998</v>
      </c>
      <c r="AC53" s="299">
        <v>0.14246769500000001</v>
      </c>
      <c r="AD53" s="299">
        <v>0.14246769500000001</v>
      </c>
      <c r="AE53" s="299">
        <v>0.57268924700000001</v>
      </c>
      <c r="AF53" s="299">
        <v>0.18005026526670001</v>
      </c>
      <c r="AG53" s="299"/>
      <c r="AH53" s="299"/>
      <c r="AI53" s="299">
        <v>0.19192625799999999</v>
      </c>
      <c r="AJ53" s="299">
        <v>0.104729976</v>
      </c>
      <c r="AK53" s="299">
        <v>0.59117686313675</v>
      </c>
      <c r="AL53" s="299">
        <v>0.102651515</v>
      </c>
      <c r="AM53" s="299">
        <v>0.153977273</v>
      </c>
      <c r="AN53" s="299">
        <v>0.406450794</v>
      </c>
      <c r="AO53" s="299">
        <v>0.111983471</v>
      </c>
      <c r="AP53" s="299">
        <v>0.10472494</v>
      </c>
      <c r="AQ53" s="299">
        <v>0.16024671900000001</v>
      </c>
      <c r="AR53" s="299">
        <v>0.106349607</v>
      </c>
      <c r="AS53" s="299"/>
      <c r="AT53" s="299"/>
      <c r="AU53" s="299"/>
      <c r="AV53" s="299"/>
      <c r="AW53" s="299"/>
      <c r="AX53" s="299"/>
      <c r="AY53" s="299"/>
      <c r="AZ53" s="299"/>
      <c r="BA53" s="299"/>
      <c r="BB53" s="299"/>
      <c r="BC53" s="299"/>
      <c r="BD53" s="299"/>
      <c r="BE53" s="299"/>
      <c r="BF53" s="299"/>
      <c r="BG53" s="299"/>
      <c r="BH53" s="299"/>
      <c r="BI53" s="299"/>
      <c r="BJ53" s="299"/>
      <c r="BK53" s="299"/>
      <c r="BL53" s="299"/>
      <c r="BM53" s="299"/>
      <c r="BN53" s="299"/>
      <c r="BO53" s="299"/>
      <c r="BP53" s="299"/>
      <c r="BQ53" s="299"/>
      <c r="BR53" s="299"/>
      <c r="BS53" s="299"/>
      <c r="BT53" s="299"/>
    </row>
    <row r="54" spans="1:72">
      <c r="A54" s="301">
        <v>39234</v>
      </c>
      <c r="B54" s="299">
        <v>14.173074341178411</v>
      </c>
      <c r="C54" s="299">
        <v>1.4103295730000001</v>
      </c>
      <c r="D54" s="299"/>
      <c r="E54" s="299"/>
      <c r="F54" s="299">
        <v>0.67690785499999995</v>
      </c>
      <c r="G54" s="299">
        <v>0.67690785499999995</v>
      </c>
      <c r="H54" s="299">
        <v>0.228470327</v>
      </c>
      <c r="I54" s="299">
        <v>0.45799647300000002</v>
      </c>
      <c r="J54" s="299"/>
      <c r="K54" s="299"/>
      <c r="L54" s="299">
        <v>1.4257698772026866</v>
      </c>
      <c r="M54" s="299">
        <v>1.4257698772026866</v>
      </c>
      <c r="N54" s="299">
        <v>1.3622005253196103</v>
      </c>
      <c r="O54" s="299">
        <v>0.55774500500000002</v>
      </c>
      <c r="P54" s="299">
        <v>0.153013601</v>
      </c>
      <c r="Q54" s="299"/>
      <c r="R54" s="299">
        <v>0.67464906000000002</v>
      </c>
      <c r="S54" s="299"/>
      <c r="T54" s="299">
        <v>0.18625736600000001</v>
      </c>
      <c r="U54" s="299"/>
      <c r="V54" s="299">
        <v>0.41801121800000002</v>
      </c>
      <c r="W54" s="299"/>
      <c r="X54" s="299"/>
      <c r="Y54" s="299"/>
      <c r="Z54" s="299"/>
      <c r="AA54" s="299">
        <v>0.21080301900000001</v>
      </c>
      <c r="AB54" s="299">
        <v>2.826167146</v>
      </c>
      <c r="AC54" s="299">
        <v>0.14420062</v>
      </c>
      <c r="AD54" s="299">
        <v>0.14420062</v>
      </c>
      <c r="AE54" s="299">
        <v>0.63054551199999997</v>
      </c>
      <c r="AF54" s="299">
        <v>0.1867807903956</v>
      </c>
      <c r="AG54" s="299"/>
      <c r="AH54" s="299"/>
      <c r="AI54" s="299">
        <v>0.19537259300000001</v>
      </c>
      <c r="AJ54" s="299">
        <v>0.10527101649999999</v>
      </c>
      <c r="AK54" s="299">
        <v>0.59927739806058999</v>
      </c>
      <c r="AL54" s="299">
        <v>0.10318181799999999</v>
      </c>
      <c r="AM54" s="299">
        <v>0.154772727</v>
      </c>
      <c r="AN54" s="299">
        <v>0.40855054000000002</v>
      </c>
      <c r="AO54" s="299">
        <v>0.112561983</v>
      </c>
      <c r="AP54" s="299">
        <v>0.10526595399999999</v>
      </c>
      <c r="AQ54" s="299">
        <v>0.16221524900000001</v>
      </c>
      <c r="AR54" s="299">
        <v>0.106896138</v>
      </c>
      <c r="AS54" s="299">
        <v>0.13761927800000001</v>
      </c>
      <c r="AT54" s="299">
        <v>0.214667463</v>
      </c>
      <c r="AU54" s="299"/>
      <c r="AV54" s="299"/>
      <c r="AW54" s="299"/>
      <c r="AX54" s="299"/>
      <c r="AY54" s="299"/>
      <c r="AZ54" s="299"/>
      <c r="BA54" s="299"/>
      <c r="BB54" s="299"/>
      <c r="BC54" s="299"/>
      <c r="BD54" s="299"/>
      <c r="BE54" s="299"/>
      <c r="BF54" s="299"/>
      <c r="BG54" s="299"/>
      <c r="BH54" s="299"/>
      <c r="BI54" s="299"/>
      <c r="BJ54" s="299"/>
      <c r="BK54" s="299"/>
      <c r="BL54" s="299"/>
      <c r="BM54" s="299"/>
      <c r="BN54" s="299"/>
      <c r="BO54" s="299"/>
      <c r="BP54" s="299"/>
      <c r="BQ54" s="299"/>
      <c r="BR54" s="299"/>
      <c r="BS54" s="299"/>
      <c r="BT54" s="299"/>
    </row>
    <row r="55" spans="1:72">
      <c r="A55" s="301">
        <v>39264</v>
      </c>
      <c r="B55" s="299">
        <v>14.683709851265816</v>
      </c>
      <c r="C55" s="299">
        <v>1.4103295730000001</v>
      </c>
      <c r="D55" s="299"/>
      <c r="E55" s="299"/>
      <c r="F55" s="299">
        <v>0.67690785499999995</v>
      </c>
      <c r="G55" s="299">
        <v>0.67690785499999995</v>
      </c>
      <c r="H55" s="299">
        <v>0.228470327</v>
      </c>
      <c r="I55" s="299">
        <v>0.45799647300000002</v>
      </c>
      <c r="J55" s="299"/>
      <c r="K55" s="299"/>
      <c r="L55" s="299">
        <v>1.4316434139588503</v>
      </c>
      <c r="M55" s="299">
        <v>1.4316434139588503</v>
      </c>
      <c r="N55" s="299">
        <v>1.3678121846642644</v>
      </c>
      <c r="O55" s="299">
        <v>0.55901589900000004</v>
      </c>
      <c r="P55" s="299">
        <v>0.16024043800000001</v>
      </c>
      <c r="Q55" s="299"/>
      <c r="R55" s="299"/>
      <c r="S55" s="299"/>
      <c r="T55" s="299">
        <v>0.18836968100000001</v>
      </c>
      <c r="U55" s="299"/>
      <c r="V55" s="299">
        <v>0.42562424599999998</v>
      </c>
      <c r="W55" s="299"/>
      <c r="X55" s="299"/>
      <c r="Y55" s="299"/>
      <c r="Z55" s="299"/>
      <c r="AA55" s="299">
        <v>0.21080301900000001</v>
      </c>
      <c r="AB55" s="299">
        <v>2.826167146</v>
      </c>
      <c r="AC55" s="299">
        <v>0.14517670799999999</v>
      </c>
      <c r="AD55" s="299">
        <v>0.14517670799999999</v>
      </c>
      <c r="AE55" s="299">
        <v>0.53070711999999998</v>
      </c>
      <c r="AF55" s="299">
        <v>0.18855937456225</v>
      </c>
      <c r="AG55" s="299"/>
      <c r="AH55" s="299"/>
      <c r="AI55" s="299">
        <v>0.19815032299999999</v>
      </c>
      <c r="AJ55" s="299">
        <v>0.10527101649999999</v>
      </c>
      <c r="AK55" s="299">
        <v>0.60947245365713998</v>
      </c>
      <c r="AL55" s="299">
        <v>0.10318181799999999</v>
      </c>
      <c r="AM55" s="299">
        <v>0.17977272699999999</v>
      </c>
      <c r="AN55" s="299">
        <v>0.60012856199999998</v>
      </c>
      <c r="AO55" s="299">
        <v>0.112561983</v>
      </c>
      <c r="AP55" s="299">
        <v>0.10526595399999999</v>
      </c>
      <c r="AQ55" s="299">
        <v>0.16482295999999999</v>
      </c>
      <c r="AR55" s="299">
        <v>0.107667478</v>
      </c>
      <c r="AS55" s="299">
        <v>0.13779760799999999</v>
      </c>
      <c r="AT55" s="299">
        <v>0.214667463</v>
      </c>
      <c r="AU55" s="299">
        <v>0.10116840100000001</v>
      </c>
      <c r="AV55" s="299"/>
      <c r="AW55" s="299"/>
      <c r="AX55" s="299"/>
      <c r="AY55" s="299"/>
      <c r="AZ55" s="299"/>
      <c r="BA55" s="299"/>
      <c r="BB55" s="299"/>
      <c r="BC55" s="299"/>
      <c r="BD55" s="299"/>
      <c r="BE55" s="299"/>
      <c r="BF55" s="299"/>
      <c r="BG55" s="299"/>
      <c r="BH55" s="299"/>
      <c r="BI55" s="299"/>
      <c r="BJ55" s="299"/>
      <c r="BK55" s="299"/>
      <c r="BL55" s="299"/>
      <c r="BM55" s="299"/>
      <c r="BN55" s="299"/>
      <c r="BO55" s="299"/>
      <c r="BP55" s="299"/>
      <c r="BQ55" s="299"/>
      <c r="BR55" s="299"/>
      <c r="BS55" s="299"/>
      <c r="BT55" s="299"/>
    </row>
    <row r="56" spans="1:72">
      <c r="A56" s="301">
        <v>39295</v>
      </c>
      <c r="B56" s="299">
        <v>14.949717126980886</v>
      </c>
      <c r="C56" s="299">
        <v>1.411922857</v>
      </c>
      <c r="D56" s="299"/>
      <c r="E56" s="299"/>
      <c r="F56" s="299">
        <v>0.67747297500000003</v>
      </c>
      <c r="G56" s="299">
        <v>0.67747297500000003</v>
      </c>
      <c r="H56" s="299">
        <v>0.228470327</v>
      </c>
      <c r="I56" s="299">
        <v>0.45799647300000002</v>
      </c>
      <c r="J56" s="299"/>
      <c r="K56" s="299"/>
      <c r="L56" s="299">
        <v>1.444277330049708</v>
      </c>
      <c r="M56" s="299">
        <v>1.444277330049708</v>
      </c>
      <c r="N56" s="299">
        <v>1.379882805183738</v>
      </c>
      <c r="O56" s="299">
        <v>0.56084922400000004</v>
      </c>
      <c r="P56" s="299">
        <v>0.17987270599999999</v>
      </c>
      <c r="Q56" s="299"/>
      <c r="R56" s="299"/>
      <c r="S56" s="299"/>
      <c r="T56" s="299">
        <v>0.18895461899999999</v>
      </c>
      <c r="U56" s="299"/>
      <c r="V56" s="299">
        <v>0.407819604</v>
      </c>
      <c r="W56" s="299"/>
      <c r="X56" s="299"/>
      <c r="Y56" s="299"/>
      <c r="Z56" s="299"/>
      <c r="AA56" s="299">
        <v>0.21134473100000001</v>
      </c>
      <c r="AB56" s="299">
        <v>2.83342969</v>
      </c>
      <c r="AC56" s="299">
        <v>0.14664901999999999</v>
      </c>
      <c r="AD56" s="299">
        <v>0.14664901999999999</v>
      </c>
      <c r="AE56" s="299">
        <v>0.64136668399999996</v>
      </c>
      <c r="AF56" s="299">
        <v>0.19458757520205</v>
      </c>
      <c r="AG56" s="299"/>
      <c r="AH56" s="299"/>
      <c r="AI56" s="299">
        <v>0.20853102800000001</v>
      </c>
      <c r="AJ56" s="299">
        <v>0.1055415365</v>
      </c>
      <c r="AK56" s="299">
        <v>0.62566072477887591</v>
      </c>
      <c r="AL56" s="299">
        <v>0.13203963599999999</v>
      </c>
      <c r="AM56" s="299">
        <v>0.18044508000000001</v>
      </c>
      <c r="AN56" s="299">
        <v>0.60167074300000001</v>
      </c>
      <c r="AO56" s="299">
        <v>0.11285124000000001</v>
      </c>
      <c r="AP56" s="299">
        <v>0.105536461</v>
      </c>
      <c r="AQ56" s="299">
        <v>0.167238886</v>
      </c>
      <c r="AR56" s="299">
        <v>0.111833976</v>
      </c>
      <c r="AS56" s="299">
        <v>0.13847941999999999</v>
      </c>
      <c r="AT56" s="299">
        <v>0.21521910399999999</v>
      </c>
      <c r="AU56" s="299">
        <v>0.101428379</v>
      </c>
      <c r="AV56" s="299">
        <v>0.13561689099999999</v>
      </c>
      <c r="AW56" s="299"/>
      <c r="AX56" s="299"/>
      <c r="AY56" s="299"/>
      <c r="AZ56" s="299"/>
      <c r="BA56" s="299"/>
      <c r="BB56" s="299"/>
      <c r="BC56" s="299"/>
      <c r="BD56" s="299"/>
      <c r="BE56" s="299"/>
      <c r="BF56" s="299"/>
      <c r="BG56" s="299"/>
      <c r="BH56" s="299"/>
      <c r="BI56" s="299"/>
      <c r="BJ56" s="299"/>
      <c r="BK56" s="299"/>
      <c r="BL56" s="299"/>
      <c r="BM56" s="299"/>
      <c r="BN56" s="299"/>
      <c r="BO56" s="299"/>
      <c r="BP56" s="299"/>
      <c r="BQ56" s="299"/>
      <c r="BR56" s="299"/>
      <c r="BS56" s="299"/>
      <c r="BT56" s="299"/>
    </row>
    <row r="57" spans="1:72">
      <c r="A57" s="301">
        <v>39326</v>
      </c>
      <c r="B57" s="299">
        <v>15.52649318727652</v>
      </c>
      <c r="C57" s="299">
        <v>1.4459985740000001</v>
      </c>
      <c r="D57" s="299"/>
      <c r="E57" s="299"/>
      <c r="F57" s="299">
        <v>0.68037931100000004</v>
      </c>
      <c r="G57" s="299">
        <v>0.68037931100000004</v>
      </c>
      <c r="H57" s="299">
        <v>0.228470327</v>
      </c>
      <c r="I57" s="299">
        <v>0.45799647300000002</v>
      </c>
      <c r="J57" s="299"/>
      <c r="K57" s="299"/>
      <c r="L57" s="299">
        <v>1.4575868756440069</v>
      </c>
      <c r="M57" s="299">
        <v>1.4575868756440069</v>
      </c>
      <c r="N57" s="299">
        <v>1.3925989316009197</v>
      </c>
      <c r="O57" s="299">
        <v>0.39780274599999998</v>
      </c>
      <c r="P57" s="299">
        <v>0.206059511</v>
      </c>
      <c r="Q57" s="299"/>
      <c r="R57" s="299"/>
      <c r="S57" s="299"/>
      <c r="T57" s="299">
        <v>0.182096277</v>
      </c>
      <c r="U57" s="299"/>
      <c r="V57" s="299">
        <v>0.41527402899999999</v>
      </c>
      <c r="W57" s="299"/>
      <c r="X57" s="299"/>
      <c r="Y57" s="299"/>
      <c r="Z57" s="299"/>
      <c r="AA57" s="299">
        <v>0.21413067399999999</v>
      </c>
      <c r="AB57" s="299">
        <v>2.870779916</v>
      </c>
      <c r="AC57" s="299">
        <v>0.14967271100000001</v>
      </c>
      <c r="AD57" s="299">
        <v>0.14967271100000001</v>
      </c>
      <c r="AE57" s="299">
        <v>0.68130048600000004</v>
      </c>
      <c r="AF57" s="299">
        <v>0.20464109780880002</v>
      </c>
      <c r="AG57" s="299"/>
      <c r="AH57" s="299"/>
      <c r="AI57" s="299">
        <v>0.22705228099999999</v>
      </c>
      <c r="AJ57" s="299">
        <v>0.1069327835</v>
      </c>
      <c r="AK57" s="299">
        <v>0.63529041796258201</v>
      </c>
      <c r="AL57" s="299">
        <v>0.139810606</v>
      </c>
      <c r="AM57" s="299">
        <v>0.182815424</v>
      </c>
      <c r="AN57" s="299">
        <v>0.60960195699999997</v>
      </c>
      <c r="AO57" s="299">
        <v>0.114338843</v>
      </c>
      <c r="AP57" s="299">
        <v>0.106927641</v>
      </c>
      <c r="AQ57" s="299">
        <v>0.16920523400000001</v>
      </c>
      <c r="AR57" s="299">
        <v>0.110856071</v>
      </c>
      <c r="AS57" s="299">
        <v>0.14030943300000001</v>
      </c>
      <c r="AT57" s="299">
        <v>0.21805611899999999</v>
      </c>
      <c r="AU57" s="299">
        <v>0.102765406</v>
      </c>
      <c r="AV57" s="299"/>
      <c r="AW57" s="299"/>
      <c r="AX57" s="299"/>
      <c r="AY57" s="299"/>
      <c r="AZ57" s="299"/>
      <c r="BA57" s="299"/>
      <c r="BB57" s="299"/>
      <c r="BC57" s="299"/>
      <c r="BD57" s="299"/>
      <c r="BE57" s="299"/>
      <c r="BF57" s="299"/>
      <c r="BG57" s="299"/>
      <c r="BH57" s="299"/>
      <c r="BI57" s="299"/>
      <c r="BJ57" s="299"/>
      <c r="BK57" s="299"/>
      <c r="BL57" s="299"/>
      <c r="BM57" s="299"/>
      <c r="BN57" s="299"/>
      <c r="BO57" s="299"/>
      <c r="BP57" s="299"/>
      <c r="BQ57" s="299"/>
      <c r="BR57" s="299"/>
      <c r="BS57" s="299"/>
      <c r="BT57" s="299"/>
    </row>
    <row r="58" spans="1:72">
      <c r="A58" s="301">
        <v>39356</v>
      </c>
      <c r="B58" s="299">
        <v>16.200112244829526</v>
      </c>
      <c r="C58" s="299">
        <v>1.4489329129999999</v>
      </c>
      <c r="D58" s="299"/>
      <c r="E58" s="299"/>
      <c r="F58" s="299">
        <v>0.68150955199999996</v>
      </c>
      <c r="G58" s="299">
        <v>0.68150955199999996</v>
      </c>
      <c r="H58" s="299">
        <v>0.228470327</v>
      </c>
      <c r="I58" s="299">
        <v>0.58890990099999996</v>
      </c>
      <c r="J58" s="299"/>
      <c r="K58" s="299"/>
      <c r="L58" s="299">
        <v>1.4913222465996625</v>
      </c>
      <c r="M58" s="299">
        <v>1.4913222465996625</v>
      </c>
      <c r="N58" s="299">
        <v>1.4248301778717463</v>
      </c>
      <c r="O58" s="299">
        <v>0.51957536400000004</v>
      </c>
      <c r="P58" s="299">
        <v>0.17884522899999999</v>
      </c>
      <c r="Q58" s="299"/>
      <c r="R58" s="299"/>
      <c r="S58" s="299"/>
      <c r="T58" s="299">
        <v>0.182230747</v>
      </c>
      <c r="U58" s="299"/>
      <c r="V58" s="299">
        <v>0.43444608899999998</v>
      </c>
      <c r="W58" s="299"/>
      <c r="X58" s="299"/>
      <c r="Y58" s="299"/>
      <c r="Z58" s="299"/>
      <c r="AA58" s="299">
        <v>0.21521409599999999</v>
      </c>
      <c r="AB58" s="299">
        <v>2.8869669880000002</v>
      </c>
      <c r="AC58" s="299">
        <v>0.69556245000000005</v>
      </c>
      <c r="AD58" s="299">
        <v>0.69556245000000005</v>
      </c>
      <c r="AE58" s="299">
        <v>0.65023946499999996</v>
      </c>
      <c r="AF58" s="299">
        <v>0.19645813556610001</v>
      </c>
      <c r="AG58" s="299"/>
      <c r="AH58" s="299"/>
      <c r="AI58" s="299">
        <v>0.30921366500000003</v>
      </c>
      <c r="AJ58" s="299">
        <v>0.107473824</v>
      </c>
      <c r="AK58" s="299">
        <v>0.63491128866827407</v>
      </c>
      <c r="AL58" s="299">
        <v>0.14037168899999999</v>
      </c>
      <c r="AM58" s="299">
        <v>0.173844164</v>
      </c>
      <c r="AN58" s="299">
        <v>0.61268631799999995</v>
      </c>
      <c r="AO58" s="299">
        <v>0.114917355</v>
      </c>
      <c r="AP58" s="299">
        <v>0.107468656</v>
      </c>
      <c r="AQ58" s="299">
        <v>0.196989953</v>
      </c>
      <c r="AR58" s="299">
        <v>0.109797587</v>
      </c>
      <c r="AS58" s="299">
        <v>0.15003040500000001</v>
      </c>
      <c r="AT58" s="299">
        <v>0.219159403</v>
      </c>
      <c r="AU58" s="299">
        <v>0.10328536100000001</v>
      </c>
      <c r="AV58" s="299"/>
      <c r="AW58" s="299">
        <v>0.12919844699999999</v>
      </c>
      <c r="AX58" s="299">
        <v>0.25260273799999999</v>
      </c>
      <c r="AY58" s="299"/>
      <c r="AZ58" s="299"/>
      <c r="BA58" s="299"/>
      <c r="BB58" s="299"/>
      <c r="BC58" s="299"/>
      <c r="BD58" s="299"/>
      <c r="BE58" s="299"/>
      <c r="BF58" s="299"/>
      <c r="BG58" s="299"/>
      <c r="BH58" s="299"/>
      <c r="BI58" s="299"/>
      <c r="BJ58" s="299"/>
      <c r="BK58" s="299"/>
      <c r="BL58" s="299"/>
      <c r="BM58" s="299"/>
      <c r="BN58" s="299"/>
      <c r="BO58" s="299"/>
      <c r="BP58" s="299"/>
      <c r="BQ58" s="299"/>
      <c r="BR58" s="299"/>
      <c r="BS58" s="299"/>
      <c r="BT58" s="299"/>
    </row>
    <row r="59" spans="1:72">
      <c r="A59" s="301">
        <v>39387</v>
      </c>
      <c r="B59" s="299">
        <v>16.454527892549773</v>
      </c>
      <c r="C59" s="299">
        <v>1.423317833</v>
      </c>
      <c r="D59" s="299"/>
      <c r="E59" s="299"/>
      <c r="F59" s="299">
        <v>0.68150955199999996</v>
      </c>
      <c r="G59" s="299">
        <v>0.68150955199999996</v>
      </c>
      <c r="H59" s="299">
        <v>0.228470327</v>
      </c>
      <c r="I59" s="299">
        <v>0.59548563399999999</v>
      </c>
      <c r="J59" s="299"/>
      <c r="K59" s="299">
        <v>1.9088212105</v>
      </c>
      <c r="L59" s="299">
        <v>1.6801561892776584</v>
      </c>
      <c r="M59" s="299">
        <v>1.6801561892776584</v>
      </c>
      <c r="N59" s="299">
        <v>1.6052447735418522</v>
      </c>
      <c r="O59" s="299">
        <v>0.52764432699999997</v>
      </c>
      <c r="P59" s="299">
        <v>0.18177278699999999</v>
      </c>
      <c r="Q59" s="299"/>
      <c r="R59" s="299"/>
      <c r="S59" s="299"/>
      <c r="T59" s="299">
        <v>0.181912664</v>
      </c>
      <c r="U59" s="299"/>
      <c r="V59" s="299">
        <v>0.62322503500000004</v>
      </c>
      <c r="W59" s="299"/>
      <c r="X59" s="299"/>
      <c r="Y59" s="299"/>
      <c r="Z59" s="299"/>
      <c r="AA59" s="299">
        <v>0.21521409599999999</v>
      </c>
      <c r="AB59" s="299">
        <v>2.8853145960000002</v>
      </c>
      <c r="AC59" s="299">
        <v>0.72443223199999995</v>
      </c>
      <c r="AD59" s="299">
        <v>0.72443223199999995</v>
      </c>
      <c r="AE59" s="299">
        <v>0.64026681399999996</v>
      </c>
      <c r="AF59" s="299">
        <v>0.19755109650345001</v>
      </c>
      <c r="AG59" s="299"/>
      <c r="AH59" s="299"/>
      <c r="AI59" s="299">
        <v>0.32317748000000002</v>
      </c>
      <c r="AJ59" s="299">
        <v>0.107473824</v>
      </c>
      <c r="AK59" s="299">
        <v>0.66383240038457003</v>
      </c>
      <c r="AL59" s="299">
        <v>0.14037275900000001</v>
      </c>
      <c r="AM59" s="299">
        <v>0.17404098200000001</v>
      </c>
      <c r="AN59" s="299">
        <v>0.61268631799999995</v>
      </c>
      <c r="AO59" s="299">
        <v>0.114917355</v>
      </c>
      <c r="AP59" s="299">
        <v>0.162518681</v>
      </c>
      <c r="AQ59" s="299">
        <v>0.202082813</v>
      </c>
      <c r="AR59" s="299">
        <v>0.113838894</v>
      </c>
      <c r="AS59" s="299">
        <v>0.150182484</v>
      </c>
      <c r="AT59" s="299">
        <v>0.219159403</v>
      </c>
      <c r="AU59" s="299">
        <v>0.10328536100000001</v>
      </c>
      <c r="AV59" s="299"/>
      <c r="AW59" s="299"/>
      <c r="AX59" s="299"/>
      <c r="AY59" s="299">
        <v>0.123850561</v>
      </c>
      <c r="AZ59" s="299">
        <v>0.108294943</v>
      </c>
      <c r="BA59" s="299"/>
      <c r="BB59" s="299"/>
      <c r="BC59" s="299"/>
      <c r="BD59" s="299"/>
      <c r="BE59" s="299"/>
      <c r="BF59" s="299"/>
      <c r="BG59" s="299"/>
      <c r="BH59" s="299"/>
      <c r="BI59" s="299"/>
      <c r="BJ59" s="299"/>
      <c r="BK59" s="299"/>
      <c r="BL59" s="299"/>
      <c r="BM59" s="299"/>
      <c r="BN59" s="299"/>
      <c r="BO59" s="299"/>
      <c r="BP59" s="299"/>
      <c r="BQ59" s="299"/>
      <c r="BR59" s="299"/>
      <c r="BS59" s="299"/>
      <c r="BT59" s="299"/>
    </row>
    <row r="60" spans="1:72">
      <c r="A60" s="301">
        <v>39417</v>
      </c>
      <c r="B60" s="299">
        <v>17.082430828085407</v>
      </c>
      <c r="C60" s="299">
        <v>1.4321815040000001</v>
      </c>
      <c r="D60" s="299"/>
      <c r="E60" s="299"/>
      <c r="F60" s="299">
        <v>0.22750146900000001</v>
      </c>
      <c r="G60" s="299">
        <v>0.22750146900000001</v>
      </c>
      <c r="H60" s="299">
        <v>0.228470327</v>
      </c>
      <c r="I60" s="299">
        <v>0.59745378699999996</v>
      </c>
      <c r="J60" s="299"/>
      <c r="K60" s="299">
        <v>1.93941966</v>
      </c>
      <c r="L60" s="299">
        <v>1.5672854674578025</v>
      </c>
      <c r="M60" s="299">
        <v>1.5672854674578025</v>
      </c>
      <c r="N60" s="299">
        <v>1.4974065038360365</v>
      </c>
      <c r="O60" s="299">
        <v>0.53188986000000005</v>
      </c>
      <c r="P60" s="299">
        <v>0.17649074200000001</v>
      </c>
      <c r="Q60" s="299"/>
      <c r="R60" s="299"/>
      <c r="S60" s="299"/>
      <c r="T60" s="299">
        <v>0.190349984</v>
      </c>
      <c r="U60" s="299"/>
      <c r="V60" s="299">
        <v>0.63431650500000003</v>
      </c>
      <c r="W60" s="299"/>
      <c r="X60" s="299"/>
      <c r="Y60" s="299"/>
      <c r="Z60" s="299"/>
      <c r="AA60" s="299">
        <v>0.21807742599999999</v>
      </c>
      <c r="AB60" s="299">
        <v>2.9236927370000001</v>
      </c>
      <c r="AC60" s="299">
        <v>0.73265411199999997</v>
      </c>
      <c r="AD60" s="299">
        <v>0.73265411300000005</v>
      </c>
      <c r="AE60" s="299">
        <v>0.769663192</v>
      </c>
      <c r="AF60" s="299">
        <v>0.20342222878580002</v>
      </c>
      <c r="AG60" s="299"/>
      <c r="AH60" s="299"/>
      <c r="AI60" s="299">
        <v>0.32171986200000002</v>
      </c>
      <c r="AJ60" s="299">
        <v>0.1089037165</v>
      </c>
      <c r="AK60" s="299">
        <v>0.668942544902422</v>
      </c>
      <c r="AL60" s="299">
        <v>0.14179402299999999</v>
      </c>
      <c r="AM60" s="299">
        <v>0.176348597</v>
      </c>
      <c r="AN60" s="299">
        <v>0.62127438400000001</v>
      </c>
      <c r="AO60" s="299">
        <v>0.255281812</v>
      </c>
      <c r="AP60" s="299">
        <v>0.164681406</v>
      </c>
      <c r="AQ60" s="299">
        <v>0.20462895</v>
      </c>
      <c r="AR60" s="299">
        <v>0.11443542</v>
      </c>
      <c r="AS60" s="299">
        <v>0.15265996900000001</v>
      </c>
      <c r="AT60" s="299">
        <v>0.22207522399999999</v>
      </c>
      <c r="AU60" s="299">
        <v>0.10430805999999999</v>
      </c>
      <c r="AV60" s="299">
        <v>0.10840678099999999</v>
      </c>
      <c r="AW60" s="299"/>
      <c r="AX60" s="299"/>
      <c r="AY60" s="299"/>
      <c r="AZ60" s="299"/>
      <c r="BA60" s="299"/>
      <c r="BB60" s="299"/>
      <c r="BC60" s="299"/>
      <c r="BD60" s="299"/>
      <c r="BE60" s="299"/>
      <c r="BF60" s="299"/>
      <c r="BG60" s="299"/>
      <c r="BH60" s="299"/>
      <c r="BI60" s="299"/>
      <c r="BJ60" s="299"/>
      <c r="BK60" s="299"/>
      <c r="BL60" s="299"/>
      <c r="BM60" s="299"/>
      <c r="BN60" s="299"/>
      <c r="BO60" s="299"/>
      <c r="BP60" s="299"/>
      <c r="BQ60" s="299"/>
      <c r="BR60" s="299"/>
      <c r="BS60" s="299"/>
      <c r="BT60" s="299"/>
    </row>
    <row r="61" spans="1:72">
      <c r="A61" s="301">
        <v>39448</v>
      </c>
      <c r="B61" s="299">
        <v>17.642972012897864</v>
      </c>
      <c r="C61" s="299">
        <v>1.4339293479999999</v>
      </c>
      <c r="D61" s="299"/>
      <c r="E61" s="299"/>
      <c r="F61" s="299">
        <v>0.22814732099999999</v>
      </c>
      <c r="G61" s="299">
        <v>0.22814732099999999</v>
      </c>
      <c r="H61" s="299">
        <v>0.228470327</v>
      </c>
      <c r="I61" s="299">
        <v>0.60661970799999998</v>
      </c>
      <c r="J61" s="299"/>
      <c r="K61" s="299">
        <v>1.9677162195</v>
      </c>
      <c r="L61" s="299">
        <v>1.6784940087689004</v>
      </c>
      <c r="M61" s="299">
        <v>1.6784940087689004</v>
      </c>
      <c r="N61" s="299">
        <v>1.6036567029854394</v>
      </c>
      <c r="O61" s="299">
        <v>0.54559066000000001</v>
      </c>
      <c r="P61" s="299">
        <v>0.185435403</v>
      </c>
      <c r="Q61" s="299"/>
      <c r="R61" s="299"/>
      <c r="S61" s="299"/>
      <c r="T61" s="299">
        <v>0.18835829100000001</v>
      </c>
      <c r="U61" s="299"/>
      <c r="V61" s="299">
        <v>0.49586035099999998</v>
      </c>
      <c r="W61" s="299"/>
      <c r="X61" s="299"/>
      <c r="Y61" s="299"/>
      <c r="Z61" s="299"/>
      <c r="AA61" s="299">
        <v>0.218696525</v>
      </c>
      <c r="AB61" s="299">
        <v>2.9319927880000001</v>
      </c>
      <c r="AC61" s="299">
        <v>0.77910934300000001</v>
      </c>
      <c r="AD61" s="299">
        <v>0.77910934300000001</v>
      </c>
      <c r="AE61" s="299">
        <v>0.79450404900000005</v>
      </c>
      <c r="AF61" s="299">
        <v>0.21462494100549998</v>
      </c>
      <c r="AG61" s="299"/>
      <c r="AH61" s="299"/>
      <c r="AI61" s="299">
        <v>0.34276666500000003</v>
      </c>
      <c r="AJ61" s="299">
        <v>0.1092128825</v>
      </c>
      <c r="AK61" s="299">
        <v>0.721697821269082</v>
      </c>
      <c r="AL61" s="299">
        <v>0.14204651900000001</v>
      </c>
      <c r="AM61" s="299">
        <v>0.17701040900000001</v>
      </c>
      <c r="AN61" s="299">
        <v>0.62303811499999995</v>
      </c>
      <c r="AO61" s="299">
        <v>0.25600653000000001</v>
      </c>
      <c r="AP61" s="299">
        <v>0.16865692500000001</v>
      </c>
      <c r="AQ61" s="299">
        <v>0.206896313</v>
      </c>
      <c r="AR61" s="299">
        <v>0.120997824</v>
      </c>
      <c r="AS61" s="299">
        <v>0.153746244</v>
      </c>
      <c r="AT61" s="299">
        <v>0.22270567199999999</v>
      </c>
      <c r="AU61" s="299">
        <v>0.10460417900000001</v>
      </c>
      <c r="AV61" s="299">
        <v>0.124642511</v>
      </c>
      <c r="AW61" s="299"/>
      <c r="AX61" s="299"/>
      <c r="AY61" s="299"/>
      <c r="AZ61" s="299">
        <v>0.118793935</v>
      </c>
      <c r="BA61" s="299"/>
      <c r="BB61" s="299"/>
      <c r="BC61" s="299"/>
      <c r="BD61" s="299"/>
      <c r="BE61" s="299"/>
      <c r="BF61" s="299"/>
      <c r="BG61" s="299"/>
      <c r="BH61" s="299"/>
      <c r="BI61" s="299"/>
      <c r="BJ61" s="299"/>
      <c r="BK61" s="299"/>
      <c r="BL61" s="299"/>
      <c r="BM61" s="299"/>
      <c r="BN61" s="299"/>
      <c r="BO61" s="299"/>
      <c r="BP61" s="299"/>
      <c r="BQ61" s="299"/>
      <c r="BR61" s="299"/>
      <c r="BS61" s="299"/>
      <c r="BT61" s="299"/>
    </row>
    <row r="62" spans="1:72">
      <c r="A62" s="301">
        <v>39479</v>
      </c>
      <c r="B62" s="299">
        <v>18.119201892514123</v>
      </c>
      <c r="C62" s="299">
        <v>1.4328631549999999</v>
      </c>
      <c r="D62" s="299"/>
      <c r="E62" s="299"/>
      <c r="F62" s="299">
        <v>0.22790518700000001</v>
      </c>
      <c r="G62" s="299">
        <v>0.22790512700000001</v>
      </c>
      <c r="H62" s="299">
        <v>0.228470327</v>
      </c>
      <c r="I62" s="299">
        <v>0.61223435699999995</v>
      </c>
      <c r="J62" s="299"/>
      <c r="K62" s="299">
        <v>1.9940997330000001</v>
      </c>
      <c r="L62" s="299">
        <v>1.7029400460168096</v>
      </c>
      <c r="M62" s="299">
        <v>1.7029400460168096</v>
      </c>
      <c r="N62" s="299">
        <v>1.6270127896257456</v>
      </c>
      <c r="O62" s="299">
        <v>0.55243913300000003</v>
      </c>
      <c r="P62" s="299">
        <v>0.19046418700000001</v>
      </c>
      <c r="Q62" s="299"/>
      <c r="R62" s="299"/>
      <c r="S62" s="299"/>
      <c r="T62" s="299">
        <v>0.19315104399999999</v>
      </c>
      <c r="U62" s="299"/>
      <c r="V62" s="299">
        <v>0.48203702599999998</v>
      </c>
      <c r="W62" s="299"/>
      <c r="X62" s="299"/>
      <c r="Y62" s="299"/>
      <c r="Z62" s="299"/>
      <c r="AA62" s="299">
        <v>0.21846436299999999</v>
      </c>
      <c r="AB62" s="299">
        <v>2.928880269</v>
      </c>
      <c r="AC62" s="299">
        <v>0.79987960999999996</v>
      </c>
      <c r="AD62" s="299">
        <v>0.79987960999999996</v>
      </c>
      <c r="AE62" s="299">
        <v>0.79707318000000005</v>
      </c>
      <c r="AF62" s="299">
        <v>0.22750228663704999</v>
      </c>
      <c r="AG62" s="299"/>
      <c r="AH62" s="299"/>
      <c r="AI62" s="299">
        <v>0.355621309</v>
      </c>
      <c r="AJ62" s="299">
        <v>0.1090969455</v>
      </c>
      <c r="AK62" s="299">
        <v>0.74843305275974592</v>
      </c>
      <c r="AL62" s="299">
        <v>0.14193181799999999</v>
      </c>
      <c r="AM62" s="299">
        <v>0.16583178100000001</v>
      </c>
      <c r="AN62" s="299">
        <v>0.622376716</v>
      </c>
      <c r="AO62" s="299">
        <v>0.25573476099999998</v>
      </c>
      <c r="AP62" s="299">
        <v>0.17078685299999999</v>
      </c>
      <c r="AQ62" s="299">
        <v>0.21094064100000001</v>
      </c>
      <c r="AR62" s="299">
        <v>0.12299821900000001</v>
      </c>
      <c r="AS62" s="299">
        <v>0.153432877</v>
      </c>
      <c r="AT62" s="299">
        <v>0.22246925400000001</v>
      </c>
      <c r="AU62" s="299">
        <v>0.104493134</v>
      </c>
      <c r="AV62" s="299">
        <v>0.122615244</v>
      </c>
      <c r="AW62" s="299"/>
      <c r="AX62" s="299"/>
      <c r="AY62" s="299"/>
      <c r="AZ62" s="299"/>
      <c r="BA62" s="299">
        <v>0.72037213700000002</v>
      </c>
      <c r="BB62" s="299"/>
      <c r="BC62" s="299"/>
      <c r="BD62" s="299"/>
      <c r="BE62" s="299"/>
      <c r="BF62" s="299"/>
      <c r="BG62" s="299"/>
      <c r="BH62" s="299"/>
      <c r="BI62" s="299"/>
      <c r="BJ62" s="299"/>
      <c r="BK62" s="299"/>
      <c r="BL62" s="299"/>
      <c r="BM62" s="299"/>
      <c r="BN62" s="299"/>
      <c r="BO62" s="299"/>
      <c r="BP62" s="299"/>
      <c r="BQ62" s="299"/>
      <c r="BR62" s="299"/>
      <c r="BS62" s="299"/>
      <c r="BT62" s="299"/>
    </row>
    <row r="63" spans="1:72">
      <c r="A63" s="301">
        <v>39508</v>
      </c>
      <c r="B63" s="299">
        <v>19.721176677839289</v>
      </c>
      <c r="C63" s="299">
        <v>1.441740021</v>
      </c>
      <c r="D63" s="299"/>
      <c r="E63" s="299"/>
      <c r="F63" s="299">
        <v>0.23105372800000001</v>
      </c>
      <c r="G63" s="299">
        <v>0.231053656</v>
      </c>
      <c r="H63" s="299">
        <v>0.22846098549999999</v>
      </c>
      <c r="I63" s="299">
        <v>0.64640720200000001</v>
      </c>
      <c r="J63" s="299"/>
      <c r="K63" s="299">
        <v>2.0238528155000002</v>
      </c>
      <c r="L63" s="299">
        <v>1.8576800671007041</v>
      </c>
      <c r="M63" s="299">
        <v>1.8576800671007041</v>
      </c>
      <c r="N63" s="299">
        <v>1.7748535747193439</v>
      </c>
      <c r="O63" s="299">
        <v>0.59914731200000004</v>
      </c>
      <c r="P63" s="299">
        <v>0.22571972400000001</v>
      </c>
      <c r="Q63" s="299"/>
      <c r="R63" s="299"/>
      <c r="S63" s="299"/>
      <c r="T63" s="299">
        <v>0.15055231699999999</v>
      </c>
      <c r="U63" s="299"/>
      <c r="V63" s="299">
        <v>0.58762171200000002</v>
      </c>
      <c r="W63" s="299"/>
      <c r="X63" s="299"/>
      <c r="Y63" s="299"/>
      <c r="Z63" s="299">
        <v>0.11020540199999999</v>
      </c>
      <c r="AA63" s="299">
        <v>0.22147915100000001</v>
      </c>
      <c r="AB63" s="299">
        <v>2.9693430150000002</v>
      </c>
      <c r="AC63" s="299">
        <v>0.93748981899999995</v>
      </c>
      <c r="AD63" s="299">
        <v>0.93748981899999995</v>
      </c>
      <c r="AE63" s="299">
        <v>0.82141815200000001</v>
      </c>
      <c r="AF63" s="299">
        <v>0.27289725207714999</v>
      </c>
      <c r="AG63" s="299"/>
      <c r="AH63" s="299"/>
      <c r="AI63" s="299">
        <v>0.43445772300000002</v>
      </c>
      <c r="AJ63" s="299"/>
      <c r="AK63" s="299">
        <v>0.91087897479762192</v>
      </c>
      <c r="AL63" s="299">
        <v>0.143407542</v>
      </c>
      <c r="AM63" s="299">
        <v>0.16809088599999999</v>
      </c>
      <c r="AN63" s="299">
        <v>0.63094834799999999</v>
      </c>
      <c r="AO63" s="299">
        <v>0.25922736800000001</v>
      </c>
      <c r="AP63" s="299">
        <v>0.11602826199999999</v>
      </c>
      <c r="AQ63" s="299">
        <v>0.23120663399999999</v>
      </c>
      <c r="AR63" s="299">
        <v>0.14137359599999999</v>
      </c>
      <c r="AS63" s="299">
        <v>0.15784380000000001</v>
      </c>
      <c r="AT63" s="299">
        <v>0.22550912000000001</v>
      </c>
      <c r="AU63" s="299">
        <v>0.105923585</v>
      </c>
      <c r="AV63" s="299"/>
      <c r="AW63" s="299"/>
      <c r="AX63" s="299"/>
      <c r="AY63" s="299">
        <v>0.107318438</v>
      </c>
      <c r="AZ63" s="299"/>
      <c r="BA63" s="299">
        <v>0.75284317199999995</v>
      </c>
      <c r="BB63" s="299">
        <v>0.17913612800000001</v>
      </c>
      <c r="BC63" s="299">
        <v>0.183643103</v>
      </c>
      <c r="BD63" s="299"/>
      <c r="BE63" s="299"/>
      <c r="BF63" s="299"/>
      <c r="BG63" s="299"/>
      <c r="BH63" s="299"/>
      <c r="BI63" s="299"/>
      <c r="BJ63" s="299"/>
      <c r="BK63" s="299"/>
      <c r="BL63" s="299"/>
      <c r="BM63" s="299"/>
      <c r="BN63" s="299"/>
      <c r="BO63" s="299"/>
      <c r="BP63" s="299"/>
      <c r="BQ63" s="299"/>
      <c r="BR63" s="299"/>
      <c r="BS63" s="299"/>
      <c r="BT63" s="299"/>
    </row>
    <row r="64" spans="1:72">
      <c r="A64" s="301">
        <v>39539</v>
      </c>
      <c r="B64" s="299">
        <v>19.166984154826523</v>
      </c>
      <c r="C64" s="299">
        <v>1.451299723</v>
      </c>
      <c r="D64" s="299"/>
      <c r="E64" s="299"/>
      <c r="F64" s="299">
        <v>0.234444451</v>
      </c>
      <c r="G64" s="299">
        <v>0.23444438100000001</v>
      </c>
      <c r="H64" s="299">
        <v>0.22846098549999999</v>
      </c>
      <c r="I64" s="299">
        <v>0.63886030000000005</v>
      </c>
      <c r="J64" s="299"/>
      <c r="K64" s="299">
        <v>1.8030296050000001</v>
      </c>
      <c r="L64" s="299">
        <v>1.8514374617405436</v>
      </c>
      <c r="M64" s="299">
        <v>1.8514374617405436</v>
      </c>
      <c r="N64" s="299">
        <v>1.7688893020572947</v>
      </c>
      <c r="O64" s="299">
        <v>0.58919134299999998</v>
      </c>
      <c r="P64" s="299">
        <v>0.21751675500000001</v>
      </c>
      <c r="Q64" s="299"/>
      <c r="R64" s="299"/>
      <c r="S64" s="299"/>
      <c r="T64" s="299">
        <v>0.15059524299999999</v>
      </c>
      <c r="U64" s="299"/>
      <c r="V64" s="299">
        <v>0.55823168199999995</v>
      </c>
      <c r="W64" s="299"/>
      <c r="X64" s="299"/>
      <c r="Y64" s="299"/>
      <c r="Z64" s="299">
        <v>0.10407509299999999</v>
      </c>
      <c r="AA64" s="299">
        <v>0.22472936900000001</v>
      </c>
      <c r="AB64" s="299">
        <v>3.012918279</v>
      </c>
      <c r="AC64" s="299">
        <v>1.3803820170000001</v>
      </c>
      <c r="AD64" s="299">
        <v>2.0460656400000001</v>
      </c>
      <c r="AE64" s="299">
        <v>0.86592860199999999</v>
      </c>
      <c r="AF64" s="299">
        <v>0.2549150439999</v>
      </c>
      <c r="AG64" s="299"/>
      <c r="AH64" s="299"/>
      <c r="AI64" s="299">
        <v>0.40777935999999998</v>
      </c>
      <c r="AJ64" s="299"/>
      <c r="AK64" s="299">
        <v>0.84463898236871993</v>
      </c>
      <c r="AL64" s="299">
        <v>0.14499842800000001</v>
      </c>
      <c r="AM64" s="299">
        <v>0.42474686</v>
      </c>
      <c r="AN64" s="299">
        <v>0.64020754899999999</v>
      </c>
      <c r="AO64" s="299">
        <v>0.26303154400000001</v>
      </c>
      <c r="AP64" s="299">
        <v>0.10848237600000001</v>
      </c>
      <c r="AQ64" s="299">
        <v>0.22259753400000001</v>
      </c>
      <c r="AR64" s="299">
        <v>0.13408172800000001</v>
      </c>
      <c r="AS64" s="299">
        <v>0.159553578</v>
      </c>
      <c r="AT64" s="299">
        <v>0.22881847899999999</v>
      </c>
      <c r="AU64" s="299">
        <v>0.10747801899999999</v>
      </c>
      <c r="AV64" s="299">
        <v>0.108168888</v>
      </c>
      <c r="AW64" s="299"/>
      <c r="AX64" s="299"/>
      <c r="AY64" s="299"/>
      <c r="AZ64" s="299"/>
      <c r="BA64" s="299">
        <v>0.72959939100000004</v>
      </c>
      <c r="BB64" s="299">
        <v>0.179178951</v>
      </c>
      <c r="BC64" s="299"/>
      <c r="BD64" s="299"/>
      <c r="BE64" s="299"/>
      <c r="BF64" s="299"/>
      <c r="BG64" s="299"/>
      <c r="BH64" s="299"/>
      <c r="BI64" s="299"/>
      <c r="BJ64" s="299"/>
      <c r="BK64" s="299"/>
      <c r="BL64" s="299"/>
      <c r="BM64" s="299"/>
      <c r="BN64" s="299"/>
      <c r="BO64" s="299"/>
      <c r="BP64" s="299"/>
      <c r="BQ64" s="299"/>
      <c r="BR64" s="299"/>
      <c r="BS64" s="299"/>
      <c r="BT64" s="299"/>
    </row>
    <row r="65" spans="1:72">
      <c r="A65" s="301">
        <v>39569</v>
      </c>
      <c r="B65" s="299">
        <v>19.236595689052734</v>
      </c>
      <c r="C65" s="299">
        <v>0.79031495200000001</v>
      </c>
      <c r="D65" s="299"/>
      <c r="E65" s="299"/>
      <c r="F65" s="299">
        <v>0.242436873</v>
      </c>
      <c r="G65" s="299">
        <v>0.24243680300000001</v>
      </c>
      <c r="H65" s="299">
        <v>0.22846098549999999</v>
      </c>
      <c r="I65" s="299">
        <v>0.63981193800000002</v>
      </c>
      <c r="J65" s="299"/>
      <c r="K65" s="299">
        <v>1.8326736239999999</v>
      </c>
      <c r="L65" s="299">
        <v>1.8566754101780807</v>
      </c>
      <c r="M65" s="299">
        <v>1.8566754101780807</v>
      </c>
      <c r="N65" s="299">
        <v>1.7738937114134588</v>
      </c>
      <c r="O65" s="299">
        <v>0.59567374699999998</v>
      </c>
      <c r="P65" s="299">
        <v>0.218266714</v>
      </c>
      <c r="Q65" s="299">
        <v>0.101170249</v>
      </c>
      <c r="R65" s="299"/>
      <c r="S65" s="299"/>
      <c r="T65" s="299">
        <v>0.151453265</v>
      </c>
      <c r="U65" s="299"/>
      <c r="V65" s="299">
        <v>0.55924502399999998</v>
      </c>
      <c r="W65" s="299"/>
      <c r="X65" s="299"/>
      <c r="Y65" s="299"/>
      <c r="Z65" s="299">
        <v>0.104299963</v>
      </c>
      <c r="AA65" s="299">
        <v>0.232390597</v>
      </c>
      <c r="AB65" s="299">
        <v>3.1809678909999999</v>
      </c>
      <c r="AC65" s="299">
        <v>1.387308083</v>
      </c>
      <c r="AD65" s="299">
        <v>2.056246545</v>
      </c>
      <c r="AE65" s="299">
        <v>0.94588241799999995</v>
      </c>
      <c r="AF65" s="299">
        <v>0.25845123942620002</v>
      </c>
      <c r="AG65" s="299"/>
      <c r="AH65" s="299"/>
      <c r="AI65" s="299">
        <v>0.40977808199999999</v>
      </c>
      <c r="AJ65" s="299"/>
      <c r="AK65" s="299">
        <v>0.74756898302604402</v>
      </c>
      <c r="AL65" s="299">
        <v>0.148748396</v>
      </c>
      <c r="AM65" s="299">
        <v>0.426057028</v>
      </c>
      <c r="AN65" s="299">
        <v>0.66203280600000003</v>
      </c>
      <c r="AO65" s="299">
        <v>0.27199852800000002</v>
      </c>
      <c r="AP65" s="299">
        <v>0.110094178</v>
      </c>
      <c r="AQ65" s="299"/>
      <c r="AR65" s="299">
        <v>0.13456664600000001</v>
      </c>
      <c r="AS65" s="299">
        <v>0.164297779</v>
      </c>
      <c r="AT65" s="299">
        <v>0.23661910899999999</v>
      </c>
      <c r="AU65" s="299">
        <v>0.111142043</v>
      </c>
      <c r="AV65" s="299">
        <v>0.10274836</v>
      </c>
      <c r="AW65" s="299"/>
      <c r="AX65" s="299"/>
      <c r="AY65" s="299">
        <v>0.10007565</v>
      </c>
      <c r="AZ65" s="299"/>
      <c r="BA65" s="299">
        <v>0.74034692099999999</v>
      </c>
      <c r="BB65" s="299">
        <v>0.178553344</v>
      </c>
      <c r="BC65" s="299"/>
      <c r="BD65" s="299">
        <v>0.168610542</v>
      </c>
      <c r="BE65" s="299">
        <v>0.168610542</v>
      </c>
      <c r="BF65" s="299">
        <v>0.50583162400000004</v>
      </c>
      <c r="BG65" s="299">
        <v>0.168610542</v>
      </c>
      <c r="BH65" s="299">
        <v>0.77337665200000005</v>
      </c>
      <c r="BI65" s="299">
        <v>0.77353112800000001</v>
      </c>
      <c r="BJ65" s="299">
        <v>0.168610542</v>
      </c>
      <c r="BK65" s="299">
        <v>0.773542328</v>
      </c>
      <c r="BL65" s="299">
        <v>0.50583162400000004</v>
      </c>
      <c r="BM65" s="299">
        <v>0.49702869399999999</v>
      </c>
      <c r="BN65" s="299"/>
      <c r="BO65" s="299"/>
      <c r="BP65" s="299"/>
      <c r="BQ65" s="299"/>
      <c r="BR65" s="299"/>
      <c r="BS65" s="299"/>
      <c r="BT65" s="299"/>
    </row>
    <row r="66" spans="1:72">
      <c r="A66" s="301">
        <v>39600</v>
      </c>
      <c r="B66" s="299">
        <v>19.995101613977493</v>
      </c>
      <c r="C66" s="299">
        <v>0.79031497500000003</v>
      </c>
      <c r="D66" s="299"/>
      <c r="E66" s="299"/>
      <c r="F66" s="299">
        <v>0.24574687100000001</v>
      </c>
      <c r="G66" s="299">
        <v>0.24574679599999999</v>
      </c>
      <c r="H66" s="299">
        <v>0.22846098549999999</v>
      </c>
      <c r="I66" s="299">
        <v>0.65599865000000002</v>
      </c>
      <c r="J66" s="299"/>
      <c r="K66" s="299">
        <v>1.8654300804999999</v>
      </c>
      <c r="L66" s="299">
        <v>2.1824087764893876</v>
      </c>
      <c r="M66" s="299">
        <v>2.1824087764893876</v>
      </c>
      <c r="N66" s="299">
        <v>2.0851039353059284</v>
      </c>
      <c r="O66" s="299">
        <v>0.61810251100000002</v>
      </c>
      <c r="P66" s="299">
        <v>0.22916961499999999</v>
      </c>
      <c r="Q66" s="299">
        <v>0.106851138</v>
      </c>
      <c r="R66" s="299"/>
      <c r="S66" s="299"/>
      <c r="T66" s="299">
        <v>0.15175951200000001</v>
      </c>
      <c r="U66" s="299"/>
      <c r="V66" s="299">
        <v>0.60665619299999995</v>
      </c>
      <c r="W66" s="299"/>
      <c r="X66" s="299"/>
      <c r="Y66" s="299"/>
      <c r="Z66" s="299">
        <v>0.109582213</v>
      </c>
      <c r="AA66" s="299">
        <v>0.23556342899999999</v>
      </c>
      <c r="AB66" s="299">
        <v>3.2802111159999998</v>
      </c>
      <c r="AC66" s="299">
        <v>1.498204831</v>
      </c>
      <c r="AD66" s="299">
        <v>2.2251238450000002</v>
      </c>
      <c r="AE66" s="299">
        <v>0.51304634400000004</v>
      </c>
      <c r="AF66" s="299">
        <v>0.27847303059845002</v>
      </c>
      <c r="AG66" s="299"/>
      <c r="AH66" s="299"/>
      <c r="AI66" s="299">
        <v>0.44609599300000002</v>
      </c>
      <c r="AJ66" s="299"/>
      <c r="AK66" s="299">
        <v>0.80983403378820007</v>
      </c>
      <c r="AL66" s="299">
        <v>0.15145086099999999</v>
      </c>
      <c r="AM66" s="299">
        <v>0.44569262599999998</v>
      </c>
      <c r="AN66" s="299">
        <v>0.67107154899999999</v>
      </c>
      <c r="AO66" s="299">
        <v>0.275712128</v>
      </c>
      <c r="AP66" s="299">
        <v>0.117078733</v>
      </c>
      <c r="AQ66" s="299">
        <v>0.102682992</v>
      </c>
      <c r="AR66" s="299">
        <v>0.14328876400000001</v>
      </c>
      <c r="AS66" s="299">
        <v>0.16735069599999999</v>
      </c>
      <c r="AT66" s="299">
        <v>0.23984967200000001</v>
      </c>
      <c r="AU66" s="299">
        <v>0.112659467</v>
      </c>
      <c r="AV66" s="299">
        <v>0.104394907</v>
      </c>
      <c r="AW66" s="299"/>
      <c r="AX66" s="299"/>
      <c r="AY66" s="299">
        <v>0.103801899</v>
      </c>
      <c r="AZ66" s="299"/>
      <c r="BA66" s="299">
        <v>0.75227731099999995</v>
      </c>
      <c r="BB66" s="299">
        <v>0.17937903799999999</v>
      </c>
      <c r="BC66" s="299"/>
      <c r="BD66" s="299">
        <v>0.184100974</v>
      </c>
      <c r="BE66" s="299">
        <v>0.184100974</v>
      </c>
      <c r="BF66" s="299">
        <v>0.552302921</v>
      </c>
      <c r="BG66" s="299">
        <v>0.184100974</v>
      </c>
      <c r="BH66" s="299">
        <v>0.84442983999999999</v>
      </c>
      <c r="BI66" s="299">
        <v>0.844598509</v>
      </c>
      <c r="BJ66" s="299">
        <v>0.184100974</v>
      </c>
      <c r="BK66" s="299">
        <v>0.84461073799999997</v>
      </c>
      <c r="BL66" s="299">
        <v>0.552302921</v>
      </c>
      <c r="BM66" s="299">
        <v>0.542692697</v>
      </c>
      <c r="BN66" s="299"/>
      <c r="BO66" s="299"/>
      <c r="BP66" s="299"/>
      <c r="BQ66" s="299"/>
      <c r="BR66" s="299"/>
      <c r="BS66" s="299"/>
      <c r="BT66" s="299"/>
    </row>
    <row r="67" spans="1:72">
      <c r="A67" s="301">
        <v>39630</v>
      </c>
      <c r="B67" s="299">
        <v>19.739372593788552</v>
      </c>
      <c r="C67" s="299">
        <v>0.790314972</v>
      </c>
      <c r="D67" s="299"/>
      <c r="E67" s="299"/>
      <c r="F67" s="299">
        <v>0.24792662200000001</v>
      </c>
      <c r="G67" s="299">
        <v>0.247926548</v>
      </c>
      <c r="H67" s="299">
        <v>0.22846098549999999</v>
      </c>
      <c r="I67" s="299">
        <v>0.65476969100000004</v>
      </c>
      <c r="J67" s="299"/>
      <c r="K67" s="299"/>
      <c r="L67" s="299">
        <v>1.9942747409362009</v>
      </c>
      <c r="M67" s="299">
        <v>1.9942747409362009</v>
      </c>
      <c r="N67" s="299">
        <v>1.9053580407132789</v>
      </c>
      <c r="O67" s="299"/>
      <c r="P67" s="299">
        <v>0.227743894</v>
      </c>
      <c r="Q67" s="299">
        <v>0.104733219</v>
      </c>
      <c r="R67" s="299"/>
      <c r="S67" s="299"/>
      <c r="T67" s="299">
        <v>0.15267196599999999</v>
      </c>
      <c r="U67" s="299"/>
      <c r="V67" s="299">
        <v>0.59780169599999999</v>
      </c>
      <c r="W67" s="299"/>
      <c r="X67" s="299"/>
      <c r="Y67" s="299"/>
      <c r="Z67" s="299">
        <v>0.111426675</v>
      </c>
      <c r="AA67" s="299">
        <v>0.237652855</v>
      </c>
      <c r="AB67" s="299">
        <v>3.3035283020000001</v>
      </c>
      <c r="AC67" s="299">
        <v>1.489643265</v>
      </c>
      <c r="AD67" s="299">
        <v>2.2120380829999999</v>
      </c>
      <c r="AE67" s="299">
        <v>0.52203555999999995</v>
      </c>
      <c r="AF67" s="299">
        <v>0.27643337410745</v>
      </c>
      <c r="AG67" s="299"/>
      <c r="AH67" s="299"/>
      <c r="AI67" s="299">
        <v>0.44317335899999999</v>
      </c>
      <c r="AJ67" s="299"/>
      <c r="AK67" s="299">
        <v>0.79702537344942792</v>
      </c>
      <c r="AL67" s="299">
        <v>0.15290435499999999</v>
      </c>
      <c r="AM67" s="299">
        <v>0.44868525999999997</v>
      </c>
      <c r="AN67" s="299">
        <v>0.67702389200000002</v>
      </c>
      <c r="AO67" s="299">
        <v>0.278157669</v>
      </c>
      <c r="AP67" s="299">
        <v>0.116922916</v>
      </c>
      <c r="AQ67" s="299">
        <v>0.101277724</v>
      </c>
      <c r="AR67" s="299">
        <v>0.141037985</v>
      </c>
      <c r="AS67" s="299">
        <v>0.16907443</v>
      </c>
      <c r="AT67" s="299">
        <v>0.24197711699999999</v>
      </c>
      <c r="AU67" s="299">
        <v>0.113658746</v>
      </c>
      <c r="AV67" s="299">
        <v>0.103029629</v>
      </c>
      <c r="AW67" s="299"/>
      <c r="AX67" s="299"/>
      <c r="AY67" s="299">
        <v>0.102903513</v>
      </c>
      <c r="AZ67" s="299"/>
      <c r="BA67" s="299">
        <v>0.74726201299999995</v>
      </c>
      <c r="BB67" s="299">
        <v>0.17883165600000001</v>
      </c>
      <c r="BC67" s="299"/>
      <c r="BD67" s="299">
        <v>0.18345013700000001</v>
      </c>
      <c r="BE67" s="299">
        <v>0.18345013700000001</v>
      </c>
      <c r="BF67" s="299">
        <v>0.55035041100000004</v>
      </c>
      <c r="BG67" s="299">
        <v>0.18345013700000001</v>
      </c>
      <c r="BH67" s="299">
        <v>0.84144686899999999</v>
      </c>
      <c r="BI67" s="299">
        <v>0.84161494199999998</v>
      </c>
      <c r="BJ67" s="299">
        <v>0.18345013700000001</v>
      </c>
      <c r="BK67" s="299">
        <v>0.84162712799999995</v>
      </c>
      <c r="BL67" s="299">
        <v>0.55035041100000004</v>
      </c>
      <c r="BM67" s="299">
        <v>0.54077562000000001</v>
      </c>
      <c r="BN67" s="299">
        <v>0.100669273</v>
      </c>
      <c r="BO67" s="299">
        <v>0.63830254200000003</v>
      </c>
      <c r="BP67" s="299"/>
      <c r="BQ67" s="299"/>
      <c r="BR67" s="299"/>
      <c r="BS67" s="299"/>
      <c r="BT67" s="299"/>
    </row>
    <row r="68" spans="1:72">
      <c r="A68" s="301">
        <v>39661</v>
      </c>
      <c r="B68" s="299">
        <v>19.799006243958093</v>
      </c>
      <c r="C68" s="299">
        <v>0.79031496999999995</v>
      </c>
      <c r="D68" s="299"/>
      <c r="E68" s="299"/>
      <c r="F68" s="299">
        <v>0.25026783600000002</v>
      </c>
      <c r="G68" s="299">
        <v>0.250267762</v>
      </c>
      <c r="H68" s="299">
        <v>0.22846098549999999</v>
      </c>
      <c r="I68" s="299">
        <v>0.65311476899999998</v>
      </c>
      <c r="J68" s="299"/>
      <c r="K68" s="299"/>
      <c r="L68" s="299">
        <v>2.0038035667819094</v>
      </c>
      <c r="M68" s="299">
        <v>2.0038035667819094</v>
      </c>
      <c r="N68" s="299">
        <v>1.9144620144893063</v>
      </c>
      <c r="O68" s="299"/>
      <c r="P68" s="299">
        <v>0.227706397</v>
      </c>
      <c r="Q68" s="299">
        <v>0.105850676</v>
      </c>
      <c r="R68" s="299"/>
      <c r="S68" s="299"/>
      <c r="T68" s="299">
        <v>0.152198954</v>
      </c>
      <c r="U68" s="299"/>
      <c r="V68" s="299">
        <v>0.56073769200000001</v>
      </c>
      <c r="W68" s="299"/>
      <c r="X68" s="299"/>
      <c r="Y68" s="299"/>
      <c r="Z68" s="299">
        <v>0.11250692900000001</v>
      </c>
      <c r="AA68" s="299">
        <v>0.239897054</v>
      </c>
      <c r="AB68" s="299">
        <v>3.4751804929999999</v>
      </c>
      <c r="AC68" s="299">
        <v>1.5107496060000001</v>
      </c>
      <c r="AD68" s="299">
        <v>2.2420360069999998</v>
      </c>
      <c r="AE68" s="299">
        <v>0.53102054099999996</v>
      </c>
      <c r="AF68" s="299">
        <v>0.27716531755234997</v>
      </c>
      <c r="AG68" s="299"/>
      <c r="AH68" s="299"/>
      <c r="AI68" s="299">
        <v>0.43932023999999997</v>
      </c>
      <c r="AJ68" s="299"/>
      <c r="AK68" s="299">
        <v>0.80221749631013595</v>
      </c>
      <c r="AL68" s="299">
        <v>0.15462469400000001</v>
      </c>
      <c r="AM68" s="299">
        <v>0.46409481499999999</v>
      </c>
      <c r="AN68" s="299">
        <v>0.68341715000000003</v>
      </c>
      <c r="AO68" s="299">
        <v>0.28078436099999998</v>
      </c>
      <c r="AP68" s="299">
        <v>0.116621585</v>
      </c>
      <c r="AQ68" s="299">
        <v>0.100808652</v>
      </c>
      <c r="AR68" s="299">
        <v>0.14265024300000001</v>
      </c>
      <c r="AS68" s="299">
        <v>0.17011621099999999</v>
      </c>
      <c r="AT68" s="299">
        <v>0.24426215000000001</v>
      </c>
      <c r="AU68" s="299">
        <v>0.114732045</v>
      </c>
      <c r="AV68" s="299">
        <v>0.103756984</v>
      </c>
      <c r="AW68" s="299"/>
      <c r="AX68" s="299"/>
      <c r="AY68" s="299">
        <v>0.102774458</v>
      </c>
      <c r="AZ68" s="299"/>
      <c r="BA68" s="299">
        <v>0.74983908899999996</v>
      </c>
      <c r="BB68" s="299">
        <v>0.17930300199999999</v>
      </c>
      <c r="BC68" s="299"/>
      <c r="BD68" s="299">
        <v>0.18238950600000001</v>
      </c>
      <c r="BE68" s="299">
        <v>0.18238950600000001</v>
      </c>
      <c r="BF68" s="299">
        <v>0.54716851600000005</v>
      </c>
      <c r="BG68" s="299">
        <v>0.18238950600000001</v>
      </c>
      <c r="BH68" s="299">
        <v>0.83658419399999995</v>
      </c>
      <c r="BI68" s="299">
        <v>0.83675129500000001</v>
      </c>
      <c r="BJ68" s="299">
        <v>0.18238950600000001</v>
      </c>
      <c r="BK68" s="299">
        <v>0.83676341099999996</v>
      </c>
      <c r="BL68" s="299">
        <v>0.54716851600000005</v>
      </c>
      <c r="BM68" s="299">
        <v>0.53765050800000003</v>
      </c>
      <c r="BN68" s="299">
        <v>0.101523275</v>
      </c>
      <c r="BO68" s="299">
        <v>0.64049161600000004</v>
      </c>
      <c r="BP68" s="299">
        <v>0.140563835</v>
      </c>
      <c r="BQ68" s="299"/>
      <c r="BR68" s="299"/>
      <c r="BS68" s="299"/>
      <c r="BT68" s="299"/>
    </row>
    <row r="69" spans="1:72">
      <c r="A69" s="301">
        <v>39692</v>
      </c>
      <c r="B69" s="299">
        <v>21.419493212830062</v>
      </c>
      <c r="C69" s="299">
        <v>0.79031504100000005</v>
      </c>
      <c r="D69" s="299"/>
      <c r="E69" s="299"/>
      <c r="F69" s="299">
        <v>0.25252833499999999</v>
      </c>
      <c r="G69" s="299">
        <v>0.25252824499999998</v>
      </c>
      <c r="H69" s="299">
        <v>0.22846098549999999</v>
      </c>
      <c r="I69" s="299">
        <v>0.69182071700000003</v>
      </c>
      <c r="J69" s="299"/>
      <c r="K69" s="299"/>
      <c r="L69" s="299">
        <v>2.141592888889146</v>
      </c>
      <c r="M69" s="299">
        <v>2.141592888889146</v>
      </c>
      <c r="N69" s="299">
        <v>2.0461078641871309</v>
      </c>
      <c r="O69" s="299"/>
      <c r="P69" s="299">
        <v>0.26853411500000002</v>
      </c>
      <c r="Q69" s="299">
        <v>0.11121167899999999</v>
      </c>
      <c r="R69" s="299"/>
      <c r="S69" s="299"/>
      <c r="T69" s="299">
        <v>0.152109252</v>
      </c>
      <c r="U69" s="299"/>
      <c r="V69" s="299">
        <v>2.587011102</v>
      </c>
      <c r="W69" s="299"/>
      <c r="X69" s="299"/>
      <c r="Y69" s="299"/>
      <c r="Z69" s="299">
        <v>0.134228656</v>
      </c>
      <c r="AA69" s="299">
        <v>0.24206386599999999</v>
      </c>
      <c r="AB69" s="299">
        <v>3.9802843939999999</v>
      </c>
      <c r="AC69" s="299">
        <v>1.811222815</v>
      </c>
      <c r="AD69" s="299">
        <v>2.702260866</v>
      </c>
      <c r="AE69" s="299">
        <v>0.54000552099999999</v>
      </c>
      <c r="AF69" s="299">
        <v>0.31757510465159999</v>
      </c>
      <c r="AG69" s="299"/>
      <c r="AH69" s="299"/>
      <c r="AI69" s="299">
        <v>0.52623984700000004</v>
      </c>
      <c r="AJ69" s="299"/>
      <c r="AK69" s="299">
        <v>0.97750571881372406</v>
      </c>
      <c r="AL69" s="299">
        <v>0.162002746</v>
      </c>
      <c r="AM69" s="299">
        <v>0.53163852700000003</v>
      </c>
      <c r="AN69" s="299">
        <v>0.68958994900000004</v>
      </c>
      <c r="AO69" s="299">
        <v>0.28332047799999999</v>
      </c>
      <c r="AP69" s="299">
        <v>0.13245216900000001</v>
      </c>
      <c r="AQ69" s="299">
        <v>0.122681226</v>
      </c>
      <c r="AR69" s="299">
        <v>0.164682775</v>
      </c>
      <c r="AS69" s="299">
        <v>0.17405594899999999</v>
      </c>
      <c r="AT69" s="299">
        <v>0.24646838900000001</v>
      </c>
      <c r="AU69" s="299">
        <v>0.115768335</v>
      </c>
      <c r="AV69" s="299"/>
      <c r="AW69" s="299"/>
      <c r="AX69" s="299"/>
      <c r="AY69" s="299">
        <v>0.116060565</v>
      </c>
      <c r="AZ69" s="299"/>
      <c r="BA69" s="299">
        <v>0.85981839000000004</v>
      </c>
      <c r="BB69" s="299">
        <v>0.17900279199999999</v>
      </c>
      <c r="BC69" s="299"/>
      <c r="BD69" s="299">
        <v>0.21911211799999999</v>
      </c>
      <c r="BE69" s="299">
        <v>0.21911211799999999</v>
      </c>
      <c r="BF69" s="299">
        <v>0.65733635400000001</v>
      </c>
      <c r="BG69" s="299">
        <v>0.21911211799999999</v>
      </c>
      <c r="BH69" s="299">
        <v>1.005026014</v>
      </c>
      <c r="BI69" s="299">
        <v>1.00522676</v>
      </c>
      <c r="BJ69" s="299">
        <v>0.21911211799999999</v>
      </c>
      <c r="BK69" s="299">
        <v>1.005241316</v>
      </c>
      <c r="BL69" s="299">
        <v>0.65733635400000001</v>
      </c>
      <c r="BM69" s="299">
        <v>0.64590360400000002</v>
      </c>
      <c r="BN69" s="299">
        <v>0.10244276500000001</v>
      </c>
      <c r="BO69" s="299">
        <v>0.69989247600000004</v>
      </c>
      <c r="BP69" s="299"/>
      <c r="BQ69" s="299">
        <v>0.117267776</v>
      </c>
      <c r="BR69" s="299">
        <v>0.12011202</v>
      </c>
      <c r="BS69" s="299"/>
      <c r="BT69" s="299"/>
    </row>
    <row r="70" spans="1:72">
      <c r="A70" s="301">
        <v>39722</v>
      </c>
      <c r="B70" s="299">
        <v>21.962287602808452</v>
      </c>
      <c r="C70" s="299">
        <v>0.79031464799999995</v>
      </c>
      <c r="D70" s="299"/>
      <c r="E70" s="299"/>
      <c r="F70" s="299">
        <v>0.25470808900000003</v>
      </c>
      <c r="G70" s="299">
        <v>0.25470799700000002</v>
      </c>
      <c r="H70" s="299">
        <v>0.22846098549999999</v>
      </c>
      <c r="I70" s="299">
        <v>0.70525225000000002</v>
      </c>
      <c r="J70" s="299"/>
      <c r="K70" s="299"/>
      <c r="L70" s="299"/>
      <c r="M70" s="299"/>
      <c r="N70" s="299"/>
      <c r="O70" s="299"/>
      <c r="P70" s="299">
        <v>0.28568373200000002</v>
      </c>
      <c r="Q70" s="299"/>
      <c r="R70" s="299"/>
      <c r="S70" s="299"/>
      <c r="T70" s="299"/>
      <c r="U70" s="299"/>
      <c r="V70" s="299">
        <v>0.74446013200000005</v>
      </c>
      <c r="W70" s="299"/>
      <c r="X70" s="299"/>
      <c r="Y70" s="299"/>
      <c r="Z70" s="299">
        <v>0.15252975999999999</v>
      </c>
      <c r="AA70" s="299">
        <v>0.24415329199999999</v>
      </c>
      <c r="AB70" s="299">
        <v>3.8503071530000001</v>
      </c>
      <c r="AC70" s="299">
        <v>2.0109217030000002</v>
      </c>
      <c r="AD70" s="299">
        <v>2.9977171249999999</v>
      </c>
      <c r="AE70" s="299">
        <v>0.54958953300000002</v>
      </c>
      <c r="AF70" s="299">
        <v>0.32424298996429995</v>
      </c>
      <c r="AG70" s="299"/>
      <c r="AH70" s="299"/>
      <c r="AI70" s="299">
        <v>0.54501116400000005</v>
      </c>
      <c r="AJ70" s="299"/>
      <c r="AK70" s="299">
        <v>1.0853340017709179</v>
      </c>
      <c r="AL70" s="299">
        <v>0.16919584700000001</v>
      </c>
      <c r="AM70" s="299">
        <v>0.58728393300000004</v>
      </c>
      <c r="AN70" s="299">
        <v>0.69554229199999995</v>
      </c>
      <c r="AO70" s="299">
        <v>0.28576602000000001</v>
      </c>
      <c r="AP70" s="299">
        <v>0.13816054899999999</v>
      </c>
      <c r="AQ70" s="299">
        <v>0.13542959600000001</v>
      </c>
      <c r="AR70" s="299">
        <v>0.18593511500000001</v>
      </c>
      <c r="AS70" s="299"/>
      <c r="AT70" s="299">
        <v>0.24859583299999999</v>
      </c>
      <c r="AU70" s="299">
        <v>0.11676761400000001</v>
      </c>
      <c r="AV70" s="299">
        <v>0.10401922</v>
      </c>
      <c r="AW70" s="299"/>
      <c r="AX70" s="299"/>
      <c r="AY70" s="299">
        <v>0.102704091</v>
      </c>
      <c r="AZ70" s="299"/>
      <c r="BA70" s="299">
        <v>0.87787558399999999</v>
      </c>
      <c r="BB70" s="299">
        <v>0.18052949800000001</v>
      </c>
      <c r="BC70" s="299"/>
      <c r="BD70" s="299">
        <v>0.232269686</v>
      </c>
      <c r="BE70" s="299">
        <v>0.232269686</v>
      </c>
      <c r="BF70" s="299">
        <v>0.69680905699999995</v>
      </c>
      <c r="BG70" s="299">
        <v>0.232269686</v>
      </c>
      <c r="BH70" s="299">
        <v>1.065379946</v>
      </c>
      <c r="BI70" s="299">
        <v>1.065592747</v>
      </c>
      <c r="BJ70" s="299">
        <v>0.232269686</v>
      </c>
      <c r="BK70" s="299">
        <v>1.0656081770000001</v>
      </c>
      <c r="BL70" s="299">
        <v>0.69680905699999995</v>
      </c>
      <c r="BM70" s="299">
        <v>0.68469147900000005</v>
      </c>
      <c r="BN70" s="299">
        <v>0.103327488</v>
      </c>
      <c r="BO70" s="299">
        <v>0.54422843600000004</v>
      </c>
      <c r="BP70" s="299"/>
      <c r="BQ70" s="299">
        <v>0.113640299</v>
      </c>
      <c r="BR70" s="299"/>
      <c r="BS70" s="299">
        <v>0.11157919099999999</v>
      </c>
      <c r="BT70" s="299">
        <v>0.10250574599999999</v>
      </c>
    </row>
  </sheetData>
  <pageMargins left="0.7" right="0.7" top="0.75" bottom="0.75" header="0.3" footer="0.3"/>
  <pageSetup paperSize="9" orientation="portrait" r:id="rId1"/>
</worksheet>
</file>

<file path=xl/worksheets/sheet62.xml><?xml version="1.0" encoding="utf-8"?>
<worksheet xmlns="http://schemas.openxmlformats.org/spreadsheetml/2006/main" xmlns:r="http://schemas.openxmlformats.org/officeDocument/2006/relationships">
  <sheetPr codeName="Sheet125"/>
  <dimension ref="A1:R1227"/>
  <sheetViews>
    <sheetView workbookViewId="0"/>
  </sheetViews>
  <sheetFormatPr defaultRowHeight="15"/>
  <cols>
    <col min="1" max="10" width="14.7109375" style="32" customWidth="1"/>
    <col min="11" max="11" width="19" style="32" customWidth="1"/>
    <col min="12" max="12" width="22.85546875" style="32" customWidth="1"/>
    <col min="13" max="13" width="14.7109375" style="32" customWidth="1"/>
    <col min="14" max="14" width="11.85546875" style="32" customWidth="1"/>
    <col min="15" max="15" width="11" style="32" customWidth="1"/>
    <col min="16" max="16" width="6" style="32" customWidth="1"/>
    <col min="17" max="18" width="9.140625" style="32"/>
    <col min="19" max="19" width="12.42578125" style="32" customWidth="1"/>
    <col min="20" max="20" width="9.140625" style="32"/>
    <col min="21" max="21" width="19.7109375" style="32" bestFit="1" customWidth="1"/>
    <col min="22" max="16384" width="9.140625" style="32"/>
  </cols>
  <sheetData>
    <row r="1" spans="1:18" ht="15.75">
      <c r="B1" s="31" t="s">
        <v>15</v>
      </c>
      <c r="N1" s="27"/>
    </row>
    <row r="2" spans="1:18" ht="15.75">
      <c r="B2" s="31" t="s">
        <v>954</v>
      </c>
      <c r="N2" s="27"/>
    </row>
    <row r="3" spans="1:18">
      <c r="B3" s="9" t="s">
        <v>778</v>
      </c>
      <c r="N3" s="27"/>
    </row>
    <row r="4" spans="1:18" ht="15.75">
      <c r="A4" s="38" t="s">
        <v>14</v>
      </c>
      <c r="B4" s="32" t="s">
        <v>852</v>
      </c>
      <c r="N4" s="27"/>
    </row>
    <row r="5" spans="1:18" ht="15.75">
      <c r="A5" s="38" t="s">
        <v>12</v>
      </c>
      <c r="B5" s="32" t="s">
        <v>658</v>
      </c>
      <c r="N5" s="27"/>
    </row>
    <row r="6" spans="1:18" ht="15.75">
      <c r="A6" s="38" t="s">
        <v>11</v>
      </c>
    </row>
    <row r="7" spans="1:18" ht="15.75">
      <c r="A7" s="38" t="s">
        <v>10</v>
      </c>
      <c r="B7" s="34" t="s">
        <v>853</v>
      </c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24"/>
    </row>
    <row r="8" spans="1:18" ht="15.75">
      <c r="A8" s="38" t="s">
        <v>9</v>
      </c>
      <c r="B8" s="32" t="s">
        <v>89</v>
      </c>
      <c r="N8" s="27"/>
    </row>
    <row r="9" spans="1:18" ht="15.75">
      <c r="A9" s="38" t="s">
        <v>7</v>
      </c>
      <c r="B9" s="32" t="s">
        <v>854</v>
      </c>
      <c r="N9" s="27"/>
    </row>
    <row r="10" spans="1:18" s="34" customFormat="1" ht="15.75">
      <c r="A10" s="67" t="s">
        <v>5</v>
      </c>
      <c r="B10" s="24"/>
      <c r="N10" s="27"/>
    </row>
    <row r="11" spans="1:18" s="36" customFormat="1" ht="16.5" thickBot="1">
      <c r="A11" s="51" t="s">
        <v>4</v>
      </c>
      <c r="C11" s="296"/>
    </row>
    <row r="12" spans="1:18" s="169" customFormat="1">
      <c r="A12" s="169" t="s">
        <v>30</v>
      </c>
      <c r="B12" s="302" t="s">
        <v>855</v>
      </c>
      <c r="C12" s="303" t="s">
        <v>856</v>
      </c>
      <c r="D12" s="302">
        <v>12.1</v>
      </c>
      <c r="E12" s="302">
        <v>14.25</v>
      </c>
      <c r="F12" s="304">
        <v>19</v>
      </c>
      <c r="G12" s="304">
        <v>21</v>
      </c>
      <c r="H12" s="305">
        <v>26.5</v>
      </c>
      <c r="I12" s="305">
        <v>32</v>
      </c>
      <c r="J12" s="305">
        <v>39.4</v>
      </c>
      <c r="K12" s="169" t="s">
        <v>857</v>
      </c>
      <c r="L12" s="169" t="s">
        <v>858</v>
      </c>
    </row>
    <row r="13" spans="1:18" s="47" customFormat="1">
      <c r="A13" s="306">
        <v>2003</v>
      </c>
      <c r="B13" s="307">
        <v>0</v>
      </c>
      <c r="C13" s="308">
        <v>0</v>
      </c>
      <c r="D13" s="308">
        <v>0</v>
      </c>
      <c r="E13" s="308">
        <v>0</v>
      </c>
      <c r="F13" s="308">
        <v>0</v>
      </c>
      <c r="G13" s="307">
        <v>0</v>
      </c>
      <c r="H13" s="307">
        <v>0</v>
      </c>
      <c r="I13" s="307">
        <v>0</v>
      </c>
      <c r="J13" s="309">
        <v>0</v>
      </c>
      <c r="K13" s="309"/>
    </row>
    <row r="14" spans="1:18" s="47" customFormat="1">
      <c r="A14" s="306">
        <v>2004</v>
      </c>
      <c r="B14" s="308">
        <f>89.2+3.9+5</f>
        <v>98.100000000000009</v>
      </c>
      <c r="C14" s="308">
        <f>331.04+1</f>
        <v>332.04</v>
      </c>
      <c r="D14" s="308">
        <v>0</v>
      </c>
      <c r="E14" s="308">
        <v>0</v>
      </c>
      <c r="F14" s="308">
        <v>0</v>
      </c>
      <c r="G14" s="307">
        <v>0</v>
      </c>
      <c r="H14" s="307">
        <v>0</v>
      </c>
      <c r="I14" s="307">
        <v>0</v>
      </c>
      <c r="J14" s="307">
        <v>0</v>
      </c>
      <c r="K14" s="307"/>
    </row>
    <row r="15" spans="1:18" s="47" customFormat="1">
      <c r="A15" s="306">
        <v>2005</v>
      </c>
      <c r="B15" s="308">
        <f t="shared" ref="B15:B17" si="0">89.2+3.9+5</f>
        <v>98.100000000000009</v>
      </c>
      <c r="C15" s="308">
        <f t="shared" ref="C15:C17" si="1">331.04+1</f>
        <v>332.04</v>
      </c>
      <c r="D15" s="308">
        <v>85.3</v>
      </c>
      <c r="E15" s="308">
        <v>0</v>
      </c>
      <c r="F15" s="308">
        <v>0</v>
      </c>
      <c r="G15" s="307">
        <v>0</v>
      </c>
      <c r="H15" s="307">
        <v>0</v>
      </c>
      <c r="I15" s="307">
        <v>0</v>
      </c>
      <c r="J15" s="307">
        <v>0</v>
      </c>
      <c r="K15" s="47">
        <v>38.880000000000003</v>
      </c>
    </row>
    <row r="16" spans="1:18" s="47" customFormat="1">
      <c r="A16" s="306">
        <v>2006</v>
      </c>
      <c r="B16" s="308">
        <f t="shared" si="0"/>
        <v>98.100000000000009</v>
      </c>
      <c r="C16" s="308">
        <f t="shared" si="1"/>
        <v>332.04</v>
      </c>
      <c r="D16" s="308">
        <v>85.3</v>
      </c>
      <c r="E16" s="308">
        <v>348.25</v>
      </c>
      <c r="F16" s="308">
        <v>13.5</v>
      </c>
      <c r="G16" s="308">
        <f>141.5</f>
        <v>141.5</v>
      </c>
      <c r="H16" s="308">
        <v>26.5</v>
      </c>
      <c r="I16" s="308">
        <v>0</v>
      </c>
      <c r="J16" s="307">
        <v>0</v>
      </c>
      <c r="K16" s="47">
        <v>87.55</v>
      </c>
      <c r="L16" s="47">
        <v>6.96</v>
      </c>
      <c r="P16" s="310"/>
      <c r="R16" s="311"/>
    </row>
    <row r="17" spans="1:18" s="47" customFormat="1">
      <c r="A17" s="306">
        <v>2007</v>
      </c>
      <c r="B17" s="308">
        <f t="shared" si="0"/>
        <v>98.100000000000009</v>
      </c>
      <c r="C17" s="308">
        <f t="shared" si="1"/>
        <v>332.04</v>
      </c>
      <c r="D17" s="308">
        <v>85.3</v>
      </c>
      <c r="E17" s="308">
        <v>348.25</v>
      </c>
      <c r="F17" s="308">
        <v>13.5</v>
      </c>
      <c r="G17" s="308">
        <f>141.5</f>
        <v>141.5</v>
      </c>
      <c r="H17" s="308">
        <v>26.5</v>
      </c>
      <c r="I17" s="308">
        <v>387.25</v>
      </c>
      <c r="J17" s="308">
        <v>56.25</v>
      </c>
      <c r="K17" s="47">
        <v>67.05</v>
      </c>
      <c r="L17" s="47">
        <v>16.920000000000002</v>
      </c>
      <c r="R17" s="312"/>
    </row>
    <row r="1164" spans="4:11">
      <c r="D1164" s="32">
        <v>94.931619999999995</v>
      </c>
      <c r="K1164" s="32">
        <v>99.669269999999997</v>
      </c>
    </row>
    <row r="1165" spans="4:11">
      <c r="D1165" s="32">
        <v>95.012069999999994</v>
      </c>
      <c r="K1165" s="32">
        <v>99.684759999999997</v>
      </c>
    </row>
    <row r="1166" spans="4:11">
      <c r="D1166" s="32">
        <v>95.092510000000004</v>
      </c>
      <c r="K1166" s="32">
        <v>99.700010000000006</v>
      </c>
    </row>
    <row r="1167" spans="4:11">
      <c r="D1167" s="32">
        <v>95.172970000000007</v>
      </c>
      <c r="K1167" s="32">
        <v>99.714889999999997</v>
      </c>
    </row>
    <row r="1168" spans="4:11">
      <c r="D1168" s="32">
        <v>95.253420000000006</v>
      </c>
      <c r="K1168" s="32">
        <v>99.729370000000003</v>
      </c>
    </row>
    <row r="1169" spans="4:11">
      <c r="D1169" s="32">
        <v>95.333870000000005</v>
      </c>
      <c r="K1169" s="32">
        <v>99.742940000000004</v>
      </c>
    </row>
    <row r="1170" spans="4:11">
      <c r="D1170" s="32">
        <v>95.414320000000004</v>
      </c>
      <c r="K1170" s="32">
        <v>99.756439999999998</v>
      </c>
    </row>
    <row r="1171" spans="4:11">
      <c r="D1171" s="32">
        <v>95.494770000000003</v>
      </c>
      <c r="K1171" s="32">
        <v>99.769620000000003</v>
      </c>
    </row>
    <row r="1172" spans="4:11">
      <c r="D1172" s="32">
        <v>95.575220000000002</v>
      </c>
      <c r="K1172" s="32">
        <v>99.782240000000002</v>
      </c>
    </row>
    <row r="1173" spans="4:11">
      <c r="D1173" s="32">
        <v>95.655670000000001</v>
      </c>
      <c r="K1173" s="32">
        <v>99.794809999999998</v>
      </c>
    </row>
    <row r="1174" spans="4:11">
      <c r="D1174" s="32">
        <v>95.73612</v>
      </c>
      <c r="K1174" s="32">
        <v>99.806849999999997</v>
      </c>
    </row>
    <row r="1175" spans="4:11">
      <c r="D1175" s="32">
        <v>95.816569999999999</v>
      </c>
      <c r="K1175" s="32">
        <v>99.818730000000002</v>
      </c>
    </row>
    <row r="1176" spans="4:11">
      <c r="D1176" s="32">
        <v>95.897030000000001</v>
      </c>
      <c r="K1176" s="32">
        <v>99.83014</v>
      </c>
    </row>
    <row r="1177" spans="4:11">
      <c r="D1177" s="32">
        <v>95.977469999999997</v>
      </c>
      <c r="K1177" s="32">
        <v>99.840900000000005</v>
      </c>
    </row>
    <row r="1178" spans="4:11">
      <c r="D1178" s="32">
        <v>96.057919999999996</v>
      </c>
      <c r="K1178" s="32">
        <v>99.851349999999996</v>
      </c>
    </row>
    <row r="1179" spans="4:11">
      <c r="D1179" s="32">
        <v>96.138369999999995</v>
      </c>
      <c r="K1179" s="32">
        <v>99.861080000000001</v>
      </c>
    </row>
    <row r="1180" spans="4:11">
      <c r="D1180" s="32">
        <v>96.218829999999997</v>
      </c>
      <c r="K1180" s="32">
        <v>99.870699999999999</v>
      </c>
    </row>
    <row r="1181" spans="4:11">
      <c r="D1181" s="32">
        <v>96.299279999999996</v>
      </c>
      <c r="K1181" s="32">
        <v>99.880179999999996</v>
      </c>
    </row>
    <row r="1182" spans="4:11">
      <c r="D1182" s="32">
        <v>96.379729999999995</v>
      </c>
      <c r="K1182" s="32">
        <v>99.889499999999998</v>
      </c>
    </row>
    <row r="1183" spans="4:11">
      <c r="D1183" s="32">
        <v>96.460170000000005</v>
      </c>
      <c r="K1183" s="32">
        <v>99.898089999999996</v>
      </c>
    </row>
    <row r="1184" spans="4:11">
      <c r="D1184" s="32">
        <v>96.540629999999993</v>
      </c>
      <c r="K1184" s="32">
        <v>99.906199999999998</v>
      </c>
    </row>
    <row r="1185" spans="4:11">
      <c r="D1185" s="32">
        <v>96.621080000000006</v>
      </c>
      <c r="K1185" s="32">
        <v>99.913929999999993</v>
      </c>
    </row>
    <row r="1186" spans="4:11">
      <c r="D1186" s="32">
        <v>96.701520000000002</v>
      </c>
      <c r="K1186" s="32">
        <v>99.921040000000005</v>
      </c>
    </row>
    <row r="1187" spans="4:11">
      <c r="D1187" s="32">
        <v>96.781980000000004</v>
      </c>
      <c r="K1187" s="32">
        <v>99.927000000000007</v>
      </c>
    </row>
    <row r="1188" spans="4:11">
      <c r="D1188" s="32">
        <v>96.862430000000003</v>
      </c>
      <c r="K1188" s="32">
        <v>99.932850000000002</v>
      </c>
    </row>
    <row r="1189" spans="4:11">
      <c r="D1189" s="32">
        <v>96.942880000000002</v>
      </c>
      <c r="K1189" s="32">
        <v>99.937809999999999</v>
      </c>
    </row>
    <row r="1190" spans="4:11">
      <c r="D1190" s="32">
        <v>97.023330000000001</v>
      </c>
      <c r="K1190" s="32">
        <v>99.942350000000005</v>
      </c>
    </row>
    <row r="1191" spans="4:11">
      <c r="D1191" s="32">
        <v>97.10378</v>
      </c>
      <c r="K1191" s="32">
        <v>99.945809999999994</v>
      </c>
    </row>
    <row r="1192" spans="4:11">
      <c r="D1192" s="32">
        <v>97.184229999999999</v>
      </c>
      <c r="K1192" s="32">
        <v>99.949150000000003</v>
      </c>
    </row>
    <row r="1193" spans="4:11">
      <c r="D1193" s="32">
        <v>97.264690000000002</v>
      </c>
      <c r="K1193" s="32">
        <v>99.952420000000004</v>
      </c>
    </row>
    <row r="1194" spans="4:11">
      <c r="D1194" s="32">
        <v>97.345129999999997</v>
      </c>
      <c r="K1194" s="32">
        <v>99.955600000000004</v>
      </c>
    </row>
    <row r="1195" spans="4:11">
      <c r="D1195" s="32">
        <v>97.425579999999997</v>
      </c>
      <c r="K1195" s="32">
        <v>99.958560000000006</v>
      </c>
    </row>
    <row r="1196" spans="4:11">
      <c r="D1196" s="32">
        <v>97.506029999999996</v>
      </c>
      <c r="K1196" s="32">
        <v>99.961150000000004</v>
      </c>
    </row>
    <row r="1197" spans="4:11">
      <c r="D1197" s="32">
        <v>97.586479999999995</v>
      </c>
      <c r="K1197" s="32">
        <v>99.963710000000006</v>
      </c>
    </row>
    <row r="1198" spans="4:11">
      <c r="D1198" s="32">
        <v>97.666939999999997</v>
      </c>
      <c r="K1198" s="32">
        <v>99.966250000000002</v>
      </c>
    </row>
    <row r="1199" spans="4:11">
      <c r="D1199" s="32">
        <v>97.747380000000007</v>
      </c>
      <c r="K1199" s="32">
        <v>99.968729999999994</v>
      </c>
    </row>
    <row r="1200" spans="4:11">
      <c r="D1200" s="32">
        <v>97.827839999999995</v>
      </c>
      <c r="K1200" s="32">
        <v>99.970920000000007</v>
      </c>
    </row>
    <row r="1201" spans="4:11">
      <c r="D1201" s="32">
        <v>97.908289999999994</v>
      </c>
      <c r="K1201" s="32">
        <v>99.972759999999994</v>
      </c>
    </row>
    <row r="1202" spans="4:11">
      <c r="D1202" s="32">
        <v>97.988740000000007</v>
      </c>
      <c r="K1202" s="32">
        <v>99.974559999999997</v>
      </c>
    </row>
    <row r="1203" spans="4:11">
      <c r="D1203" s="32">
        <v>98.069180000000003</v>
      </c>
      <c r="K1203" s="32">
        <v>99.976320000000001</v>
      </c>
    </row>
    <row r="1204" spans="4:11">
      <c r="D1204" s="32">
        <v>98.149640000000005</v>
      </c>
      <c r="K1204" s="32">
        <v>99.978030000000004</v>
      </c>
    </row>
    <row r="1205" spans="4:11">
      <c r="D1205" s="32">
        <v>98.230090000000004</v>
      </c>
      <c r="K1205" s="32">
        <v>99.979740000000007</v>
      </c>
    </row>
    <row r="1206" spans="4:11">
      <c r="D1206" s="32">
        <v>98.310540000000003</v>
      </c>
      <c r="K1206" s="32">
        <v>99.981449999999995</v>
      </c>
    </row>
    <row r="1207" spans="4:11">
      <c r="D1207" s="32">
        <v>98.390990000000002</v>
      </c>
      <c r="K1207" s="32">
        <v>99.983140000000006</v>
      </c>
    </row>
    <row r="1208" spans="4:11">
      <c r="D1208" s="32">
        <v>98.471440000000001</v>
      </c>
      <c r="K1208" s="32">
        <v>99.984620000000007</v>
      </c>
    </row>
    <row r="1209" spans="4:11">
      <c r="D1209" s="32">
        <v>98.551900000000003</v>
      </c>
      <c r="K1209" s="32">
        <v>99.986099999999993</v>
      </c>
    </row>
    <row r="1210" spans="4:11">
      <c r="D1210" s="32">
        <v>98.632339999999999</v>
      </c>
      <c r="K1210" s="32">
        <v>99.987570000000005</v>
      </c>
    </row>
    <row r="1211" spans="4:11">
      <c r="D1211" s="32">
        <v>98.712789999999998</v>
      </c>
      <c r="K1211" s="32">
        <v>99.988780000000006</v>
      </c>
    </row>
    <row r="1212" spans="4:11">
      <c r="D1212" s="32">
        <v>98.793239999999997</v>
      </c>
      <c r="K1212" s="32">
        <v>99.989949999999993</v>
      </c>
    </row>
    <row r="1213" spans="4:11">
      <c r="D1213" s="32">
        <v>98.873699999999999</v>
      </c>
      <c r="K1213" s="32">
        <v>99.991079999999997</v>
      </c>
    </row>
    <row r="1214" spans="4:11">
      <c r="D1214" s="32">
        <v>98.954139999999995</v>
      </c>
      <c r="K1214" s="32">
        <v>99.992220000000003</v>
      </c>
    </row>
    <row r="1215" spans="4:11">
      <c r="D1215" s="32">
        <v>99.034589999999994</v>
      </c>
      <c r="K1215" s="32">
        <v>99.993340000000003</v>
      </c>
    </row>
    <row r="1216" spans="4:11">
      <c r="D1216" s="32">
        <v>99.115039999999993</v>
      </c>
      <c r="K1216" s="32">
        <v>99.994450000000001</v>
      </c>
    </row>
    <row r="1217" spans="4:11">
      <c r="D1217" s="32">
        <v>99.195499999999996</v>
      </c>
      <c r="K1217" s="32">
        <v>99.995480000000001</v>
      </c>
    </row>
    <row r="1218" spans="4:11">
      <c r="D1218" s="32">
        <v>99.275949999999995</v>
      </c>
      <c r="K1218" s="32">
        <v>99.996409999999997</v>
      </c>
    </row>
    <row r="1219" spans="4:11">
      <c r="D1219" s="32">
        <v>99.356390000000005</v>
      </c>
      <c r="K1219" s="32">
        <v>99.997240000000005</v>
      </c>
    </row>
    <row r="1220" spans="4:11">
      <c r="D1220" s="32">
        <v>99.436840000000004</v>
      </c>
      <c r="K1220" s="32">
        <v>99.998050000000006</v>
      </c>
    </row>
    <row r="1221" spans="4:11">
      <c r="D1221" s="32">
        <v>99.517300000000006</v>
      </c>
      <c r="K1221" s="32">
        <v>99.998599999999996</v>
      </c>
    </row>
    <row r="1222" spans="4:11">
      <c r="D1222" s="32">
        <v>99.597750000000005</v>
      </c>
      <c r="K1222" s="32">
        <v>99.999080000000006</v>
      </c>
    </row>
    <row r="1223" spans="4:11">
      <c r="D1223" s="32">
        <v>99.678200000000004</v>
      </c>
      <c r="K1223" s="32">
        <v>99.999399999999994</v>
      </c>
    </row>
    <row r="1224" spans="4:11">
      <c r="D1224" s="32">
        <v>99.758650000000003</v>
      </c>
      <c r="K1224" s="32">
        <v>99.999719999999996</v>
      </c>
    </row>
    <row r="1225" spans="4:11">
      <c r="D1225" s="32">
        <v>99.839100000000002</v>
      </c>
      <c r="K1225" s="32">
        <v>99.999859999999998</v>
      </c>
    </row>
    <row r="1226" spans="4:11">
      <c r="D1226" s="32">
        <v>99.919550000000001</v>
      </c>
      <c r="K1226" s="32">
        <v>99.999970000000005</v>
      </c>
    </row>
    <row r="1227" spans="4:11">
      <c r="D1227" s="32">
        <v>100</v>
      </c>
      <c r="K1227" s="32">
        <v>100</v>
      </c>
    </row>
  </sheetData>
  <pageMargins left="0.7" right="0.7" top="0.75" bottom="0.75" header="0.3" footer="0.3"/>
  <pageSetup paperSize="9" orientation="portrait" r:id="rId1"/>
</worksheet>
</file>

<file path=xl/worksheets/sheet63.xml><?xml version="1.0" encoding="utf-8"?>
<worksheet xmlns="http://schemas.openxmlformats.org/spreadsheetml/2006/main" xmlns:r="http://schemas.openxmlformats.org/officeDocument/2006/relationships">
  <sheetPr codeName="Sheet127"/>
  <dimension ref="A1:G17"/>
  <sheetViews>
    <sheetView workbookViewId="0"/>
  </sheetViews>
  <sheetFormatPr defaultRowHeight="15"/>
  <cols>
    <col min="1" max="1" width="14.7109375" style="32" customWidth="1"/>
    <col min="2" max="2" width="5.7109375" style="32" customWidth="1"/>
    <col min="3" max="8" width="14.7109375" style="32" customWidth="1"/>
    <col min="9" max="16384" width="9.140625" style="32"/>
  </cols>
  <sheetData>
    <row r="1" spans="1:7" ht="15.75">
      <c r="B1" s="31" t="s">
        <v>15</v>
      </c>
    </row>
    <row r="2" spans="1:7" ht="15.75">
      <c r="B2" s="31" t="s">
        <v>954</v>
      </c>
    </row>
    <row r="3" spans="1:7">
      <c r="B3" s="32" t="s">
        <v>729</v>
      </c>
    </row>
    <row r="4" spans="1:7" ht="15.75">
      <c r="A4" s="38" t="s">
        <v>14</v>
      </c>
      <c r="B4" s="32" t="s">
        <v>859</v>
      </c>
    </row>
    <row r="5" spans="1:7" ht="15.75">
      <c r="A5" s="38" t="s">
        <v>12</v>
      </c>
      <c r="B5" s="32" t="s">
        <v>773</v>
      </c>
    </row>
    <row r="6" spans="1:7" ht="15.75">
      <c r="A6" s="38" t="s">
        <v>11</v>
      </c>
    </row>
    <row r="7" spans="1:7" ht="15.75">
      <c r="A7" s="38" t="s">
        <v>10</v>
      </c>
    </row>
    <row r="8" spans="1:7" ht="15.75">
      <c r="A8" s="38" t="s">
        <v>9</v>
      </c>
      <c r="B8" s="32" t="s">
        <v>89</v>
      </c>
    </row>
    <row r="9" spans="1:7" ht="15.75">
      <c r="A9" s="38" t="s">
        <v>7</v>
      </c>
      <c r="B9" s="32" t="s">
        <v>375</v>
      </c>
    </row>
    <row r="10" spans="1:7" s="34" customFormat="1" ht="15.75">
      <c r="A10" s="67" t="s">
        <v>5</v>
      </c>
    </row>
    <row r="11" spans="1:7" s="36" customFormat="1" ht="16.5" thickBot="1">
      <c r="A11" s="51" t="s">
        <v>4</v>
      </c>
    </row>
    <row r="12" spans="1:7" s="27" customFormat="1">
      <c r="C12" s="27">
        <v>2004</v>
      </c>
      <c r="D12" s="27">
        <v>2005</v>
      </c>
      <c r="E12" s="27">
        <v>2006</v>
      </c>
      <c r="F12" s="27">
        <v>2007</v>
      </c>
      <c r="G12" s="27">
        <v>2008</v>
      </c>
    </row>
    <row r="13" spans="1:7">
      <c r="A13" s="453" t="s">
        <v>774</v>
      </c>
      <c r="B13" s="453"/>
      <c r="C13" s="32">
        <v>1.2531020000000002</v>
      </c>
      <c r="D13" s="32">
        <v>1.3890180000000001</v>
      </c>
      <c r="E13" s="32">
        <v>2.034573</v>
      </c>
      <c r="F13" s="32">
        <v>1.7553889999999999</v>
      </c>
      <c r="G13" s="32">
        <v>2.9045189999999996</v>
      </c>
    </row>
    <row r="14" spans="1:7">
      <c r="A14" s="453" t="s">
        <v>775</v>
      </c>
      <c r="B14" s="453"/>
      <c r="C14" s="32">
        <v>1.293412</v>
      </c>
      <c r="D14" s="32">
        <v>0</v>
      </c>
      <c r="E14" s="32">
        <v>0</v>
      </c>
      <c r="F14" s="32">
        <v>15.31814</v>
      </c>
      <c r="G14" s="32">
        <v>6.8444530000000006</v>
      </c>
    </row>
    <row r="15" spans="1:7">
      <c r="A15" s="453" t="s">
        <v>776</v>
      </c>
      <c r="B15" s="453"/>
      <c r="C15" s="32">
        <v>0</v>
      </c>
      <c r="D15" s="32">
        <v>1.725633</v>
      </c>
      <c r="E15" s="32">
        <v>0</v>
      </c>
      <c r="F15" s="32">
        <v>7.9348029999999996</v>
      </c>
      <c r="G15" s="32">
        <v>0.8557633</v>
      </c>
    </row>
    <row r="16" spans="1:7">
      <c r="A16" s="453" t="s">
        <v>777</v>
      </c>
      <c r="B16" s="453"/>
      <c r="C16" s="32">
        <v>0.71767960000000008</v>
      </c>
      <c r="D16" s="32">
        <v>0.98998159999999991</v>
      </c>
      <c r="E16" s="32">
        <v>1.5762829999999999</v>
      </c>
      <c r="F16" s="32">
        <v>2.5219209999999999</v>
      </c>
      <c r="G16" s="32">
        <v>2.1476390000000003</v>
      </c>
    </row>
    <row r="17" spans="2:6">
      <c r="B17" s="34"/>
      <c r="C17" s="313"/>
      <c r="D17" s="313"/>
      <c r="E17" s="313"/>
      <c r="F17" s="34"/>
    </row>
  </sheetData>
  <mergeCells count="4">
    <mergeCell ref="A13:B13"/>
    <mergeCell ref="A14:B14"/>
    <mergeCell ref="A15:B15"/>
    <mergeCell ref="A16:B16"/>
  </mergeCells>
  <pageMargins left="0.7" right="0.7" top="0.75" bottom="0.75" header="0.3" footer="0.3"/>
  <pageSetup orientation="portrait" r:id="rId1"/>
</worksheet>
</file>

<file path=xl/worksheets/sheet64.xml><?xml version="1.0" encoding="utf-8"?>
<worksheet xmlns="http://schemas.openxmlformats.org/spreadsheetml/2006/main" xmlns:r="http://schemas.openxmlformats.org/officeDocument/2006/relationships">
  <sheetPr codeName="Sheet129"/>
  <dimension ref="A1:P1251"/>
  <sheetViews>
    <sheetView workbookViewId="0"/>
  </sheetViews>
  <sheetFormatPr defaultRowHeight="15"/>
  <cols>
    <col min="1" max="1" width="14.7109375" style="314" customWidth="1"/>
    <col min="2" max="9" width="17.7109375" style="32" customWidth="1"/>
    <col min="10" max="11" width="16.7109375" style="32" customWidth="1"/>
    <col min="12" max="16384" width="9.140625" style="32"/>
  </cols>
  <sheetData>
    <row r="1" spans="1:9" ht="15.75">
      <c r="B1" s="31" t="s">
        <v>15</v>
      </c>
      <c r="C1" s="315"/>
    </row>
    <row r="2" spans="1:9" ht="15.75">
      <c r="B2" s="31" t="s">
        <v>954</v>
      </c>
      <c r="C2" s="315"/>
    </row>
    <row r="3" spans="1:9">
      <c r="B3" s="32" t="s">
        <v>540</v>
      </c>
      <c r="C3" s="315"/>
    </row>
    <row r="4" spans="1:9" ht="15.75">
      <c r="A4" s="38" t="s">
        <v>14</v>
      </c>
      <c r="B4" s="32" t="s">
        <v>860</v>
      </c>
      <c r="C4" s="315"/>
    </row>
    <row r="5" spans="1:9" ht="17.25" customHeight="1">
      <c r="A5" s="38" t="s">
        <v>12</v>
      </c>
      <c r="B5" s="32" t="s">
        <v>999</v>
      </c>
      <c r="C5" s="316"/>
    </row>
    <row r="6" spans="1:9" ht="15.75">
      <c r="A6" s="38" t="s">
        <v>11</v>
      </c>
      <c r="C6" s="315"/>
    </row>
    <row r="7" spans="1:9" ht="15.75">
      <c r="A7" s="38" t="s">
        <v>10</v>
      </c>
      <c r="C7" s="315"/>
    </row>
    <row r="8" spans="1:9" ht="15.75">
      <c r="A8" s="38" t="s">
        <v>9</v>
      </c>
      <c r="B8" s="32" t="s">
        <v>89</v>
      </c>
      <c r="C8" s="315"/>
    </row>
    <row r="9" spans="1:9" ht="15.75">
      <c r="A9" s="38" t="s">
        <v>7</v>
      </c>
      <c r="B9" s="32" t="s">
        <v>39</v>
      </c>
      <c r="C9" s="315"/>
    </row>
    <row r="10" spans="1:9" s="34" customFormat="1" ht="15.75">
      <c r="A10" s="67" t="s">
        <v>5</v>
      </c>
      <c r="B10" s="24"/>
      <c r="C10" s="317"/>
    </row>
    <row r="11" spans="1:9" s="36" customFormat="1" ht="16.5" thickBot="1">
      <c r="A11" s="51" t="s">
        <v>4</v>
      </c>
      <c r="C11" s="318"/>
    </row>
    <row r="12" spans="1:9" s="41" customFormat="1" ht="30">
      <c r="A12" s="319" t="s">
        <v>3</v>
      </c>
      <c r="B12" s="40" t="s">
        <v>861</v>
      </c>
      <c r="C12" s="40" t="s">
        <v>862</v>
      </c>
      <c r="D12" s="40" t="s">
        <v>863</v>
      </c>
      <c r="E12" s="40" t="s">
        <v>864</v>
      </c>
      <c r="F12" s="40" t="s">
        <v>865</v>
      </c>
      <c r="G12" s="40" t="s">
        <v>866</v>
      </c>
      <c r="H12" s="40" t="s">
        <v>867</v>
      </c>
      <c r="I12" s="40" t="s">
        <v>868</v>
      </c>
    </row>
    <row r="13" spans="1:9" s="34" customFormat="1">
      <c r="A13" s="320">
        <v>37987</v>
      </c>
      <c r="B13" s="298">
        <v>2.3809515066666664</v>
      </c>
      <c r="C13" s="298">
        <v>0</v>
      </c>
      <c r="D13" s="298">
        <v>0</v>
      </c>
      <c r="E13" s="298">
        <v>0</v>
      </c>
      <c r="F13" s="298">
        <v>0</v>
      </c>
      <c r="G13" s="298">
        <v>0</v>
      </c>
      <c r="H13" s="298">
        <v>0</v>
      </c>
      <c r="I13" s="298">
        <v>0</v>
      </c>
    </row>
    <row r="14" spans="1:9">
      <c r="A14" s="314">
        <v>38018</v>
      </c>
      <c r="B14" s="299">
        <v>2.3809515066666664</v>
      </c>
      <c r="C14" s="299">
        <v>2.666666666666667</v>
      </c>
      <c r="D14" s="299">
        <v>0</v>
      </c>
      <c r="E14" s="299">
        <v>0</v>
      </c>
      <c r="F14" s="299">
        <v>0</v>
      </c>
      <c r="G14" s="299">
        <v>0</v>
      </c>
      <c r="H14" s="299">
        <v>0</v>
      </c>
      <c r="I14" s="299">
        <v>0</v>
      </c>
    </row>
    <row r="15" spans="1:9">
      <c r="A15" s="314">
        <v>38047</v>
      </c>
      <c r="B15" s="299">
        <v>2.2045847283950617</v>
      </c>
      <c r="C15" s="299">
        <v>2.4691358024691357</v>
      </c>
      <c r="D15" s="299">
        <v>0</v>
      </c>
      <c r="E15" s="299">
        <v>0</v>
      </c>
      <c r="F15" s="299">
        <v>0</v>
      </c>
      <c r="G15" s="299">
        <v>0</v>
      </c>
      <c r="H15" s="299">
        <v>0</v>
      </c>
      <c r="I15" s="299">
        <v>0</v>
      </c>
    </row>
    <row r="16" spans="1:9">
      <c r="A16" s="314">
        <v>38078</v>
      </c>
      <c r="B16" s="299">
        <v>2.2045847283950617</v>
      </c>
      <c r="C16" s="299">
        <v>2.4691358024691357</v>
      </c>
      <c r="D16" s="299">
        <v>0</v>
      </c>
      <c r="E16" s="299">
        <v>0</v>
      </c>
      <c r="F16" s="299">
        <v>0</v>
      </c>
      <c r="G16" s="299">
        <v>0</v>
      </c>
      <c r="H16" s="299">
        <v>0</v>
      </c>
      <c r="I16" s="299">
        <v>0</v>
      </c>
    </row>
    <row r="17" spans="1:16">
      <c r="A17" s="314">
        <v>38108</v>
      </c>
      <c r="B17" s="299">
        <v>2.2045847283950617</v>
      </c>
      <c r="C17" s="299">
        <v>2.4691358024691357</v>
      </c>
      <c r="D17" s="299">
        <v>0</v>
      </c>
      <c r="E17" s="299">
        <v>0</v>
      </c>
      <c r="F17" s="299">
        <v>0</v>
      </c>
      <c r="G17" s="299">
        <v>0</v>
      </c>
      <c r="H17" s="299">
        <v>0</v>
      </c>
      <c r="I17" s="299">
        <v>0</v>
      </c>
    </row>
    <row r="18" spans="1:16">
      <c r="A18" s="314">
        <v>38139</v>
      </c>
      <c r="B18" s="299">
        <v>2.2045847283950617</v>
      </c>
      <c r="C18" s="299">
        <v>2.4691358024691357</v>
      </c>
      <c r="D18" s="299">
        <v>0</v>
      </c>
      <c r="E18" s="299">
        <v>0</v>
      </c>
      <c r="F18" s="299">
        <v>0</v>
      </c>
      <c r="G18" s="299">
        <v>0</v>
      </c>
      <c r="H18" s="299">
        <v>0</v>
      </c>
      <c r="I18" s="299">
        <v>0</v>
      </c>
    </row>
    <row r="19" spans="1:16">
      <c r="A19" s="314">
        <v>38169</v>
      </c>
      <c r="B19" s="299">
        <v>2.2045847283950617</v>
      </c>
      <c r="C19" s="299">
        <v>2.4691358024691357</v>
      </c>
      <c r="D19" s="299">
        <v>0</v>
      </c>
      <c r="E19" s="299">
        <v>0</v>
      </c>
      <c r="F19" s="299">
        <v>0</v>
      </c>
      <c r="G19" s="299">
        <v>0</v>
      </c>
      <c r="H19" s="299">
        <v>0</v>
      </c>
      <c r="I19" s="299">
        <v>0</v>
      </c>
    </row>
    <row r="20" spans="1:16">
      <c r="A20" s="314">
        <v>38200</v>
      </c>
      <c r="B20" s="299">
        <v>2.2045847283950617</v>
      </c>
      <c r="C20" s="299">
        <v>2.4691358024691357</v>
      </c>
      <c r="D20" s="299">
        <v>0</v>
      </c>
      <c r="E20" s="299">
        <v>0</v>
      </c>
      <c r="F20" s="299">
        <v>0</v>
      </c>
      <c r="G20" s="299">
        <v>0</v>
      </c>
      <c r="H20" s="299">
        <v>0</v>
      </c>
      <c r="I20" s="299">
        <v>0</v>
      </c>
    </row>
    <row r="21" spans="1:16">
      <c r="A21" s="314">
        <v>38231</v>
      </c>
      <c r="B21" s="299">
        <v>2.2045847283950617</v>
      </c>
      <c r="C21" s="299">
        <v>2.4691358024691357</v>
      </c>
      <c r="D21" s="299">
        <v>0</v>
      </c>
      <c r="E21" s="299">
        <v>0</v>
      </c>
      <c r="F21" s="299">
        <v>0</v>
      </c>
      <c r="G21" s="299">
        <v>0</v>
      </c>
      <c r="H21" s="299">
        <v>0</v>
      </c>
      <c r="I21" s="299">
        <v>0</v>
      </c>
    </row>
    <row r="22" spans="1:16">
      <c r="A22" s="314">
        <v>38261</v>
      </c>
      <c r="B22" s="299">
        <v>2.2045847283950617</v>
      </c>
      <c r="C22" s="299">
        <v>2.4691358024691357</v>
      </c>
      <c r="D22" s="299">
        <v>0</v>
      </c>
      <c r="E22" s="299">
        <v>0</v>
      </c>
      <c r="F22" s="299">
        <v>0</v>
      </c>
      <c r="G22" s="299">
        <v>0</v>
      </c>
      <c r="H22" s="299">
        <v>0</v>
      </c>
      <c r="I22" s="299">
        <v>0</v>
      </c>
    </row>
    <row r="23" spans="1:16">
      <c r="A23" s="314">
        <v>38292</v>
      </c>
      <c r="B23" s="299">
        <v>2.2045847283950617</v>
      </c>
      <c r="C23" s="299">
        <v>2.4691358024691357</v>
      </c>
      <c r="D23" s="299">
        <v>0</v>
      </c>
      <c r="E23" s="299">
        <v>0</v>
      </c>
      <c r="F23" s="299">
        <v>0</v>
      </c>
      <c r="G23" s="299">
        <v>0</v>
      </c>
      <c r="H23" s="299">
        <v>0</v>
      </c>
      <c r="I23" s="299">
        <v>0</v>
      </c>
    </row>
    <row r="24" spans="1:16">
      <c r="A24" s="314">
        <v>38322</v>
      </c>
      <c r="B24" s="299">
        <v>2.2045847283950617</v>
      </c>
      <c r="C24" s="299">
        <v>2.4691358024691357</v>
      </c>
      <c r="D24" s="299">
        <v>0.48362411111111114</v>
      </c>
      <c r="E24" s="299">
        <v>0</v>
      </c>
      <c r="F24" s="299">
        <v>0</v>
      </c>
      <c r="G24" s="299">
        <v>0</v>
      </c>
      <c r="H24" s="299">
        <v>0</v>
      </c>
      <c r="I24" s="299">
        <v>0</v>
      </c>
    </row>
    <row r="25" spans="1:16">
      <c r="A25" s="314">
        <v>38353</v>
      </c>
      <c r="B25" s="299">
        <v>2.2045847283950617</v>
      </c>
      <c r="C25" s="299">
        <v>2.4691358024691357</v>
      </c>
      <c r="D25" s="299">
        <v>0.48362411111111114</v>
      </c>
      <c r="E25" s="299">
        <v>0</v>
      </c>
      <c r="F25" s="299">
        <v>0</v>
      </c>
      <c r="G25" s="299">
        <v>0</v>
      </c>
      <c r="H25" s="299">
        <v>0</v>
      </c>
      <c r="I25" s="299">
        <v>0</v>
      </c>
    </row>
    <row r="26" spans="1:16">
      <c r="A26" s="314">
        <v>38384</v>
      </c>
      <c r="B26" s="299">
        <v>2.2045847283950617</v>
      </c>
      <c r="C26" s="299">
        <v>2.4691358024691357</v>
      </c>
      <c r="D26" s="299">
        <v>0.48362411111111114</v>
      </c>
      <c r="E26" s="299">
        <v>0</v>
      </c>
      <c r="F26" s="299">
        <v>0</v>
      </c>
      <c r="G26" s="299">
        <v>0</v>
      </c>
      <c r="H26" s="299">
        <v>0</v>
      </c>
      <c r="I26" s="299">
        <v>0</v>
      </c>
      <c r="J26" s="321"/>
      <c r="K26" s="321"/>
      <c r="L26" s="321"/>
    </row>
    <row r="27" spans="1:16">
      <c r="A27" s="314">
        <v>38412</v>
      </c>
      <c r="B27" s="299">
        <v>2.2045847283950617</v>
      </c>
      <c r="C27" s="299">
        <v>2.4691358024691357</v>
      </c>
      <c r="D27" s="299">
        <v>0.48362411111111114</v>
      </c>
      <c r="E27" s="299">
        <v>0</v>
      </c>
      <c r="F27" s="299">
        <v>0</v>
      </c>
      <c r="G27" s="299">
        <v>0</v>
      </c>
      <c r="H27" s="299">
        <v>0</v>
      </c>
      <c r="I27" s="299">
        <v>0</v>
      </c>
      <c r="J27" s="322"/>
      <c r="K27" s="322"/>
      <c r="L27" s="322"/>
      <c r="M27" s="323"/>
      <c r="N27" s="323"/>
      <c r="O27" s="323"/>
      <c r="P27" s="323"/>
    </row>
    <row r="28" spans="1:16">
      <c r="A28" s="314">
        <v>38443</v>
      </c>
      <c r="B28" s="299">
        <v>2.3889073707865172</v>
      </c>
      <c r="C28" s="299">
        <v>2.4490603033707865</v>
      </c>
      <c r="D28" s="299">
        <v>0.47969196629213484</v>
      </c>
      <c r="E28" s="299">
        <v>1.0112359550561798</v>
      </c>
      <c r="F28" s="299">
        <v>0.6741573033707865</v>
      </c>
      <c r="G28" s="299">
        <v>0</v>
      </c>
      <c r="H28" s="299">
        <v>0</v>
      </c>
      <c r="I28" s="299">
        <v>0</v>
      </c>
      <c r="J28" s="324"/>
      <c r="K28" s="324"/>
      <c r="L28" s="324"/>
    </row>
    <row r="29" spans="1:16">
      <c r="A29" s="314">
        <v>38473</v>
      </c>
      <c r="B29" s="299">
        <v>2.3889073707865172</v>
      </c>
      <c r="C29" s="299">
        <v>2.4490603033707865</v>
      </c>
      <c r="D29" s="299">
        <v>0.47969196629213484</v>
      </c>
      <c r="E29" s="299">
        <v>1.0112359550561798</v>
      </c>
      <c r="F29" s="299">
        <v>1.2359550561797752</v>
      </c>
      <c r="G29" s="299">
        <v>0</v>
      </c>
      <c r="H29" s="299">
        <v>0</v>
      </c>
      <c r="I29" s="299">
        <v>0</v>
      </c>
    </row>
    <row r="30" spans="1:16">
      <c r="A30" s="314">
        <v>38504</v>
      </c>
      <c r="B30" s="299">
        <v>2.3889073707865172</v>
      </c>
      <c r="C30" s="299">
        <v>2.4490603033707865</v>
      </c>
      <c r="D30" s="299">
        <v>0.47969196629213484</v>
      </c>
      <c r="E30" s="299">
        <v>1.0112359550561798</v>
      </c>
      <c r="F30" s="299">
        <v>1.2359550561797752</v>
      </c>
      <c r="G30" s="299">
        <v>0</v>
      </c>
      <c r="H30" s="299">
        <v>0</v>
      </c>
      <c r="I30" s="299">
        <v>0</v>
      </c>
    </row>
    <row r="31" spans="1:16">
      <c r="A31" s="314">
        <v>38534</v>
      </c>
      <c r="B31" s="299">
        <v>2.3911904382022469</v>
      </c>
      <c r="C31" s="299">
        <v>2.4490603033707865</v>
      </c>
      <c r="D31" s="299">
        <v>0.47969196629213484</v>
      </c>
      <c r="E31" s="299">
        <v>1.0112359550561798</v>
      </c>
      <c r="F31" s="299">
        <v>1.4571904494382024</v>
      </c>
      <c r="G31" s="299">
        <v>0</v>
      </c>
      <c r="H31" s="299">
        <v>0</v>
      </c>
      <c r="I31" s="299">
        <v>0</v>
      </c>
    </row>
    <row r="32" spans="1:16">
      <c r="A32" s="314">
        <v>38565</v>
      </c>
      <c r="B32" s="299">
        <v>2.3911904382022469</v>
      </c>
      <c r="C32" s="299">
        <v>2.4490603033707865</v>
      </c>
      <c r="D32" s="299">
        <v>0.47969196629213484</v>
      </c>
      <c r="E32" s="299">
        <v>1.0112359550561798</v>
      </c>
      <c r="F32" s="299">
        <v>1.4571904494382024</v>
      </c>
      <c r="G32" s="299">
        <v>0</v>
      </c>
      <c r="H32" s="299">
        <v>0</v>
      </c>
      <c r="I32" s="299">
        <v>0</v>
      </c>
    </row>
    <row r="33" spans="1:9">
      <c r="A33" s="314">
        <v>38596</v>
      </c>
      <c r="B33" s="299">
        <v>1.9310608401766929</v>
      </c>
      <c r="C33" s="299">
        <v>1.9777949809075701</v>
      </c>
      <c r="D33" s="299">
        <v>0.38738628118240742</v>
      </c>
      <c r="E33" s="299">
        <v>0.81664685580450713</v>
      </c>
      <c r="F33" s="299">
        <v>1.1767876655215972</v>
      </c>
      <c r="G33" s="299">
        <v>0</v>
      </c>
      <c r="H33" s="299">
        <v>0</v>
      </c>
      <c r="I33" s="299">
        <v>0</v>
      </c>
    </row>
    <row r="34" spans="1:9">
      <c r="A34" s="314">
        <v>38626</v>
      </c>
      <c r="B34" s="299">
        <v>1.9310604375174474</v>
      </c>
      <c r="C34" s="299">
        <v>1.9777945685034559</v>
      </c>
      <c r="D34" s="299">
        <v>0.38738620040573563</v>
      </c>
      <c r="E34" s="299">
        <v>0.81664668551965658</v>
      </c>
      <c r="F34" s="299">
        <v>1.1767874201412221</v>
      </c>
      <c r="G34" s="299">
        <v>0</v>
      </c>
      <c r="H34" s="299">
        <v>0</v>
      </c>
      <c r="I34" s="299">
        <v>0</v>
      </c>
    </row>
    <row r="35" spans="1:9">
      <c r="A35" s="314">
        <v>38657</v>
      </c>
      <c r="B35" s="299">
        <v>1.9310604375174474</v>
      </c>
      <c r="C35" s="299">
        <v>1.9777945685034559</v>
      </c>
      <c r="D35" s="299">
        <v>0.38738620040573563</v>
      </c>
      <c r="E35" s="299">
        <v>0.81664668551965658</v>
      </c>
      <c r="F35" s="299">
        <v>1.1767874201412221</v>
      </c>
      <c r="G35" s="299">
        <v>0</v>
      </c>
      <c r="H35" s="299">
        <v>0</v>
      </c>
      <c r="I35" s="299">
        <v>0</v>
      </c>
    </row>
    <row r="36" spans="1:9">
      <c r="A36" s="314">
        <v>38687</v>
      </c>
      <c r="B36" s="299">
        <v>1.9310604375174474</v>
      </c>
      <c r="C36" s="299">
        <v>1.9777945685034559</v>
      </c>
      <c r="D36" s="299">
        <v>0.38738620040573563</v>
      </c>
      <c r="E36" s="299">
        <v>0.81664668551965658</v>
      </c>
      <c r="F36" s="299">
        <v>1.1767874201412221</v>
      </c>
      <c r="G36" s="299">
        <v>0</v>
      </c>
      <c r="H36" s="299">
        <v>0</v>
      </c>
      <c r="I36" s="299">
        <v>0</v>
      </c>
    </row>
    <row r="37" spans="1:9">
      <c r="A37" s="314">
        <v>38718</v>
      </c>
      <c r="B37" s="299">
        <v>1.9310604375174474</v>
      </c>
      <c r="C37" s="299">
        <v>1.9777945685034559</v>
      </c>
      <c r="D37" s="299">
        <v>0.38738620040573563</v>
      </c>
      <c r="E37" s="299">
        <v>0.81664668551965658</v>
      </c>
      <c r="F37" s="299">
        <v>1.1767874201412221</v>
      </c>
      <c r="G37" s="299">
        <v>0</v>
      </c>
      <c r="H37" s="299">
        <v>0</v>
      </c>
      <c r="I37" s="299">
        <v>0</v>
      </c>
    </row>
    <row r="38" spans="1:9">
      <c r="A38" s="314">
        <v>38749</v>
      </c>
      <c r="B38" s="299">
        <v>1.9310604375174474</v>
      </c>
      <c r="C38" s="299">
        <v>1.9777945685034559</v>
      </c>
      <c r="D38" s="299">
        <v>0.38738620040573563</v>
      </c>
      <c r="E38" s="299">
        <v>0.81664668551965658</v>
      </c>
      <c r="F38" s="299">
        <v>1.1767874201412221</v>
      </c>
      <c r="G38" s="299">
        <v>0</v>
      </c>
      <c r="H38" s="299">
        <v>0</v>
      </c>
      <c r="I38" s="299">
        <v>0</v>
      </c>
    </row>
    <row r="39" spans="1:9">
      <c r="A39" s="314">
        <v>38777</v>
      </c>
      <c r="B39" s="299">
        <v>1.9310604375174474</v>
      </c>
      <c r="C39" s="299">
        <v>1.9777945685034559</v>
      </c>
      <c r="D39" s="299">
        <v>0.38738620040573563</v>
      </c>
      <c r="E39" s="299">
        <v>0.81664668551965658</v>
      </c>
      <c r="F39" s="299">
        <v>1.1767874201412221</v>
      </c>
      <c r="G39" s="299">
        <v>0</v>
      </c>
      <c r="H39" s="299">
        <v>0</v>
      </c>
      <c r="I39" s="299">
        <v>0</v>
      </c>
    </row>
    <row r="40" spans="1:9">
      <c r="A40" s="314">
        <v>38808</v>
      </c>
      <c r="B40" s="299">
        <v>1.9310604375174474</v>
      </c>
      <c r="C40" s="299">
        <v>1.9777945685034559</v>
      </c>
      <c r="D40" s="299">
        <v>0.38738620040573563</v>
      </c>
      <c r="E40" s="299">
        <v>0.81664668551965658</v>
      </c>
      <c r="F40" s="299">
        <v>1.1767874201412221</v>
      </c>
      <c r="G40" s="299">
        <v>0</v>
      </c>
      <c r="H40" s="299">
        <v>0</v>
      </c>
      <c r="I40" s="299">
        <v>0</v>
      </c>
    </row>
    <row r="41" spans="1:9">
      <c r="A41" s="314">
        <v>38838</v>
      </c>
      <c r="B41" s="299">
        <v>1.9310604375174474</v>
      </c>
      <c r="C41" s="299">
        <v>1.9777945685034559</v>
      </c>
      <c r="D41" s="299">
        <v>0.38738620040573563</v>
      </c>
      <c r="E41" s="299">
        <v>0.81664668551965658</v>
      </c>
      <c r="F41" s="299">
        <v>1.1767874201412221</v>
      </c>
      <c r="G41" s="299">
        <v>0</v>
      </c>
      <c r="H41" s="299">
        <v>0</v>
      </c>
      <c r="I41" s="299">
        <v>0</v>
      </c>
    </row>
    <row r="42" spans="1:9">
      <c r="A42" s="314">
        <v>38869</v>
      </c>
      <c r="B42" s="299">
        <v>1.9310604375174474</v>
      </c>
      <c r="C42" s="299">
        <v>1.9777945685034559</v>
      </c>
      <c r="D42" s="299">
        <v>0.38738620040573563</v>
      </c>
      <c r="E42" s="299">
        <v>0.81664668551965658</v>
      </c>
      <c r="F42" s="299">
        <v>1.1767874201412221</v>
      </c>
      <c r="G42" s="299">
        <v>0</v>
      </c>
      <c r="H42" s="299">
        <v>0</v>
      </c>
      <c r="I42" s="299">
        <v>0</v>
      </c>
    </row>
    <row r="43" spans="1:9">
      <c r="A43" s="314">
        <v>38899</v>
      </c>
      <c r="B43" s="299">
        <v>1.9310604375174474</v>
      </c>
      <c r="C43" s="299">
        <v>1.9777945685034559</v>
      </c>
      <c r="D43" s="299">
        <v>0.38738620040573563</v>
      </c>
      <c r="E43" s="299">
        <v>0.81664668551965658</v>
      </c>
      <c r="F43" s="299">
        <v>1.1767874201412221</v>
      </c>
      <c r="G43" s="299">
        <v>0.8983113540716221</v>
      </c>
      <c r="H43" s="299">
        <v>0.68053890459971378</v>
      </c>
      <c r="I43" s="299">
        <v>0</v>
      </c>
    </row>
    <row r="44" spans="1:9">
      <c r="A44" s="314">
        <v>38930</v>
      </c>
      <c r="B44" s="299">
        <v>1.9310604375174474</v>
      </c>
      <c r="C44" s="299">
        <v>1.9777945685034559</v>
      </c>
      <c r="D44" s="299">
        <v>0.38738620040573563</v>
      </c>
      <c r="E44" s="299">
        <v>0.81664668551965658</v>
      </c>
      <c r="F44" s="299">
        <v>1.1767874201412221</v>
      </c>
      <c r="G44" s="299">
        <v>1.1185284081750775</v>
      </c>
      <c r="H44" s="299">
        <v>1.5842363883687163</v>
      </c>
      <c r="I44" s="299">
        <v>0</v>
      </c>
    </row>
    <row r="45" spans="1:9">
      <c r="A45" s="314">
        <v>38961</v>
      </c>
      <c r="B45" s="299">
        <v>1.9310604375174474</v>
      </c>
      <c r="C45" s="299">
        <v>1.9777945685034559</v>
      </c>
      <c r="D45" s="299">
        <v>0.38738620040573563</v>
      </c>
      <c r="E45" s="299">
        <v>0.81664668551965658</v>
      </c>
      <c r="F45" s="299">
        <v>1.1767874201412221</v>
      </c>
      <c r="G45" s="299">
        <v>1.1185284081750775</v>
      </c>
      <c r="H45" s="299">
        <v>1.8410264017043418</v>
      </c>
      <c r="I45" s="299">
        <v>0</v>
      </c>
    </row>
    <row r="46" spans="1:9">
      <c r="A46" s="314">
        <v>38991</v>
      </c>
      <c r="B46" s="299">
        <v>2.565141219563154</v>
      </c>
      <c r="C46" s="299">
        <v>1.9777945685034559</v>
      </c>
      <c r="D46" s="299">
        <v>0.38738620040573563</v>
      </c>
      <c r="E46" s="299">
        <v>0.81664668551965658</v>
      </c>
      <c r="F46" s="299">
        <v>1.1767874201412221</v>
      </c>
      <c r="G46" s="299">
        <v>1.1185284081750775</v>
      </c>
      <c r="H46" s="299">
        <v>1.8410264017043418</v>
      </c>
      <c r="I46" s="299">
        <v>0</v>
      </c>
    </row>
    <row r="47" spans="1:9">
      <c r="A47" s="314">
        <v>39022</v>
      </c>
      <c r="B47" s="299">
        <v>2.565141219563154</v>
      </c>
      <c r="C47" s="299">
        <v>1.9777945685034559</v>
      </c>
      <c r="D47" s="299">
        <v>0.38738620040573563</v>
      </c>
      <c r="E47" s="299">
        <v>0.81664668551965658</v>
      </c>
      <c r="F47" s="299">
        <v>1.1767874201412221</v>
      </c>
      <c r="G47" s="299">
        <v>1.1185284081750775</v>
      </c>
      <c r="H47" s="299">
        <v>1.8410264017043418</v>
      </c>
      <c r="I47" s="299">
        <v>0</v>
      </c>
    </row>
    <row r="48" spans="1:9">
      <c r="A48" s="314">
        <v>39052</v>
      </c>
      <c r="B48" s="299">
        <v>2.565141219563154</v>
      </c>
      <c r="C48" s="299">
        <v>1.9777945685034559</v>
      </c>
      <c r="D48" s="299">
        <v>0.38738620040573563</v>
      </c>
      <c r="E48" s="299">
        <v>0.81664668551965658</v>
      </c>
      <c r="F48" s="299">
        <v>1.1767874201412221</v>
      </c>
      <c r="G48" s="299">
        <v>1.1185284081750775</v>
      </c>
      <c r="H48" s="299">
        <v>1.8410264017043418</v>
      </c>
      <c r="I48" s="299">
        <v>0</v>
      </c>
    </row>
    <row r="49" spans="1:9">
      <c r="A49" s="314">
        <v>39083</v>
      </c>
      <c r="B49" s="299">
        <v>2.565141219563154</v>
      </c>
      <c r="C49" s="299">
        <v>1.9777945685034559</v>
      </c>
      <c r="D49" s="299">
        <v>0.38738620040573563</v>
      </c>
      <c r="E49" s="299">
        <v>0.81664668551965658</v>
      </c>
      <c r="F49" s="299">
        <v>1.1767874201412221</v>
      </c>
      <c r="G49" s="299">
        <v>1.1185284081750775</v>
      </c>
      <c r="H49" s="299">
        <v>1.8410264017043418</v>
      </c>
      <c r="I49" s="299">
        <v>2.9153339157070679</v>
      </c>
    </row>
    <row r="50" spans="1:9">
      <c r="A50" s="314">
        <v>39114</v>
      </c>
      <c r="B50" s="299">
        <v>2.565141219563154</v>
      </c>
      <c r="C50" s="299">
        <v>1.9777945685034559</v>
      </c>
      <c r="D50" s="299">
        <v>0.38738620040573563</v>
      </c>
      <c r="E50" s="299">
        <v>0.81664668551965658</v>
      </c>
      <c r="F50" s="299">
        <v>1.1767874201412221</v>
      </c>
      <c r="G50" s="299">
        <v>1.1185284081750775</v>
      </c>
      <c r="H50" s="299">
        <v>1.8410264017043418</v>
      </c>
      <c r="I50" s="299">
        <v>2.9153339157070679</v>
      </c>
    </row>
    <row r="51" spans="1:9">
      <c r="A51" s="314">
        <v>39142</v>
      </c>
      <c r="B51" s="299">
        <v>2.5128758316898958</v>
      </c>
      <c r="C51" s="299">
        <v>1.9777945685034559</v>
      </c>
      <c r="D51" s="299">
        <v>0.38738620040573563</v>
      </c>
      <c r="E51" s="299">
        <v>0.81664668551965658</v>
      </c>
      <c r="F51" s="299">
        <v>1.1767874201412221</v>
      </c>
      <c r="G51" s="299">
        <v>1.1185284081750775</v>
      </c>
      <c r="H51" s="299">
        <v>1.8410264017043418</v>
      </c>
      <c r="I51" s="299">
        <v>2.9153339157070679</v>
      </c>
    </row>
    <row r="52" spans="1:9">
      <c r="A52" s="314">
        <v>39173</v>
      </c>
      <c r="B52" s="299">
        <v>2.5060704426438987</v>
      </c>
      <c r="C52" s="299">
        <v>1.9777945685034559</v>
      </c>
      <c r="D52" s="299">
        <v>0.38738620040573563</v>
      </c>
      <c r="E52" s="299">
        <v>0.81664668551965658</v>
      </c>
      <c r="F52" s="299">
        <v>1.1767874201412221</v>
      </c>
      <c r="G52" s="299">
        <v>1.1185284081750775</v>
      </c>
      <c r="H52" s="299">
        <v>1.8410264017043418</v>
      </c>
      <c r="I52" s="299">
        <v>2.9153339157070679</v>
      </c>
    </row>
    <row r="53" spans="1:9">
      <c r="A53" s="314">
        <v>39203</v>
      </c>
      <c r="B53" s="299">
        <v>2.5060704426438987</v>
      </c>
      <c r="C53" s="299">
        <v>1.9777945685034559</v>
      </c>
      <c r="D53" s="299">
        <v>0.38738620040573563</v>
      </c>
      <c r="E53" s="299">
        <v>0.81664668551965658</v>
      </c>
      <c r="F53" s="299">
        <v>1.1767874201412221</v>
      </c>
      <c r="G53" s="299">
        <v>1.1185284081750775</v>
      </c>
      <c r="H53" s="299">
        <v>1.8410264017043418</v>
      </c>
      <c r="I53" s="299">
        <v>2.9153339157070679</v>
      </c>
    </row>
    <row r="54" spans="1:9">
      <c r="A54" s="314">
        <v>39234</v>
      </c>
      <c r="B54" s="299">
        <v>2.5060704426438987</v>
      </c>
      <c r="C54" s="299">
        <v>1.9777945685034559</v>
      </c>
      <c r="D54" s="299">
        <v>0.38738620040573563</v>
      </c>
      <c r="E54" s="299">
        <v>0.81664668551965658</v>
      </c>
      <c r="F54" s="299">
        <v>1.1767874201412221</v>
      </c>
      <c r="G54" s="299">
        <v>1.1185284081750775</v>
      </c>
      <c r="H54" s="299">
        <v>1.8410264017043418</v>
      </c>
      <c r="I54" s="299">
        <v>2.9153339157070679</v>
      </c>
    </row>
    <row r="55" spans="1:9">
      <c r="A55" s="314">
        <v>39264</v>
      </c>
      <c r="B55" s="299">
        <v>2.5060704426438987</v>
      </c>
      <c r="C55" s="299">
        <v>1.9777945685034559</v>
      </c>
      <c r="D55" s="299">
        <v>0.38738620040573563</v>
      </c>
      <c r="E55" s="299">
        <v>0.81664668551965658</v>
      </c>
      <c r="F55" s="299">
        <v>1.1767874201412221</v>
      </c>
      <c r="G55" s="299">
        <v>1.1185284081750775</v>
      </c>
      <c r="H55" s="299">
        <v>1.8410264017043418</v>
      </c>
      <c r="I55" s="299">
        <v>2.9153339157070679</v>
      </c>
    </row>
    <row r="56" spans="1:9">
      <c r="A56" s="314">
        <v>39295</v>
      </c>
      <c r="B56" s="299">
        <v>2.4675423658309485</v>
      </c>
      <c r="C56" s="299">
        <v>1.9473881522436061</v>
      </c>
      <c r="D56" s="299">
        <v>0.38143056363210887</v>
      </c>
      <c r="E56" s="299">
        <v>0.80409164089946283</v>
      </c>
      <c r="F56" s="299">
        <v>1.1767874201412221</v>
      </c>
      <c r="G56" s="299">
        <v>1.1185284081750775</v>
      </c>
      <c r="H56" s="299">
        <v>1.8410264017043418</v>
      </c>
      <c r="I56" s="299">
        <v>2.9153339157070679</v>
      </c>
    </row>
    <row r="57" spans="1:9">
      <c r="A57" s="314">
        <v>39326</v>
      </c>
      <c r="B57" s="299">
        <v>2.4675423658309485</v>
      </c>
      <c r="C57" s="299">
        <v>1.9473881522436061</v>
      </c>
      <c r="D57" s="299">
        <v>0.38143056363210887</v>
      </c>
      <c r="E57" s="299">
        <v>0.80409164089946283</v>
      </c>
      <c r="F57" s="299">
        <v>1.1767874201412221</v>
      </c>
      <c r="G57" s="299">
        <v>1.1185284081750775</v>
      </c>
      <c r="H57" s="299">
        <v>1.8410264017043418</v>
      </c>
      <c r="I57" s="299">
        <v>2.9153339157070679</v>
      </c>
    </row>
    <row r="58" spans="1:9">
      <c r="A58" s="314">
        <v>39356</v>
      </c>
      <c r="B58" s="299">
        <v>2.4675423658309485</v>
      </c>
      <c r="C58" s="299">
        <v>1.9473881522436061</v>
      </c>
      <c r="D58" s="299">
        <v>0.38143056363210887</v>
      </c>
      <c r="E58" s="299">
        <v>0.80409164089946283</v>
      </c>
      <c r="F58" s="299">
        <v>1.1767874201412221</v>
      </c>
      <c r="G58" s="299">
        <v>1.1185284081750775</v>
      </c>
      <c r="H58" s="299">
        <v>1.8410264017043418</v>
      </c>
      <c r="I58" s="299">
        <v>2.9153339157070679</v>
      </c>
    </row>
    <row r="59" spans="1:9">
      <c r="A59" s="314">
        <v>39387</v>
      </c>
      <c r="B59" s="299">
        <v>2.4675423658309485</v>
      </c>
      <c r="C59" s="299">
        <v>1.9473881522436061</v>
      </c>
      <c r="D59" s="299">
        <v>0.38143056363210887</v>
      </c>
      <c r="E59" s="299">
        <v>0.80409164089946283</v>
      </c>
      <c r="F59" s="299">
        <v>1.1767874201412221</v>
      </c>
      <c r="G59" s="299">
        <v>1.1185284081750775</v>
      </c>
      <c r="H59" s="299">
        <v>1.8410264017043418</v>
      </c>
      <c r="I59" s="299">
        <v>2.9153339157070679</v>
      </c>
    </row>
    <row r="60" spans="1:9">
      <c r="A60" s="314">
        <v>39417</v>
      </c>
      <c r="B60" s="299">
        <v>2.4675423658309485</v>
      </c>
      <c r="C60" s="299">
        <v>1.9473881522436061</v>
      </c>
      <c r="D60" s="299">
        <v>0.38143056363210887</v>
      </c>
      <c r="E60" s="299">
        <v>0.80409164089946283</v>
      </c>
      <c r="F60" s="299">
        <v>1.1767874201412221</v>
      </c>
      <c r="G60" s="299">
        <v>1.1185284081750775</v>
      </c>
      <c r="H60" s="299">
        <v>1.8410264017043418</v>
      </c>
      <c r="I60" s="299">
        <v>2.9153339157070679</v>
      </c>
    </row>
    <row r="61" spans="1:9">
      <c r="A61" s="314">
        <v>39448</v>
      </c>
      <c r="B61" s="299">
        <v>2.4675423658309485</v>
      </c>
      <c r="C61" s="299">
        <v>1.9473881522436061</v>
      </c>
      <c r="D61" s="299">
        <v>0.38143056363210887</v>
      </c>
      <c r="E61" s="299">
        <v>0.80409164089946283</v>
      </c>
      <c r="F61" s="299">
        <v>1.1767874201412221</v>
      </c>
      <c r="G61" s="299">
        <v>1.1185284081750775</v>
      </c>
      <c r="H61" s="299">
        <v>1.8410264017043418</v>
      </c>
      <c r="I61" s="299">
        <v>2.9153339157070679</v>
      </c>
    </row>
    <row r="62" spans="1:9">
      <c r="A62" s="314">
        <v>39479</v>
      </c>
      <c r="B62" s="299">
        <v>2.4675423658309485</v>
      </c>
      <c r="C62" s="299">
        <v>1.9473881522436061</v>
      </c>
      <c r="D62" s="299">
        <v>0.38143056363210887</v>
      </c>
      <c r="E62" s="299">
        <v>0.80409164089946283</v>
      </c>
      <c r="F62" s="299">
        <v>1.1767874201412221</v>
      </c>
      <c r="G62" s="299">
        <v>1.1185284081750775</v>
      </c>
      <c r="H62" s="299">
        <v>1.8410264017043418</v>
      </c>
      <c r="I62" s="299">
        <v>2.9153339157070679</v>
      </c>
    </row>
    <row r="63" spans="1:9">
      <c r="A63" s="314">
        <v>39508</v>
      </c>
      <c r="B63" s="299">
        <v>2.1995118188644613</v>
      </c>
      <c r="C63" s="299">
        <v>1.9473881522436061</v>
      </c>
      <c r="D63" s="299">
        <v>0.38143056363210887</v>
      </c>
      <c r="E63" s="299">
        <v>0.80409164089946283</v>
      </c>
      <c r="F63" s="299">
        <v>1.1767874201412221</v>
      </c>
      <c r="G63" s="299">
        <v>1.1185284081750775</v>
      </c>
      <c r="H63" s="299">
        <v>1.8410264017043418</v>
      </c>
      <c r="I63" s="299">
        <v>2.9153339157070679</v>
      </c>
    </row>
    <row r="64" spans="1:9">
      <c r="A64" s="314">
        <v>39539</v>
      </c>
      <c r="B64" s="299">
        <v>2.1995117229060788</v>
      </c>
      <c r="C64" s="299">
        <v>1.9473880714797855</v>
      </c>
      <c r="D64" s="299">
        <v>0.38143054312139008</v>
      </c>
      <c r="E64" s="299">
        <v>0.80409160652303679</v>
      </c>
      <c r="F64" s="299">
        <v>1.1767874201412221</v>
      </c>
      <c r="G64" s="299">
        <v>1.1185284081750775</v>
      </c>
      <c r="H64" s="299">
        <v>1.8410264017043418</v>
      </c>
      <c r="I64" s="299">
        <v>2.9153339157070679</v>
      </c>
    </row>
    <row r="65" spans="1:9">
      <c r="A65" s="314">
        <v>39569</v>
      </c>
      <c r="B65" s="299">
        <v>2.2822340597716733</v>
      </c>
      <c r="C65" s="299">
        <v>2.0010211719038189</v>
      </c>
      <c r="D65" s="299">
        <v>0.3919355384654758</v>
      </c>
      <c r="E65" s="299">
        <v>0.82623712878147504</v>
      </c>
      <c r="F65" s="299">
        <v>1.1767874201412221</v>
      </c>
      <c r="G65" s="299">
        <v>1.1185284081750775</v>
      </c>
      <c r="H65" s="299">
        <v>1.8410264017043418</v>
      </c>
      <c r="I65" s="299">
        <v>2.9153339157070679</v>
      </c>
    </row>
    <row r="66" spans="1:9">
      <c r="A66" s="314">
        <v>39600</v>
      </c>
      <c r="B66" s="299">
        <v>2.2822340597716733</v>
      </c>
      <c r="C66" s="299">
        <v>2.0010211719038189</v>
      </c>
      <c r="D66" s="299">
        <v>0.3919355384654758</v>
      </c>
      <c r="E66" s="299">
        <v>0.82623712878147504</v>
      </c>
      <c r="F66" s="299">
        <v>1.1767874201412221</v>
      </c>
      <c r="G66" s="299">
        <v>1.1185284081750775</v>
      </c>
      <c r="H66" s="299">
        <v>1.8410264017043418</v>
      </c>
      <c r="I66" s="299">
        <v>2.9153339157070679</v>
      </c>
    </row>
    <row r="67" spans="1:9">
      <c r="A67" s="314">
        <v>39630</v>
      </c>
      <c r="B67" s="299">
        <v>2.2822340597716733</v>
      </c>
      <c r="C67" s="299">
        <v>2.0010211719038189</v>
      </c>
      <c r="D67" s="299">
        <v>0.3919355384654758</v>
      </c>
      <c r="E67" s="299">
        <v>0.82623712878147504</v>
      </c>
      <c r="F67" s="299">
        <v>1.1767874201412221</v>
      </c>
      <c r="G67" s="299">
        <v>1.1185284081750775</v>
      </c>
      <c r="H67" s="299">
        <v>1.8410264017043418</v>
      </c>
      <c r="I67" s="299">
        <v>2.9153339157070679</v>
      </c>
    </row>
    <row r="68" spans="1:9">
      <c r="A68" s="314">
        <v>39661</v>
      </c>
      <c r="B68" s="299">
        <v>2.2822340597716733</v>
      </c>
      <c r="C68" s="299">
        <v>2.0010211719038189</v>
      </c>
      <c r="D68" s="299">
        <v>0.3919355384654758</v>
      </c>
      <c r="E68" s="299">
        <v>0.82623712878147504</v>
      </c>
      <c r="F68" s="299">
        <v>1.1767874201412221</v>
      </c>
      <c r="G68" s="299">
        <v>1.1185284081750775</v>
      </c>
      <c r="H68" s="299">
        <v>1.8410264017043418</v>
      </c>
      <c r="I68" s="299">
        <v>2.9153339157070679</v>
      </c>
    </row>
    <row r="69" spans="1:9">
      <c r="A69" s="314">
        <v>39692</v>
      </c>
      <c r="B69" s="299">
        <v>2.2822340597716733</v>
      </c>
      <c r="C69" s="299">
        <v>2.0010211719038189</v>
      </c>
      <c r="D69" s="299">
        <v>0.3919355384654758</v>
      </c>
      <c r="E69" s="299">
        <v>0.82623712878147504</v>
      </c>
      <c r="F69" s="299">
        <v>1.1767874201412221</v>
      </c>
      <c r="G69" s="299">
        <v>1.1185284081750775</v>
      </c>
      <c r="H69" s="299">
        <v>1.8410264017043418</v>
      </c>
      <c r="I69" s="299">
        <v>2.9153339157070679</v>
      </c>
    </row>
    <row r="70" spans="1:9">
      <c r="A70" s="325"/>
      <c r="B70" s="326"/>
      <c r="C70" s="326"/>
      <c r="D70" s="326"/>
      <c r="E70" s="326"/>
      <c r="F70" s="326"/>
      <c r="G70" s="326"/>
      <c r="H70" s="326"/>
      <c r="I70" s="326"/>
    </row>
    <row r="72" spans="1:9">
      <c r="B72" s="299">
        <f>B13*100</f>
        <v>238.09515066666665</v>
      </c>
      <c r="C72" s="299">
        <f t="shared" ref="C72:I72" si="0">C13*100</f>
        <v>0</v>
      </c>
      <c r="D72" s="299">
        <f t="shared" si="0"/>
        <v>0</v>
      </c>
      <c r="E72" s="299">
        <f t="shared" si="0"/>
        <v>0</v>
      </c>
      <c r="F72" s="299">
        <f t="shared" si="0"/>
        <v>0</v>
      </c>
      <c r="G72" s="299">
        <f t="shared" si="0"/>
        <v>0</v>
      </c>
      <c r="H72" s="299">
        <f t="shared" si="0"/>
        <v>0</v>
      </c>
      <c r="I72" s="299">
        <f t="shared" si="0"/>
        <v>0</v>
      </c>
    </row>
    <row r="73" spans="1:9">
      <c r="B73" s="299">
        <f t="shared" ref="B73:I88" si="1">B14*100</f>
        <v>238.09515066666665</v>
      </c>
      <c r="C73" s="299">
        <f t="shared" si="1"/>
        <v>266.66666666666669</v>
      </c>
      <c r="D73" s="299">
        <f t="shared" si="1"/>
        <v>0</v>
      </c>
      <c r="E73" s="299">
        <f t="shared" si="1"/>
        <v>0</v>
      </c>
      <c r="F73" s="299">
        <f t="shared" si="1"/>
        <v>0</v>
      </c>
      <c r="G73" s="299">
        <f t="shared" si="1"/>
        <v>0</v>
      </c>
      <c r="H73" s="299">
        <f t="shared" si="1"/>
        <v>0</v>
      </c>
      <c r="I73" s="299">
        <f t="shared" si="1"/>
        <v>0</v>
      </c>
    </row>
    <row r="74" spans="1:9">
      <c r="B74" s="299">
        <f t="shared" si="1"/>
        <v>220.45847283950616</v>
      </c>
      <c r="C74" s="299">
        <f t="shared" si="1"/>
        <v>246.91358024691357</v>
      </c>
      <c r="D74" s="299">
        <f t="shared" si="1"/>
        <v>0</v>
      </c>
      <c r="E74" s="299">
        <f t="shared" si="1"/>
        <v>0</v>
      </c>
      <c r="F74" s="299">
        <f t="shared" si="1"/>
        <v>0</v>
      </c>
      <c r="G74" s="299">
        <f t="shared" si="1"/>
        <v>0</v>
      </c>
      <c r="H74" s="299">
        <f t="shared" si="1"/>
        <v>0</v>
      </c>
      <c r="I74" s="299">
        <f t="shared" si="1"/>
        <v>0</v>
      </c>
    </row>
    <row r="75" spans="1:9">
      <c r="B75" s="299">
        <f t="shared" si="1"/>
        <v>220.45847283950616</v>
      </c>
      <c r="C75" s="299">
        <f t="shared" si="1"/>
        <v>246.91358024691357</v>
      </c>
      <c r="D75" s="299">
        <f t="shared" si="1"/>
        <v>0</v>
      </c>
      <c r="E75" s="299">
        <f t="shared" si="1"/>
        <v>0</v>
      </c>
      <c r="F75" s="299">
        <f t="shared" si="1"/>
        <v>0</v>
      </c>
      <c r="G75" s="299">
        <f t="shared" si="1"/>
        <v>0</v>
      </c>
      <c r="H75" s="299">
        <f t="shared" si="1"/>
        <v>0</v>
      </c>
      <c r="I75" s="299">
        <f t="shared" si="1"/>
        <v>0</v>
      </c>
    </row>
    <row r="76" spans="1:9">
      <c r="B76" s="299">
        <f t="shared" si="1"/>
        <v>220.45847283950616</v>
      </c>
      <c r="C76" s="299">
        <f t="shared" si="1"/>
        <v>246.91358024691357</v>
      </c>
      <c r="D76" s="299">
        <f t="shared" si="1"/>
        <v>0</v>
      </c>
      <c r="E76" s="299">
        <f t="shared" si="1"/>
        <v>0</v>
      </c>
      <c r="F76" s="299">
        <f t="shared" si="1"/>
        <v>0</v>
      </c>
      <c r="G76" s="299">
        <f t="shared" si="1"/>
        <v>0</v>
      </c>
      <c r="H76" s="299">
        <f t="shared" si="1"/>
        <v>0</v>
      </c>
      <c r="I76" s="299">
        <f t="shared" si="1"/>
        <v>0</v>
      </c>
    </row>
    <row r="77" spans="1:9">
      <c r="B77" s="299">
        <f t="shared" si="1"/>
        <v>220.45847283950616</v>
      </c>
      <c r="C77" s="299">
        <f t="shared" si="1"/>
        <v>246.91358024691357</v>
      </c>
      <c r="D77" s="299">
        <f t="shared" si="1"/>
        <v>0</v>
      </c>
      <c r="E77" s="299">
        <f t="shared" si="1"/>
        <v>0</v>
      </c>
      <c r="F77" s="299">
        <f t="shared" si="1"/>
        <v>0</v>
      </c>
      <c r="G77" s="299">
        <f t="shared" si="1"/>
        <v>0</v>
      </c>
      <c r="H77" s="299">
        <f t="shared" si="1"/>
        <v>0</v>
      </c>
      <c r="I77" s="299">
        <f t="shared" si="1"/>
        <v>0</v>
      </c>
    </row>
    <row r="78" spans="1:9">
      <c r="B78" s="299">
        <f t="shared" si="1"/>
        <v>220.45847283950616</v>
      </c>
      <c r="C78" s="299">
        <f t="shared" si="1"/>
        <v>246.91358024691357</v>
      </c>
      <c r="D78" s="299">
        <f t="shared" si="1"/>
        <v>0</v>
      </c>
      <c r="E78" s="299">
        <f t="shared" si="1"/>
        <v>0</v>
      </c>
      <c r="F78" s="299">
        <f t="shared" si="1"/>
        <v>0</v>
      </c>
      <c r="G78" s="299">
        <f t="shared" si="1"/>
        <v>0</v>
      </c>
      <c r="H78" s="299">
        <f t="shared" si="1"/>
        <v>0</v>
      </c>
      <c r="I78" s="299">
        <f t="shared" si="1"/>
        <v>0</v>
      </c>
    </row>
    <row r="79" spans="1:9">
      <c r="B79" s="299">
        <f t="shared" si="1"/>
        <v>220.45847283950616</v>
      </c>
      <c r="C79" s="299">
        <f t="shared" si="1"/>
        <v>246.91358024691357</v>
      </c>
      <c r="D79" s="299">
        <f t="shared" si="1"/>
        <v>0</v>
      </c>
      <c r="E79" s="299">
        <f t="shared" si="1"/>
        <v>0</v>
      </c>
      <c r="F79" s="299">
        <f t="shared" si="1"/>
        <v>0</v>
      </c>
      <c r="G79" s="299">
        <f t="shared" si="1"/>
        <v>0</v>
      </c>
      <c r="H79" s="299">
        <f t="shared" si="1"/>
        <v>0</v>
      </c>
      <c r="I79" s="299">
        <f t="shared" si="1"/>
        <v>0</v>
      </c>
    </row>
    <row r="80" spans="1:9">
      <c r="B80" s="299">
        <f t="shared" si="1"/>
        <v>220.45847283950616</v>
      </c>
      <c r="C80" s="299">
        <f t="shared" si="1"/>
        <v>246.91358024691357</v>
      </c>
      <c r="D80" s="299">
        <f t="shared" si="1"/>
        <v>0</v>
      </c>
      <c r="E80" s="299">
        <f t="shared" si="1"/>
        <v>0</v>
      </c>
      <c r="F80" s="299">
        <f t="shared" si="1"/>
        <v>0</v>
      </c>
      <c r="G80" s="299">
        <f t="shared" si="1"/>
        <v>0</v>
      </c>
      <c r="H80" s="299">
        <f t="shared" si="1"/>
        <v>0</v>
      </c>
      <c r="I80" s="299">
        <f t="shared" si="1"/>
        <v>0</v>
      </c>
    </row>
    <row r="81" spans="2:9">
      <c r="B81" s="299">
        <f t="shared" si="1"/>
        <v>220.45847283950616</v>
      </c>
      <c r="C81" s="299">
        <f t="shared" si="1"/>
        <v>246.91358024691357</v>
      </c>
      <c r="D81" s="299">
        <f t="shared" si="1"/>
        <v>0</v>
      </c>
      <c r="E81" s="299">
        <f t="shared" si="1"/>
        <v>0</v>
      </c>
      <c r="F81" s="299">
        <f t="shared" si="1"/>
        <v>0</v>
      </c>
      <c r="G81" s="299">
        <f t="shared" si="1"/>
        <v>0</v>
      </c>
      <c r="H81" s="299">
        <f t="shared" si="1"/>
        <v>0</v>
      </c>
      <c r="I81" s="299">
        <f t="shared" si="1"/>
        <v>0</v>
      </c>
    </row>
    <row r="82" spans="2:9">
      <c r="B82" s="299">
        <f t="shared" si="1"/>
        <v>220.45847283950616</v>
      </c>
      <c r="C82" s="299">
        <f t="shared" si="1"/>
        <v>246.91358024691357</v>
      </c>
      <c r="D82" s="299">
        <f t="shared" si="1"/>
        <v>0</v>
      </c>
      <c r="E82" s="299">
        <f t="shared" si="1"/>
        <v>0</v>
      </c>
      <c r="F82" s="299">
        <f t="shared" si="1"/>
        <v>0</v>
      </c>
      <c r="G82" s="299">
        <f t="shared" si="1"/>
        <v>0</v>
      </c>
      <c r="H82" s="299">
        <f t="shared" si="1"/>
        <v>0</v>
      </c>
      <c r="I82" s="299">
        <f t="shared" si="1"/>
        <v>0</v>
      </c>
    </row>
    <row r="83" spans="2:9">
      <c r="B83" s="299">
        <f t="shared" si="1"/>
        <v>220.45847283950616</v>
      </c>
      <c r="C83" s="299">
        <f t="shared" si="1"/>
        <v>246.91358024691357</v>
      </c>
      <c r="D83" s="299">
        <f t="shared" si="1"/>
        <v>48.362411111111115</v>
      </c>
      <c r="E83" s="299">
        <f t="shared" si="1"/>
        <v>0</v>
      </c>
      <c r="F83" s="299">
        <f t="shared" si="1"/>
        <v>0</v>
      </c>
      <c r="G83" s="299">
        <f t="shared" si="1"/>
        <v>0</v>
      </c>
      <c r="H83" s="299">
        <f t="shared" si="1"/>
        <v>0</v>
      </c>
      <c r="I83" s="299">
        <f t="shared" si="1"/>
        <v>0</v>
      </c>
    </row>
    <row r="84" spans="2:9">
      <c r="B84" s="299">
        <f t="shared" si="1"/>
        <v>220.45847283950616</v>
      </c>
      <c r="C84" s="299">
        <f t="shared" si="1"/>
        <v>246.91358024691357</v>
      </c>
      <c r="D84" s="299">
        <f t="shared" si="1"/>
        <v>48.362411111111115</v>
      </c>
      <c r="E84" s="299">
        <f t="shared" si="1"/>
        <v>0</v>
      </c>
      <c r="F84" s="299">
        <f t="shared" si="1"/>
        <v>0</v>
      </c>
      <c r="G84" s="299">
        <f t="shared" si="1"/>
        <v>0</v>
      </c>
      <c r="H84" s="299">
        <f t="shared" si="1"/>
        <v>0</v>
      </c>
      <c r="I84" s="299">
        <f t="shared" si="1"/>
        <v>0</v>
      </c>
    </row>
    <row r="85" spans="2:9">
      <c r="B85" s="299">
        <f t="shared" si="1"/>
        <v>220.45847283950616</v>
      </c>
      <c r="C85" s="299">
        <f t="shared" si="1"/>
        <v>246.91358024691357</v>
      </c>
      <c r="D85" s="299">
        <f t="shared" si="1"/>
        <v>48.362411111111115</v>
      </c>
      <c r="E85" s="299">
        <f t="shared" si="1"/>
        <v>0</v>
      </c>
      <c r="F85" s="299">
        <f t="shared" si="1"/>
        <v>0</v>
      </c>
      <c r="G85" s="299">
        <f t="shared" si="1"/>
        <v>0</v>
      </c>
      <c r="H85" s="299">
        <f t="shared" si="1"/>
        <v>0</v>
      </c>
      <c r="I85" s="299">
        <f t="shared" si="1"/>
        <v>0</v>
      </c>
    </row>
    <row r="86" spans="2:9">
      <c r="B86" s="299">
        <f t="shared" si="1"/>
        <v>220.45847283950616</v>
      </c>
      <c r="C86" s="299">
        <f t="shared" si="1"/>
        <v>246.91358024691357</v>
      </c>
      <c r="D86" s="299">
        <f t="shared" si="1"/>
        <v>48.362411111111115</v>
      </c>
      <c r="E86" s="299">
        <f t="shared" si="1"/>
        <v>0</v>
      </c>
      <c r="F86" s="299">
        <f t="shared" si="1"/>
        <v>0</v>
      </c>
      <c r="G86" s="299">
        <f t="shared" si="1"/>
        <v>0</v>
      </c>
      <c r="H86" s="299">
        <f t="shared" si="1"/>
        <v>0</v>
      </c>
      <c r="I86" s="299">
        <f t="shared" si="1"/>
        <v>0</v>
      </c>
    </row>
    <row r="87" spans="2:9">
      <c r="B87" s="299">
        <f t="shared" si="1"/>
        <v>238.89073707865171</v>
      </c>
      <c r="C87" s="299">
        <f t="shared" si="1"/>
        <v>244.90603033707865</v>
      </c>
      <c r="D87" s="299">
        <f t="shared" si="1"/>
        <v>47.969196629213485</v>
      </c>
      <c r="E87" s="299">
        <f t="shared" si="1"/>
        <v>101.12359550561798</v>
      </c>
      <c r="F87" s="299">
        <f t="shared" si="1"/>
        <v>67.415730337078656</v>
      </c>
      <c r="G87" s="299">
        <f t="shared" si="1"/>
        <v>0</v>
      </c>
      <c r="H87" s="299">
        <f t="shared" si="1"/>
        <v>0</v>
      </c>
      <c r="I87" s="299">
        <f t="shared" si="1"/>
        <v>0</v>
      </c>
    </row>
    <row r="88" spans="2:9">
      <c r="B88" s="299">
        <f t="shared" si="1"/>
        <v>238.89073707865171</v>
      </c>
      <c r="C88" s="299">
        <f t="shared" si="1"/>
        <v>244.90603033707865</v>
      </c>
      <c r="D88" s="299">
        <f t="shared" si="1"/>
        <v>47.969196629213485</v>
      </c>
      <c r="E88" s="299">
        <f t="shared" si="1"/>
        <v>101.12359550561798</v>
      </c>
      <c r="F88" s="299">
        <f t="shared" si="1"/>
        <v>123.59550561797752</v>
      </c>
      <c r="G88" s="299">
        <f t="shared" si="1"/>
        <v>0</v>
      </c>
      <c r="H88" s="299">
        <f t="shared" si="1"/>
        <v>0</v>
      </c>
      <c r="I88" s="299">
        <f t="shared" si="1"/>
        <v>0</v>
      </c>
    </row>
    <row r="89" spans="2:9">
      <c r="B89" s="299">
        <f t="shared" ref="B89:I104" si="2">B30*100</f>
        <v>238.89073707865171</v>
      </c>
      <c r="C89" s="299">
        <f t="shared" si="2"/>
        <v>244.90603033707865</v>
      </c>
      <c r="D89" s="299">
        <f t="shared" si="2"/>
        <v>47.969196629213485</v>
      </c>
      <c r="E89" s="299">
        <f t="shared" si="2"/>
        <v>101.12359550561798</v>
      </c>
      <c r="F89" s="299">
        <f t="shared" si="2"/>
        <v>123.59550561797752</v>
      </c>
      <c r="G89" s="299">
        <f t="shared" si="2"/>
        <v>0</v>
      </c>
      <c r="H89" s="299">
        <f t="shared" si="2"/>
        <v>0</v>
      </c>
      <c r="I89" s="299">
        <f t="shared" si="2"/>
        <v>0</v>
      </c>
    </row>
    <row r="90" spans="2:9">
      <c r="B90" s="299">
        <f t="shared" si="2"/>
        <v>239.11904382022468</v>
      </c>
      <c r="C90" s="299">
        <f t="shared" si="2"/>
        <v>244.90603033707865</v>
      </c>
      <c r="D90" s="299">
        <f t="shared" si="2"/>
        <v>47.969196629213485</v>
      </c>
      <c r="E90" s="299">
        <f t="shared" si="2"/>
        <v>101.12359550561798</v>
      </c>
      <c r="F90" s="299">
        <f t="shared" si="2"/>
        <v>145.71904494382025</v>
      </c>
      <c r="G90" s="299">
        <f t="shared" si="2"/>
        <v>0</v>
      </c>
      <c r="H90" s="299">
        <f t="shared" si="2"/>
        <v>0</v>
      </c>
      <c r="I90" s="299">
        <f t="shared" si="2"/>
        <v>0</v>
      </c>
    </row>
    <row r="91" spans="2:9">
      <c r="B91" s="299">
        <f t="shared" si="2"/>
        <v>239.11904382022468</v>
      </c>
      <c r="C91" s="299">
        <f t="shared" si="2"/>
        <v>244.90603033707865</v>
      </c>
      <c r="D91" s="299">
        <f t="shared" si="2"/>
        <v>47.969196629213485</v>
      </c>
      <c r="E91" s="299">
        <f t="shared" si="2"/>
        <v>101.12359550561798</v>
      </c>
      <c r="F91" s="299">
        <f t="shared" si="2"/>
        <v>145.71904494382025</v>
      </c>
      <c r="G91" s="299">
        <f t="shared" si="2"/>
        <v>0</v>
      </c>
      <c r="H91" s="299">
        <f t="shared" si="2"/>
        <v>0</v>
      </c>
      <c r="I91" s="299">
        <f t="shared" si="2"/>
        <v>0</v>
      </c>
    </row>
    <row r="92" spans="2:9">
      <c r="B92" s="299">
        <f t="shared" si="2"/>
        <v>193.10608401766927</v>
      </c>
      <c r="C92" s="299">
        <f t="shared" si="2"/>
        <v>197.77949809075702</v>
      </c>
      <c r="D92" s="299">
        <f t="shared" si="2"/>
        <v>38.73862811824074</v>
      </c>
      <c r="E92" s="299">
        <f t="shared" si="2"/>
        <v>81.664685580450708</v>
      </c>
      <c r="F92" s="299">
        <f t="shared" si="2"/>
        <v>117.67876655215971</v>
      </c>
      <c r="G92" s="299">
        <f t="shared" si="2"/>
        <v>0</v>
      </c>
      <c r="H92" s="299">
        <f t="shared" si="2"/>
        <v>0</v>
      </c>
      <c r="I92" s="299">
        <f t="shared" si="2"/>
        <v>0</v>
      </c>
    </row>
    <row r="93" spans="2:9">
      <c r="B93" s="299">
        <f t="shared" si="2"/>
        <v>193.10604375174475</v>
      </c>
      <c r="C93" s="299">
        <f t="shared" si="2"/>
        <v>197.77945685034558</v>
      </c>
      <c r="D93" s="299">
        <f t="shared" si="2"/>
        <v>38.738620040573565</v>
      </c>
      <c r="E93" s="299">
        <f t="shared" si="2"/>
        <v>81.664668551965661</v>
      </c>
      <c r="F93" s="299">
        <f t="shared" si="2"/>
        <v>117.67874201412221</v>
      </c>
      <c r="G93" s="299">
        <f t="shared" si="2"/>
        <v>0</v>
      </c>
      <c r="H93" s="299">
        <f t="shared" si="2"/>
        <v>0</v>
      </c>
      <c r="I93" s="299">
        <f t="shared" si="2"/>
        <v>0</v>
      </c>
    </row>
    <row r="94" spans="2:9">
      <c r="B94" s="299">
        <f t="shared" si="2"/>
        <v>193.10604375174475</v>
      </c>
      <c r="C94" s="299">
        <f t="shared" si="2"/>
        <v>197.77945685034558</v>
      </c>
      <c r="D94" s="299">
        <f t="shared" si="2"/>
        <v>38.738620040573565</v>
      </c>
      <c r="E94" s="299">
        <f t="shared" si="2"/>
        <v>81.664668551965661</v>
      </c>
      <c r="F94" s="299">
        <f t="shared" si="2"/>
        <v>117.67874201412221</v>
      </c>
      <c r="G94" s="299">
        <f t="shared" si="2"/>
        <v>0</v>
      </c>
      <c r="H94" s="299">
        <f t="shared" si="2"/>
        <v>0</v>
      </c>
      <c r="I94" s="299">
        <f t="shared" si="2"/>
        <v>0</v>
      </c>
    </row>
    <row r="95" spans="2:9">
      <c r="B95" s="299">
        <f t="shared" si="2"/>
        <v>193.10604375174475</v>
      </c>
      <c r="C95" s="299">
        <f t="shared" si="2"/>
        <v>197.77945685034558</v>
      </c>
      <c r="D95" s="299">
        <f t="shared" si="2"/>
        <v>38.738620040573565</v>
      </c>
      <c r="E95" s="299">
        <f t="shared" si="2"/>
        <v>81.664668551965661</v>
      </c>
      <c r="F95" s="299">
        <f t="shared" si="2"/>
        <v>117.67874201412221</v>
      </c>
      <c r="G95" s="299">
        <f t="shared" si="2"/>
        <v>0</v>
      </c>
      <c r="H95" s="299">
        <f t="shared" si="2"/>
        <v>0</v>
      </c>
      <c r="I95" s="299">
        <f t="shared" si="2"/>
        <v>0</v>
      </c>
    </row>
    <row r="96" spans="2:9">
      <c r="B96" s="299">
        <f t="shared" si="2"/>
        <v>193.10604375174475</v>
      </c>
      <c r="C96" s="299">
        <f t="shared" si="2"/>
        <v>197.77945685034558</v>
      </c>
      <c r="D96" s="299">
        <f t="shared" si="2"/>
        <v>38.738620040573565</v>
      </c>
      <c r="E96" s="299">
        <f t="shared" si="2"/>
        <v>81.664668551965661</v>
      </c>
      <c r="F96" s="299">
        <f t="shared" si="2"/>
        <v>117.67874201412221</v>
      </c>
      <c r="G96" s="299">
        <f t="shared" si="2"/>
        <v>0</v>
      </c>
      <c r="H96" s="299">
        <f t="shared" si="2"/>
        <v>0</v>
      </c>
      <c r="I96" s="299">
        <f t="shared" si="2"/>
        <v>0</v>
      </c>
    </row>
    <row r="97" spans="2:9">
      <c r="B97" s="299">
        <f t="shared" si="2"/>
        <v>193.10604375174475</v>
      </c>
      <c r="C97" s="299">
        <f t="shared" si="2"/>
        <v>197.77945685034558</v>
      </c>
      <c r="D97" s="299">
        <f t="shared" si="2"/>
        <v>38.738620040573565</v>
      </c>
      <c r="E97" s="299">
        <f t="shared" si="2"/>
        <v>81.664668551965661</v>
      </c>
      <c r="F97" s="299">
        <f t="shared" si="2"/>
        <v>117.67874201412221</v>
      </c>
      <c r="G97" s="299">
        <f t="shared" si="2"/>
        <v>0</v>
      </c>
      <c r="H97" s="299">
        <f t="shared" si="2"/>
        <v>0</v>
      </c>
      <c r="I97" s="299">
        <f t="shared" si="2"/>
        <v>0</v>
      </c>
    </row>
    <row r="98" spans="2:9">
      <c r="B98" s="299">
        <f t="shared" si="2"/>
        <v>193.10604375174475</v>
      </c>
      <c r="C98" s="299">
        <f t="shared" si="2"/>
        <v>197.77945685034558</v>
      </c>
      <c r="D98" s="299">
        <f t="shared" si="2"/>
        <v>38.738620040573565</v>
      </c>
      <c r="E98" s="299">
        <f t="shared" si="2"/>
        <v>81.664668551965661</v>
      </c>
      <c r="F98" s="299">
        <f t="shared" si="2"/>
        <v>117.67874201412221</v>
      </c>
      <c r="G98" s="299">
        <f t="shared" si="2"/>
        <v>0</v>
      </c>
      <c r="H98" s="299">
        <f t="shared" si="2"/>
        <v>0</v>
      </c>
      <c r="I98" s="299">
        <f t="shared" si="2"/>
        <v>0</v>
      </c>
    </row>
    <row r="99" spans="2:9">
      <c r="B99" s="299">
        <f t="shared" si="2"/>
        <v>193.10604375174475</v>
      </c>
      <c r="C99" s="299">
        <f t="shared" si="2"/>
        <v>197.77945685034558</v>
      </c>
      <c r="D99" s="299">
        <f t="shared" si="2"/>
        <v>38.738620040573565</v>
      </c>
      <c r="E99" s="299">
        <f t="shared" si="2"/>
        <v>81.664668551965661</v>
      </c>
      <c r="F99" s="299">
        <f t="shared" si="2"/>
        <v>117.67874201412221</v>
      </c>
      <c r="G99" s="299">
        <f t="shared" si="2"/>
        <v>0</v>
      </c>
      <c r="H99" s="299">
        <f t="shared" si="2"/>
        <v>0</v>
      </c>
      <c r="I99" s="299">
        <f t="shared" si="2"/>
        <v>0</v>
      </c>
    </row>
    <row r="100" spans="2:9">
      <c r="B100" s="299">
        <f t="shared" si="2"/>
        <v>193.10604375174475</v>
      </c>
      <c r="C100" s="299">
        <f t="shared" si="2"/>
        <v>197.77945685034558</v>
      </c>
      <c r="D100" s="299">
        <f t="shared" si="2"/>
        <v>38.738620040573565</v>
      </c>
      <c r="E100" s="299">
        <f t="shared" si="2"/>
        <v>81.664668551965661</v>
      </c>
      <c r="F100" s="299">
        <f t="shared" si="2"/>
        <v>117.67874201412221</v>
      </c>
      <c r="G100" s="299">
        <f t="shared" si="2"/>
        <v>0</v>
      </c>
      <c r="H100" s="299">
        <f t="shared" si="2"/>
        <v>0</v>
      </c>
      <c r="I100" s="299">
        <f t="shared" si="2"/>
        <v>0</v>
      </c>
    </row>
    <row r="101" spans="2:9">
      <c r="B101" s="299">
        <f t="shared" si="2"/>
        <v>193.10604375174475</v>
      </c>
      <c r="C101" s="299">
        <f t="shared" si="2"/>
        <v>197.77945685034558</v>
      </c>
      <c r="D101" s="299">
        <f t="shared" si="2"/>
        <v>38.738620040573565</v>
      </c>
      <c r="E101" s="299">
        <f t="shared" si="2"/>
        <v>81.664668551965661</v>
      </c>
      <c r="F101" s="299">
        <f t="shared" si="2"/>
        <v>117.67874201412221</v>
      </c>
      <c r="G101" s="299">
        <f t="shared" si="2"/>
        <v>0</v>
      </c>
      <c r="H101" s="299">
        <f t="shared" si="2"/>
        <v>0</v>
      </c>
      <c r="I101" s="299">
        <f t="shared" si="2"/>
        <v>0</v>
      </c>
    </row>
    <row r="102" spans="2:9">
      <c r="B102" s="299">
        <f t="shared" si="2"/>
        <v>193.10604375174475</v>
      </c>
      <c r="C102" s="299">
        <f t="shared" si="2"/>
        <v>197.77945685034558</v>
      </c>
      <c r="D102" s="299">
        <f t="shared" si="2"/>
        <v>38.738620040573565</v>
      </c>
      <c r="E102" s="299">
        <f t="shared" si="2"/>
        <v>81.664668551965661</v>
      </c>
      <c r="F102" s="299">
        <f t="shared" si="2"/>
        <v>117.67874201412221</v>
      </c>
      <c r="G102" s="299">
        <f t="shared" si="2"/>
        <v>89.831135407162208</v>
      </c>
      <c r="H102" s="299">
        <f t="shared" si="2"/>
        <v>68.053890459971385</v>
      </c>
      <c r="I102" s="299">
        <f t="shared" si="2"/>
        <v>0</v>
      </c>
    </row>
    <row r="103" spans="2:9">
      <c r="B103" s="299">
        <f t="shared" si="2"/>
        <v>193.10604375174475</v>
      </c>
      <c r="C103" s="299">
        <f t="shared" si="2"/>
        <v>197.77945685034558</v>
      </c>
      <c r="D103" s="299">
        <f t="shared" si="2"/>
        <v>38.738620040573565</v>
      </c>
      <c r="E103" s="299">
        <f t="shared" si="2"/>
        <v>81.664668551965661</v>
      </c>
      <c r="F103" s="299">
        <f t="shared" si="2"/>
        <v>117.67874201412221</v>
      </c>
      <c r="G103" s="299">
        <f t="shared" si="2"/>
        <v>111.85284081750775</v>
      </c>
      <c r="H103" s="299">
        <f t="shared" si="2"/>
        <v>158.42363883687162</v>
      </c>
      <c r="I103" s="299">
        <f t="shared" si="2"/>
        <v>0</v>
      </c>
    </row>
    <row r="104" spans="2:9">
      <c r="B104" s="299">
        <f t="shared" si="2"/>
        <v>193.10604375174475</v>
      </c>
      <c r="C104" s="299">
        <f t="shared" si="2"/>
        <v>197.77945685034558</v>
      </c>
      <c r="D104" s="299">
        <f t="shared" si="2"/>
        <v>38.738620040573565</v>
      </c>
      <c r="E104" s="299">
        <f t="shared" si="2"/>
        <v>81.664668551965661</v>
      </c>
      <c r="F104" s="299">
        <f t="shared" si="2"/>
        <v>117.67874201412221</v>
      </c>
      <c r="G104" s="299">
        <f t="shared" si="2"/>
        <v>111.85284081750775</v>
      </c>
      <c r="H104" s="299">
        <f t="shared" si="2"/>
        <v>184.10264017043417</v>
      </c>
      <c r="I104" s="299">
        <f t="shared" si="2"/>
        <v>0</v>
      </c>
    </row>
    <row r="105" spans="2:9">
      <c r="B105" s="299">
        <f t="shared" ref="B105:I120" si="3">B46*100</f>
        <v>256.51412195631542</v>
      </c>
      <c r="C105" s="299">
        <f t="shared" si="3"/>
        <v>197.77945685034558</v>
      </c>
      <c r="D105" s="299">
        <f t="shared" si="3"/>
        <v>38.738620040573565</v>
      </c>
      <c r="E105" s="299">
        <f t="shared" si="3"/>
        <v>81.664668551965661</v>
      </c>
      <c r="F105" s="299">
        <f t="shared" si="3"/>
        <v>117.67874201412221</v>
      </c>
      <c r="G105" s="299">
        <f t="shared" si="3"/>
        <v>111.85284081750775</v>
      </c>
      <c r="H105" s="299">
        <f t="shared" si="3"/>
        <v>184.10264017043417</v>
      </c>
      <c r="I105" s="299">
        <f t="shared" si="3"/>
        <v>0</v>
      </c>
    </row>
    <row r="106" spans="2:9">
      <c r="B106" s="299">
        <f t="shared" si="3"/>
        <v>256.51412195631542</v>
      </c>
      <c r="C106" s="299">
        <f t="shared" si="3"/>
        <v>197.77945685034558</v>
      </c>
      <c r="D106" s="299">
        <f t="shared" si="3"/>
        <v>38.738620040573565</v>
      </c>
      <c r="E106" s="299">
        <f t="shared" si="3"/>
        <v>81.664668551965661</v>
      </c>
      <c r="F106" s="299">
        <f t="shared" si="3"/>
        <v>117.67874201412221</v>
      </c>
      <c r="G106" s="299">
        <f t="shared" si="3"/>
        <v>111.85284081750775</v>
      </c>
      <c r="H106" s="299">
        <f t="shared" si="3"/>
        <v>184.10264017043417</v>
      </c>
      <c r="I106" s="299">
        <f t="shared" si="3"/>
        <v>0</v>
      </c>
    </row>
    <row r="107" spans="2:9">
      <c r="B107" s="299">
        <f t="shared" si="3"/>
        <v>256.51412195631542</v>
      </c>
      <c r="C107" s="299">
        <f t="shared" si="3"/>
        <v>197.77945685034558</v>
      </c>
      <c r="D107" s="299">
        <f t="shared" si="3"/>
        <v>38.738620040573565</v>
      </c>
      <c r="E107" s="299">
        <f t="shared" si="3"/>
        <v>81.664668551965661</v>
      </c>
      <c r="F107" s="299">
        <f t="shared" si="3"/>
        <v>117.67874201412221</v>
      </c>
      <c r="G107" s="299">
        <f t="shared" si="3"/>
        <v>111.85284081750775</v>
      </c>
      <c r="H107" s="299">
        <f t="shared" si="3"/>
        <v>184.10264017043417</v>
      </c>
      <c r="I107" s="299">
        <f t="shared" si="3"/>
        <v>0</v>
      </c>
    </row>
    <row r="108" spans="2:9">
      <c r="B108" s="299">
        <f t="shared" si="3"/>
        <v>256.51412195631542</v>
      </c>
      <c r="C108" s="299">
        <f t="shared" si="3"/>
        <v>197.77945685034558</v>
      </c>
      <c r="D108" s="299">
        <f t="shared" si="3"/>
        <v>38.738620040573565</v>
      </c>
      <c r="E108" s="299">
        <f t="shared" si="3"/>
        <v>81.664668551965661</v>
      </c>
      <c r="F108" s="299">
        <f t="shared" si="3"/>
        <v>117.67874201412221</v>
      </c>
      <c r="G108" s="299">
        <f t="shared" si="3"/>
        <v>111.85284081750775</v>
      </c>
      <c r="H108" s="299">
        <f t="shared" si="3"/>
        <v>184.10264017043417</v>
      </c>
      <c r="I108" s="299">
        <f t="shared" si="3"/>
        <v>291.53339157070678</v>
      </c>
    </row>
    <row r="109" spans="2:9">
      <c r="B109" s="299">
        <f t="shared" si="3"/>
        <v>256.51412195631542</v>
      </c>
      <c r="C109" s="299">
        <f t="shared" si="3"/>
        <v>197.77945685034558</v>
      </c>
      <c r="D109" s="299">
        <f t="shared" si="3"/>
        <v>38.738620040573565</v>
      </c>
      <c r="E109" s="299">
        <f t="shared" si="3"/>
        <v>81.664668551965661</v>
      </c>
      <c r="F109" s="299">
        <f t="shared" si="3"/>
        <v>117.67874201412221</v>
      </c>
      <c r="G109" s="299">
        <f t="shared" si="3"/>
        <v>111.85284081750775</v>
      </c>
      <c r="H109" s="299">
        <f t="shared" si="3"/>
        <v>184.10264017043417</v>
      </c>
      <c r="I109" s="299">
        <f t="shared" si="3"/>
        <v>291.53339157070678</v>
      </c>
    </row>
    <row r="110" spans="2:9">
      <c r="B110" s="299">
        <f t="shared" si="3"/>
        <v>251.28758316898958</v>
      </c>
      <c r="C110" s="299">
        <f t="shared" si="3"/>
        <v>197.77945685034558</v>
      </c>
      <c r="D110" s="299">
        <f t="shared" si="3"/>
        <v>38.738620040573565</v>
      </c>
      <c r="E110" s="299">
        <f t="shared" si="3"/>
        <v>81.664668551965661</v>
      </c>
      <c r="F110" s="299">
        <f t="shared" si="3"/>
        <v>117.67874201412221</v>
      </c>
      <c r="G110" s="299">
        <f t="shared" si="3"/>
        <v>111.85284081750775</v>
      </c>
      <c r="H110" s="299">
        <f t="shared" si="3"/>
        <v>184.10264017043417</v>
      </c>
      <c r="I110" s="299">
        <f t="shared" si="3"/>
        <v>291.53339157070678</v>
      </c>
    </row>
    <row r="111" spans="2:9">
      <c r="B111" s="299">
        <f t="shared" si="3"/>
        <v>250.60704426438986</v>
      </c>
      <c r="C111" s="299">
        <f t="shared" si="3"/>
        <v>197.77945685034558</v>
      </c>
      <c r="D111" s="299">
        <f t="shared" si="3"/>
        <v>38.738620040573565</v>
      </c>
      <c r="E111" s="299">
        <f t="shared" si="3"/>
        <v>81.664668551965661</v>
      </c>
      <c r="F111" s="299">
        <f t="shared" si="3"/>
        <v>117.67874201412221</v>
      </c>
      <c r="G111" s="299">
        <f t="shared" si="3"/>
        <v>111.85284081750775</v>
      </c>
      <c r="H111" s="299">
        <f t="shared" si="3"/>
        <v>184.10264017043417</v>
      </c>
      <c r="I111" s="299">
        <f t="shared" si="3"/>
        <v>291.53339157070678</v>
      </c>
    </row>
    <row r="112" spans="2:9">
      <c r="B112" s="299">
        <f t="shared" si="3"/>
        <v>250.60704426438986</v>
      </c>
      <c r="C112" s="299">
        <f t="shared" si="3"/>
        <v>197.77945685034558</v>
      </c>
      <c r="D112" s="299">
        <f t="shared" si="3"/>
        <v>38.738620040573565</v>
      </c>
      <c r="E112" s="299">
        <f t="shared" si="3"/>
        <v>81.664668551965661</v>
      </c>
      <c r="F112" s="299">
        <f t="shared" si="3"/>
        <v>117.67874201412221</v>
      </c>
      <c r="G112" s="299">
        <f t="shared" si="3"/>
        <v>111.85284081750775</v>
      </c>
      <c r="H112" s="299">
        <f t="shared" si="3"/>
        <v>184.10264017043417</v>
      </c>
      <c r="I112" s="299">
        <f t="shared" si="3"/>
        <v>291.53339157070678</v>
      </c>
    </row>
    <row r="113" spans="2:9">
      <c r="B113" s="299">
        <f t="shared" si="3"/>
        <v>250.60704426438986</v>
      </c>
      <c r="C113" s="299">
        <f t="shared" si="3"/>
        <v>197.77945685034558</v>
      </c>
      <c r="D113" s="299">
        <f t="shared" si="3"/>
        <v>38.738620040573565</v>
      </c>
      <c r="E113" s="299">
        <f t="shared" si="3"/>
        <v>81.664668551965661</v>
      </c>
      <c r="F113" s="299">
        <f t="shared" si="3"/>
        <v>117.67874201412221</v>
      </c>
      <c r="G113" s="299">
        <f t="shared" si="3"/>
        <v>111.85284081750775</v>
      </c>
      <c r="H113" s="299">
        <f t="shared" si="3"/>
        <v>184.10264017043417</v>
      </c>
      <c r="I113" s="299">
        <f t="shared" si="3"/>
        <v>291.53339157070678</v>
      </c>
    </row>
    <row r="114" spans="2:9">
      <c r="B114" s="299">
        <f t="shared" si="3"/>
        <v>250.60704426438986</v>
      </c>
      <c r="C114" s="299">
        <f t="shared" si="3"/>
        <v>197.77945685034558</v>
      </c>
      <c r="D114" s="299">
        <f t="shared" si="3"/>
        <v>38.738620040573565</v>
      </c>
      <c r="E114" s="299">
        <f t="shared" si="3"/>
        <v>81.664668551965661</v>
      </c>
      <c r="F114" s="299">
        <f t="shared" si="3"/>
        <v>117.67874201412221</v>
      </c>
      <c r="G114" s="299">
        <f t="shared" si="3"/>
        <v>111.85284081750775</v>
      </c>
      <c r="H114" s="299">
        <f t="shared" si="3"/>
        <v>184.10264017043417</v>
      </c>
      <c r="I114" s="299">
        <f t="shared" si="3"/>
        <v>291.53339157070678</v>
      </c>
    </row>
    <row r="115" spans="2:9">
      <c r="B115" s="299">
        <f t="shared" si="3"/>
        <v>246.75423658309487</v>
      </c>
      <c r="C115" s="299">
        <f t="shared" si="3"/>
        <v>194.73881522436059</v>
      </c>
      <c r="D115" s="299">
        <f t="shared" si="3"/>
        <v>38.143056363210889</v>
      </c>
      <c r="E115" s="299">
        <f t="shared" si="3"/>
        <v>80.409164089946287</v>
      </c>
      <c r="F115" s="299">
        <f t="shared" si="3"/>
        <v>117.67874201412221</v>
      </c>
      <c r="G115" s="299">
        <f t="shared" si="3"/>
        <v>111.85284081750775</v>
      </c>
      <c r="H115" s="299">
        <f t="shared" si="3"/>
        <v>184.10264017043417</v>
      </c>
      <c r="I115" s="299">
        <f t="shared" si="3"/>
        <v>291.53339157070678</v>
      </c>
    </row>
    <row r="116" spans="2:9">
      <c r="B116" s="299">
        <f t="shared" si="3"/>
        <v>246.75423658309487</v>
      </c>
      <c r="C116" s="299">
        <f t="shared" si="3"/>
        <v>194.73881522436059</v>
      </c>
      <c r="D116" s="299">
        <f t="shared" si="3"/>
        <v>38.143056363210889</v>
      </c>
      <c r="E116" s="299">
        <f t="shared" si="3"/>
        <v>80.409164089946287</v>
      </c>
      <c r="F116" s="299">
        <f t="shared" si="3"/>
        <v>117.67874201412221</v>
      </c>
      <c r="G116" s="299">
        <f t="shared" si="3"/>
        <v>111.85284081750775</v>
      </c>
      <c r="H116" s="299">
        <f t="shared" si="3"/>
        <v>184.10264017043417</v>
      </c>
      <c r="I116" s="299">
        <f t="shared" si="3"/>
        <v>291.53339157070678</v>
      </c>
    </row>
    <row r="117" spans="2:9">
      <c r="B117" s="299">
        <f t="shared" si="3"/>
        <v>246.75423658309487</v>
      </c>
      <c r="C117" s="299">
        <f t="shared" si="3"/>
        <v>194.73881522436059</v>
      </c>
      <c r="D117" s="299">
        <f t="shared" si="3"/>
        <v>38.143056363210889</v>
      </c>
      <c r="E117" s="299">
        <f t="shared" si="3"/>
        <v>80.409164089946287</v>
      </c>
      <c r="F117" s="299">
        <f t="shared" si="3"/>
        <v>117.67874201412221</v>
      </c>
      <c r="G117" s="299">
        <f t="shared" si="3"/>
        <v>111.85284081750775</v>
      </c>
      <c r="H117" s="299">
        <f t="shared" si="3"/>
        <v>184.10264017043417</v>
      </c>
      <c r="I117" s="299">
        <f t="shared" si="3"/>
        <v>291.53339157070678</v>
      </c>
    </row>
    <row r="118" spans="2:9">
      <c r="B118" s="299">
        <f t="shared" si="3"/>
        <v>246.75423658309487</v>
      </c>
      <c r="C118" s="299">
        <f t="shared" si="3"/>
        <v>194.73881522436059</v>
      </c>
      <c r="D118" s="299">
        <f t="shared" si="3"/>
        <v>38.143056363210889</v>
      </c>
      <c r="E118" s="299">
        <f t="shared" si="3"/>
        <v>80.409164089946287</v>
      </c>
      <c r="F118" s="299">
        <f t="shared" si="3"/>
        <v>117.67874201412221</v>
      </c>
      <c r="G118" s="299">
        <f t="shared" si="3"/>
        <v>111.85284081750775</v>
      </c>
      <c r="H118" s="299">
        <f t="shared" si="3"/>
        <v>184.10264017043417</v>
      </c>
      <c r="I118" s="299">
        <f t="shared" si="3"/>
        <v>291.53339157070678</v>
      </c>
    </row>
    <row r="119" spans="2:9">
      <c r="B119" s="299">
        <f t="shared" si="3"/>
        <v>246.75423658309487</v>
      </c>
      <c r="C119" s="299">
        <f t="shared" si="3"/>
        <v>194.73881522436059</v>
      </c>
      <c r="D119" s="299">
        <f t="shared" si="3"/>
        <v>38.143056363210889</v>
      </c>
      <c r="E119" s="299">
        <f t="shared" si="3"/>
        <v>80.409164089946287</v>
      </c>
      <c r="F119" s="299">
        <f t="shared" si="3"/>
        <v>117.67874201412221</v>
      </c>
      <c r="G119" s="299">
        <f t="shared" si="3"/>
        <v>111.85284081750775</v>
      </c>
      <c r="H119" s="299">
        <f t="shared" si="3"/>
        <v>184.10264017043417</v>
      </c>
      <c r="I119" s="299">
        <f t="shared" si="3"/>
        <v>291.53339157070678</v>
      </c>
    </row>
    <row r="120" spans="2:9">
      <c r="B120" s="299">
        <f t="shared" si="3"/>
        <v>246.75423658309487</v>
      </c>
      <c r="C120" s="299">
        <f t="shared" si="3"/>
        <v>194.73881522436059</v>
      </c>
      <c r="D120" s="299">
        <f t="shared" si="3"/>
        <v>38.143056363210889</v>
      </c>
      <c r="E120" s="299">
        <f t="shared" si="3"/>
        <v>80.409164089946287</v>
      </c>
      <c r="F120" s="299">
        <f t="shared" si="3"/>
        <v>117.67874201412221</v>
      </c>
      <c r="G120" s="299">
        <f t="shared" si="3"/>
        <v>111.85284081750775</v>
      </c>
      <c r="H120" s="299">
        <f t="shared" si="3"/>
        <v>184.10264017043417</v>
      </c>
      <c r="I120" s="299">
        <f t="shared" si="3"/>
        <v>291.53339157070678</v>
      </c>
    </row>
    <row r="121" spans="2:9">
      <c r="B121" s="299">
        <f t="shared" ref="B121:I128" si="4">B62*100</f>
        <v>246.75423658309487</v>
      </c>
      <c r="C121" s="299">
        <f t="shared" si="4"/>
        <v>194.73881522436059</v>
      </c>
      <c r="D121" s="299">
        <f t="shared" si="4"/>
        <v>38.143056363210889</v>
      </c>
      <c r="E121" s="299">
        <f t="shared" si="4"/>
        <v>80.409164089946287</v>
      </c>
      <c r="F121" s="299">
        <f t="shared" si="4"/>
        <v>117.67874201412221</v>
      </c>
      <c r="G121" s="299">
        <f t="shared" si="4"/>
        <v>111.85284081750775</v>
      </c>
      <c r="H121" s="299">
        <f t="shared" si="4"/>
        <v>184.10264017043417</v>
      </c>
      <c r="I121" s="299">
        <f t="shared" si="4"/>
        <v>291.53339157070678</v>
      </c>
    </row>
    <row r="122" spans="2:9">
      <c r="B122" s="299">
        <f t="shared" si="4"/>
        <v>219.95118188644614</v>
      </c>
      <c r="C122" s="299">
        <f t="shared" si="4"/>
        <v>194.73881522436059</v>
      </c>
      <c r="D122" s="299">
        <f t="shared" si="4"/>
        <v>38.143056363210889</v>
      </c>
      <c r="E122" s="299">
        <f t="shared" si="4"/>
        <v>80.409164089946287</v>
      </c>
      <c r="F122" s="299">
        <f t="shared" si="4"/>
        <v>117.67874201412221</v>
      </c>
      <c r="G122" s="299">
        <f t="shared" si="4"/>
        <v>111.85284081750775</v>
      </c>
      <c r="H122" s="299">
        <f t="shared" si="4"/>
        <v>184.10264017043417</v>
      </c>
      <c r="I122" s="299">
        <f t="shared" si="4"/>
        <v>291.53339157070678</v>
      </c>
    </row>
    <row r="123" spans="2:9">
      <c r="B123" s="299">
        <f t="shared" si="4"/>
        <v>219.95117229060787</v>
      </c>
      <c r="C123" s="299">
        <f t="shared" si="4"/>
        <v>194.73880714797855</v>
      </c>
      <c r="D123" s="299">
        <f t="shared" si="4"/>
        <v>38.143054312139007</v>
      </c>
      <c r="E123" s="299">
        <f t="shared" si="4"/>
        <v>80.409160652303683</v>
      </c>
      <c r="F123" s="299">
        <f t="shared" si="4"/>
        <v>117.67874201412221</v>
      </c>
      <c r="G123" s="299">
        <f t="shared" si="4"/>
        <v>111.85284081750775</v>
      </c>
      <c r="H123" s="299">
        <f t="shared" si="4"/>
        <v>184.10264017043417</v>
      </c>
      <c r="I123" s="299">
        <f t="shared" si="4"/>
        <v>291.53339157070678</v>
      </c>
    </row>
    <row r="124" spans="2:9">
      <c r="B124" s="299">
        <f t="shared" si="4"/>
        <v>228.22340597716732</v>
      </c>
      <c r="C124" s="299">
        <f t="shared" si="4"/>
        <v>200.10211719038188</v>
      </c>
      <c r="D124" s="299">
        <f t="shared" si="4"/>
        <v>39.19355384654758</v>
      </c>
      <c r="E124" s="299">
        <f t="shared" si="4"/>
        <v>82.623712878147501</v>
      </c>
      <c r="F124" s="299">
        <f t="shared" si="4"/>
        <v>117.67874201412221</v>
      </c>
      <c r="G124" s="299">
        <f t="shared" si="4"/>
        <v>111.85284081750775</v>
      </c>
      <c r="H124" s="299">
        <f t="shared" si="4"/>
        <v>184.10264017043417</v>
      </c>
      <c r="I124" s="299">
        <f t="shared" si="4"/>
        <v>291.53339157070678</v>
      </c>
    </row>
    <row r="125" spans="2:9">
      <c r="B125" s="299">
        <f t="shared" si="4"/>
        <v>228.22340597716732</v>
      </c>
      <c r="C125" s="299">
        <f t="shared" si="4"/>
        <v>200.10211719038188</v>
      </c>
      <c r="D125" s="299">
        <f t="shared" si="4"/>
        <v>39.19355384654758</v>
      </c>
      <c r="E125" s="299">
        <f t="shared" si="4"/>
        <v>82.623712878147501</v>
      </c>
      <c r="F125" s="299">
        <f t="shared" si="4"/>
        <v>117.67874201412221</v>
      </c>
      <c r="G125" s="299">
        <f t="shared" si="4"/>
        <v>111.85284081750775</v>
      </c>
      <c r="H125" s="299">
        <f t="shared" si="4"/>
        <v>184.10264017043417</v>
      </c>
      <c r="I125" s="299">
        <f t="shared" si="4"/>
        <v>291.53339157070678</v>
      </c>
    </row>
    <row r="126" spans="2:9">
      <c r="B126" s="299">
        <f t="shared" si="4"/>
        <v>228.22340597716732</v>
      </c>
      <c r="C126" s="299">
        <f t="shared" si="4"/>
        <v>200.10211719038188</v>
      </c>
      <c r="D126" s="299">
        <f t="shared" si="4"/>
        <v>39.19355384654758</v>
      </c>
      <c r="E126" s="299">
        <f t="shared" si="4"/>
        <v>82.623712878147501</v>
      </c>
      <c r="F126" s="299">
        <f t="shared" si="4"/>
        <v>117.67874201412221</v>
      </c>
      <c r="G126" s="299">
        <f t="shared" si="4"/>
        <v>111.85284081750775</v>
      </c>
      <c r="H126" s="299">
        <f t="shared" si="4"/>
        <v>184.10264017043417</v>
      </c>
      <c r="I126" s="299">
        <f t="shared" si="4"/>
        <v>291.53339157070678</v>
      </c>
    </row>
    <row r="127" spans="2:9">
      <c r="B127" s="299">
        <f t="shared" si="4"/>
        <v>228.22340597716732</v>
      </c>
      <c r="C127" s="299">
        <f t="shared" si="4"/>
        <v>200.10211719038188</v>
      </c>
      <c r="D127" s="299">
        <f t="shared" si="4"/>
        <v>39.19355384654758</v>
      </c>
      <c r="E127" s="299">
        <f t="shared" si="4"/>
        <v>82.623712878147501</v>
      </c>
      <c r="F127" s="299">
        <f t="shared" si="4"/>
        <v>117.67874201412221</v>
      </c>
      <c r="G127" s="299">
        <f t="shared" si="4"/>
        <v>111.85284081750775</v>
      </c>
      <c r="H127" s="299">
        <f t="shared" si="4"/>
        <v>184.10264017043417</v>
      </c>
      <c r="I127" s="299">
        <f t="shared" si="4"/>
        <v>291.53339157070678</v>
      </c>
    </row>
    <row r="128" spans="2:9">
      <c r="B128" s="299">
        <f t="shared" si="4"/>
        <v>228.22340597716732</v>
      </c>
      <c r="C128" s="299">
        <f t="shared" si="4"/>
        <v>200.10211719038188</v>
      </c>
      <c r="D128" s="299">
        <f t="shared" si="4"/>
        <v>39.19355384654758</v>
      </c>
      <c r="E128" s="299">
        <f t="shared" si="4"/>
        <v>82.623712878147501</v>
      </c>
      <c r="F128" s="299">
        <f t="shared" si="4"/>
        <v>117.67874201412221</v>
      </c>
      <c r="G128" s="299">
        <f t="shared" si="4"/>
        <v>111.85284081750775</v>
      </c>
      <c r="H128" s="299">
        <f t="shared" si="4"/>
        <v>184.10264017043417</v>
      </c>
      <c r="I128" s="299">
        <f t="shared" si="4"/>
        <v>291.53339157070678</v>
      </c>
    </row>
    <row r="1188" spans="2:9">
      <c r="B1188" s="32">
        <v>94.931619999999995</v>
      </c>
      <c r="I1188" s="32">
        <v>99.669269999999997</v>
      </c>
    </row>
    <row r="1189" spans="2:9">
      <c r="B1189" s="32">
        <v>95.012069999999994</v>
      </c>
      <c r="I1189" s="32">
        <v>99.684759999999997</v>
      </c>
    </row>
    <row r="1190" spans="2:9">
      <c r="B1190" s="32">
        <v>95.092510000000004</v>
      </c>
      <c r="I1190" s="32">
        <v>99.700010000000006</v>
      </c>
    </row>
    <row r="1191" spans="2:9">
      <c r="B1191" s="32">
        <v>95.172970000000007</v>
      </c>
      <c r="I1191" s="32">
        <v>99.714889999999997</v>
      </c>
    </row>
    <row r="1192" spans="2:9">
      <c r="B1192" s="32">
        <v>95.253420000000006</v>
      </c>
      <c r="I1192" s="32">
        <v>99.729370000000003</v>
      </c>
    </row>
    <row r="1193" spans="2:9">
      <c r="B1193" s="32">
        <v>95.333870000000005</v>
      </c>
      <c r="I1193" s="32">
        <v>99.742940000000004</v>
      </c>
    </row>
    <row r="1194" spans="2:9">
      <c r="B1194" s="32">
        <v>95.414320000000004</v>
      </c>
      <c r="I1194" s="32">
        <v>99.756439999999998</v>
      </c>
    </row>
    <row r="1195" spans="2:9">
      <c r="B1195" s="32">
        <v>95.494770000000003</v>
      </c>
      <c r="I1195" s="32">
        <v>99.769620000000003</v>
      </c>
    </row>
    <row r="1196" spans="2:9">
      <c r="B1196" s="32">
        <v>95.575220000000002</v>
      </c>
      <c r="I1196" s="32">
        <v>99.782240000000002</v>
      </c>
    </row>
    <row r="1197" spans="2:9">
      <c r="B1197" s="32">
        <v>95.655670000000001</v>
      </c>
      <c r="I1197" s="32">
        <v>99.794809999999998</v>
      </c>
    </row>
    <row r="1198" spans="2:9">
      <c r="B1198" s="32">
        <v>95.73612</v>
      </c>
      <c r="I1198" s="32">
        <v>99.806849999999997</v>
      </c>
    </row>
    <row r="1199" spans="2:9">
      <c r="B1199" s="32">
        <v>95.816569999999999</v>
      </c>
      <c r="I1199" s="32">
        <v>99.818730000000002</v>
      </c>
    </row>
    <row r="1200" spans="2:9">
      <c r="B1200" s="32">
        <v>95.897030000000001</v>
      </c>
      <c r="I1200" s="32">
        <v>99.83014</v>
      </c>
    </row>
    <row r="1201" spans="2:9">
      <c r="B1201" s="32">
        <v>95.977469999999997</v>
      </c>
      <c r="I1201" s="32">
        <v>99.840900000000005</v>
      </c>
    </row>
    <row r="1202" spans="2:9">
      <c r="B1202" s="32">
        <v>96.057919999999996</v>
      </c>
      <c r="I1202" s="32">
        <v>99.851349999999996</v>
      </c>
    </row>
    <row r="1203" spans="2:9">
      <c r="B1203" s="32">
        <v>96.138369999999995</v>
      </c>
      <c r="I1203" s="32">
        <v>99.861080000000001</v>
      </c>
    </row>
    <row r="1204" spans="2:9">
      <c r="B1204" s="32">
        <v>96.218829999999997</v>
      </c>
      <c r="I1204" s="32">
        <v>99.870699999999999</v>
      </c>
    </row>
    <row r="1205" spans="2:9">
      <c r="B1205" s="32">
        <v>96.299279999999996</v>
      </c>
      <c r="I1205" s="32">
        <v>99.880179999999996</v>
      </c>
    </row>
    <row r="1206" spans="2:9">
      <c r="B1206" s="32">
        <v>96.379729999999995</v>
      </c>
      <c r="I1206" s="32">
        <v>99.889499999999998</v>
      </c>
    </row>
    <row r="1207" spans="2:9">
      <c r="B1207" s="32">
        <v>96.460170000000005</v>
      </c>
      <c r="I1207" s="32">
        <v>99.898089999999996</v>
      </c>
    </row>
    <row r="1208" spans="2:9">
      <c r="B1208" s="32">
        <v>96.540629999999993</v>
      </c>
      <c r="I1208" s="32">
        <v>99.906199999999998</v>
      </c>
    </row>
    <row r="1209" spans="2:9">
      <c r="B1209" s="32">
        <v>96.621080000000006</v>
      </c>
      <c r="I1209" s="32">
        <v>99.913929999999993</v>
      </c>
    </row>
    <row r="1210" spans="2:9">
      <c r="B1210" s="32">
        <v>96.701520000000002</v>
      </c>
      <c r="I1210" s="32">
        <v>99.921040000000005</v>
      </c>
    </row>
    <row r="1211" spans="2:9">
      <c r="B1211" s="32">
        <v>96.781980000000004</v>
      </c>
      <c r="I1211" s="32">
        <v>99.927000000000007</v>
      </c>
    </row>
    <row r="1212" spans="2:9">
      <c r="B1212" s="32">
        <v>96.862430000000003</v>
      </c>
      <c r="I1212" s="32">
        <v>99.932850000000002</v>
      </c>
    </row>
    <row r="1213" spans="2:9">
      <c r="B1213" s="32">
        <v>96.942880000000002</v>
      </c>
      <c r="I1213" s="32">
        <v>99.937809999999999</v>
      </c>
    </row>
    <row r="1214" spans="2:9">
      <c r="B1214" s="32">
        <v>97.023330000000001</v>
      </c>
      <c r="I1214" s="32">
        <v>99.942350000000005</v>
      </c>
    </row>
    <row r="1215" spans="2:9">
      <c r="B1215" s="32">
        <v>97.10378</v>
      </c>
      <c r="I1215" s="32">
        <v>99.945809999999994</v>
      </c>
    </row>
    <row r="1216" spans="2:9">
      <c r="B1216" s="32">
        <v>97.184229999999999</v>
      </c>
      <c r="I1216" s="32">
        <v>99.949150000000003</v>
      </c>
    </row>
    <row r="1217" spans="2:9">
      <c r="B1217" s="32">
        <v>97.264690000000002</v>
      </c>
      <c r="I1217" s="32">
        <v>99.952420000000004</v>
      </c>
    </row>
    <row r="1218" spans="2:9">
      <c r="B1218" s="32">
        <v>97.345129999999997</v>
      </c>
      <c r="I1218" s="32">
        <v>99.955600000000004</v>
      </c>
    </row>
    <row r="1219" spans="2:9">
      <c r="B1219" s="32">
        <v>97.425579999999997</v>
      </c>
      <c r="I1219" s="32">
        <v>99.958560000000006</v>
      </c>
    </row>
    <row r="1220" spans="2:9">
      <c r="B1220" s="32">
        <v>97.506029999999996</v>
      </c>
      <c r="I1220" s="32">
        <v>99.961150000000004</v>
      </c>
    </row>
    <row r="1221" spans="2:9">
      <c r="B1221" s="32">
        <v>97.586479999999995</v>
      </c>
      <c r="I1221" s="32">
        <v>99.963710000000006</v>
      </c>
    </row>
    <row r="1222" spans="2:9">
      <c r="B1222" s="32">
        <v>97.666939999999997</v>
      </c>
      <c r="I1222" s="32">
        <v>99.966250000000002</v>
      </c>
    </row>
    <row r="1223" spans="2:9">
      <c r="B1223" s="32">
        <v>97.747380000000007</v>
      </c>
      <c r="I1223" s="32">
        <v>99.968729999999994</v>
      </c>
    </row>
    <row r="1224" spans="2:9">
      <c r="B1224" s="32">
        <v>97.827839999999995</v>
      </c>
      <c r="I1224" s="32">
        <v>99.970920000000007</v>
      </c>
    </row>
    <row r="1225" spans="2:9">
      <c r="B1225" s="32">
        <v>97.908289999999994</v>
      </c>
      <c r="I1225" s="32">
        <v>99.972759999999994</v>
      </c>
    </row>
    <row r="1226" spans="2:9">
      <c r="B1226" s="32">
        <v>97.988740000000007</v>
      </c>
      <c r="I1226" s="32">
        <v>99.974559999999997</v>
      </c>
    </row>
    <row r="1227" spans="2:9">
      <c r="B1227" s="32">
        <v>98.069180000000003</v>
      </c>
      <c r="I1227" s="32">
        <v>99.976320000000001</v>
      </c>
    </row>
    <row r="1228" spans="2:9">
      <c r="B1228" s="32">
        <v>98.149640000000005</v>
      </c>
      <c r="I1228" s="32">
        <v>99.978030000000004</v>
      </c>
    </row>
    <row r="1229" spans="2:9">
      <c r="B1229" s="32">
        <v>98.230090000000004</v>
      </c>
      <c r="I1229" s="32">
        <v>99.979740000000007</v>
      </c>
    </row>
    <row r="1230" spans="2:9">
      <c r="B1230" s="32">
        <v>98.310540000000003</v>
      </c>
      <c r="I1230" s="32">
        <v>99.981449999999995</v>
      </c>
    </row>
    <row r="1231" spans="2:9">
      <c r="B1231" s="32">
        <v>98.390990000000002</v>
      </c>
      <c r="I1231" s="32">
        <v>99.983140000000006</v>
      </c>
    </row>
    <row r="1232" spans="2:9">
      <c r="B1232" s="32">
        <v>98.471440000000001</v>
      </c>
      <c r="I1232" s="32">
        <v>99.984620000000007</v>
      </c>
    </row>
    <row r="1233" spans="2:9">
      <c r="B1233" s="32">
        <v>98.551900000000003</v>
      </c>
      <c r="I1233" s="32">
        <v>99.986099999999993</v>
      </c>
    </row>
    <row r="1234" spans="2:9">
      <c r="B1234" s="32">
        <v>98.632339999999999</v>
      </c>
      <c r="I1234" s="32">
        <v>99.987570000000005</v>
      </c>
    </row>
    <row r="1235" spans="2:9">
      <c r="B1235" s="32">
        <v>98.712789999999998</v>
      </c>
      <c r="I1235" s="32">
        <v>99.988780000000006</v>
      </c>
    </row>
    <row r="1236" spans="2:9">
      <c r="B1236" s="32">
        <v>98.793239999999997</v>
      </c>
      <c r="I1236" s="32">
        <v>99.989949999999993</v>
      </c>
    </row>
    <row r="1237" spans="2:9">
      <c r="B1237" s="32">
        <v>98.873699999999999</v>
      </c>
      <c r="I1237" s="32">
        <v>99.991079999999997</v>
      </c>
    </row>
    <row r="1238" spans="2:9">
      <c r="B1238" s="32">
        <v>98.954139999999995</v>
      </c>
      <c r="I1238" s="32">
        <v>99.992220000000003</v>
      </c>
    </row>
    <row r="1239" spans="2:9">
      <c r="B1239" s="32">
        <v>99.034589999999994</v>
      </c>
      <c r="I1239" s="32">
        <v>99.993340000000003</v>
      </c>
    </row>
    <row r="1240" spans="2:9">
      <c r="B1240" s="32">
        <v>99.115039999999993</v>
      </c>
      <c r="I1240" s="32">
        <v>99.994450000000001</v>
      </c>
    </row>
    <row r="1241" spans="2:9">
      <c r="B1241" s="32">
        <v>99.195499999999996</v>
      </c>
      <c r="I1241" s="32">
        <v>99.995480000000001</v>
      </c>
    </row>
    <row r="1242" spans="2:9">
      <c r="B1242" s="32">
        <v>99.275949999999995</v>
      </c>
      <c r="I1242" s="32">
        <v>99.996409999999997</v>
      </c>
    </row>
    <row r="1243" spans="2:9">
      <c r="B1243" s="32">
        <v>99.356390000000005</v>
      </c>
      <c r="I1243" s="32">
        <v>99.997240000000005</v>
      </c>
    </row>
    <row r="1244" spans="2:9">
      <c r="B1244" s="32">
        <v>99.436840000000004</v>
      </c>
      <c r="I1244" s="32">
        <v>99.998050000000006</v>
      </c>
    </row>
    <row r="1245" spans="2:9">
      <c r="B1245" s="32">
        <v>99.517300000000006</v>
      </c>
      <c r="I1245" s="32">
        <v>99.998599999999996</v>
      </c>
    </row>
    <row r="1246" spans="2:9">
      <c r="B1246" s="32">
        <v>99.597750000000005</v>
      </c>
      <c r="I1246" s="32">
        <v>99.999080000000006</v>
      </c>
    </row>
    <row r="1247" spans="2:9">
      <c r="B1247" s="32">
        <v>99.678200000000004</v>
      </c>
      <c r="I1247" s="32">
        <v>99.999399999999994</v>
      </c>
    </row>
    <row r="1248" spans="2:9">
      <c r="B1248" s="32">
        <v>99.758650000000003</v>
      </c>
      <c r="I1248" s="32">
        <v>99.999719999999996</v>
      </c>
    </row>
    <row r="1249" spans="2:9">
      <c r="B1249" s="32">
        <v>99.839100000000002</v>
      </c>
      <c r="I1249" s="32">
        <v>99.999859999999998</v>
      </c>
    </row>
    <row r="1250" spans="2:9">
      <c r="B1250" s="32">
        <v>99.919550000000001</v>
      </c>
      <c r="I1250" s="32">
        <v>99.999970000000005</v>
      </c>
    </row>
    <row r="1251" spans="2:9">
      <c r="B1251" s="32">
        <v>100</v>
      </c>
      <c r="I1251" s="32">
        <v>100</v>
      </c>
    </row>
  </sheetData>
  <pageMargins left="0.7" right="0.7" top="0.75" bottom="0.75" header="0.3" footer="0.3"/>
  <pageSetup paperSize="9" orientation="portrait" r:id="rId1"/>
</worksheet>
</file>

<file path=xl/worksheets/sheet65.xml><?xml version="1.0" encoding="utf-8"?>
<worksheet xmlns="http://schemas.openxmlformats.org/spreadsheetml/2006/main" xmlns:r="http://schemas.openxmlformats.org/officeDocument/2006/relationships">
  <sheetPr codeName="Sheet131"/>
  <dimension ref="A1:L70"/>
  <sheetViews>
    <sheetView workbookViewId="0">
      <selection activeCell="F5" sqref="F5"/>
    </sheetView>
  </sheetViews>
  <sheetFormatPr defaultRowHeight="15"/>
  <cols>
    <col min="1" max="1" width="14.7109375" style="314" customWidth="1"/>
    <col min="2" max="12" width="21.5703125" style="32" customWidth="1"/>
    <col min="13" max="13" width="18.7109375" style="32" customWidth="1"/>
    <col min="14" max="16384" width="9.140625" style="32"/>
  </cols>
  <sheetData>
    <row r="1" spans="1:12" ht="15.75">
      <c r="B1" s="31" t="s">
        <v>15</v>
      </c>
      <c r="F1" s="27"/>
    </row>
    <row r="2" spans="1:12" ht="15.75">
      <c r="B2" s="31" t="s">
        <v>954</v>
      </c>
      <c r="F2" s="27"/>
    </row>
    <row r="3" spans="1:12">
      <c r="B3" s="32" t="s">
        <v>733</v>
      </c>
      <c r="F3" s="27"/>
    </row>
    <row r="4" spans="1:12" ht="15.75">
      <c r="A4" s="38" t="s">
        <v>14</v>
      </c>
      <c r="B4" s="32" t="s">
        <v>870</v>
      </c>
      <c r="F4" s="27"/>
    </row>
    <row r="5" spans="1:12" ht="15.75">
      <c r="A5" s="38" t="s">
        <v>12</v>
      </c>
      <c r="B5" s="32" t="s">
        <v>1000</v>
      </c>
      <c r="F5" s="27"/>
    </row>
    <row r="6" spans="1:12" ht="15.75">
      <c r="A6" s="38" t="s">
        <v>11</v>
      </c>
    </row>
    <row r="7" spans="1:12" ht="16.5" customHeight="1">
      <c r="A7" s="38" t="s">
        <v>10</v>
      </c>
      <c r="B7" s="32" t="s">
        <v>780</v>
      </c>
      <c r="C7" s="24"/>
      <c r="D7" s="24"/>
      <c r="E7" s="24"/>
      <c r="F7" s="24"/>
      <c r="H7" s="327"/>
    </row>
    <row r="8" spans="1:12" ht="15.75">
      <c r="A8" s="38" t="s">
        <v>9</v>
      </c>
      <c r="B8" s="32" t="s">
        <v>89</v>
      </c>
      <c r="C8" s="34"/>
      <c r="D8" s="34"/>
      <c r="E8" s="34"/>
      <c r="F8" s="24"/>
    </row>
    <row r="9" spans="1:12" ht="15.75">
      <c r="A9" s="38" t="s">
        <v>7</v>
      </c>
      <c r="B9" s="295" t="s">
        <v>211</v>
      </c>
      <c r="F9" s="27"/>
    </row>
    <row r="10" spans="1:12" ht="15.75">
      <c r="A10" s="67" t="s">
        <v>5</v>
      </c>
      <c r="B10" s="24"/>
      <c r="C10" s="34"/>
      <c r="D10" s="34"/>
      <c r="E10" s="34"/>
      <c r="F10" s="27"/>
      <c r="G10" s="34"/>
    </row>
    <row r="11" spans="1:12" s="36" customFormat="1" ht="16.5" thickBot="1">
      <c r="A11" s="51" t="s">
        <v>4</v>
      </c>
      <c r="B11" s="21"/>
      <c r="C11" s="296"/>
    </row>
    <row r="12" spans="1:12" s="41" customFormat="1" ht="45">
      <c r="A12" s="319" t="s">
        <v>30</v>
      </c>
      <c r="B12" s="40" t="s">
        <v>871</v>
      </c>
      <c r="C12" s="40" t="s">
        <v>872</v>
      </c>
      <c r="D12" s="40" t="s">
        <v>873</v>
      </c>
      <c r="E12" s="40" t="s">
        <v>874</v>
      </c>
      <c r="F12" s="40" t="s">
        <v>875</v>
      </c>
      <c r="G12" s="40" t="s">
        <v>876</v>
      </c>
      <c r="H12" s="40" t="s">
        <v>877</v>
      </c>
      <c r="I12" s="40" t="s">
        <v>878</v>
      </c>
      <c r="J12" s="40" t="s">
        <v>879</v>
      </c>
      <c r="K12" s="40" t="s">
        <v>880</v>
      </c>
      <c r="L12" s="40" t="s">
        <v>881</v>
      </c>
    </row>
    <row r="13" spans="1:12" s="34" customFormat="1">
      <c r="A13" s="320">
        <v>37987</v>
      </c>
      <c r="B13" s="298">
        <v>0.12984809750000001</v>
      </c>
      <c r="C13" s="298"/>
      <c r="D13" s="298"/>
      <c r="E13" s="298"/>
      <c r="F13" s="298"/>
      <c r="G13" s="298"/>
      <c r="H13" s="298"/>
      <c r="I13" s="298"/>
      <c r="J13" s="298"/>
      <c r="K13" s="298"/>
      <c r="L13" s="298"/>
    </row>
    <row r="14" spans="1:12">
      <c r="A14" s="314">
        <v>38018</v>
      </c>
      <c r="B14" s="299">
        <v>0.12895669300000001</v>
      </c>
      <c r="C14" s="299"/>
      <c r="D14" s="299"/>
      <c r="E14" s="299"/>
      <c r="F14" s="299"/>
      <c r="G14" s="299"/>
      <c r="H14" s="299"/>
      <c r="I14" s="299"/>
      <c r="J14" s="299"/>
      <c r="K14" s="299"/>
      <c r="L14" s="299"/>
    </row>
    <row r="15" spans="1:12">
      <c r="A15" s="314">
        <v>38047</v>
      </c>
      <c r="B15" s="299">
        <v>0.1282582665</v>
      </c>
      <c r="C15" s="299"/>
      <c r="D15" s="299"/>
      <c r="E15" s="299"/>
      <c r="F15" s="299"/>
      <c r="G15" s="299"/>
      <c r="H15" s="299"/>
      <c r="I15" s="299"/>
      <c r="J15" s="299"/>
      <c r="K15" s="299"/>
      <c r="L15" s="299"/>
    </row>
    <row r="16" spans="1:12">
      <c r="A16" s="314">
        <v>38078</v>
      </c>
      <c r="B16" s="299">
        <v>0.1285092555</v>
      </c>
      <c r="C16" s="299"/>
      <c r="D16" s="299"/>
      <c r="E16" s="299"/>
      <c r="F16" s="299"/>
      <c r="G16" s="299"/>
      <c r="H16" s="299"/>
      <c r="I16" s="299"/>
      <c r="J16" s="299"/>
      <c r="K16" s="299"/>
      <c r="L16" s="299"/>
    </row>
    <row r="17" spans="1:12">
      <c r="A17" s="314">
        <v>38108</v>
      </c>
      <c r="B17" s="299">
        <v>0.12854628900000001</v>
      </c>
      <c r="C17" s="299"/>
      <c r="D17" s="299"/>
      <c r="E17" s="299"/>
      <c r="F17" s="299"/>
      <c r="G17" s="299"/>
      <c r="H17" s="299"/>
      <c r="I17" s="299"/>
      <c r="J17" s="299"/>
      <c r="K17" s="299"/>
      <c r="L17" s="299"/>
    </row>
    <row r="18" spans="1:12">
      <c r="A18" s="314">
        <v>38139</v>
      </c>
      <c r="B18" s="299">
        <v>0.13013099249999999</v>
      </c>
      <c r="C18" s="299"/>
      <c r="D18" s="299"/>
      <c r="E18" s="299"/>
      <c r="F18" s="299"/>
      <c r="G18" s="299"/>
      <c r="H18" s="299"/>
      <c r="I18" s="299"/>
      <c r="J18" s="299"/>
      <c r="K18" s="299"/>
      <c r="L18" s="299"/>
    </row>
    <row r="19" spans="1:12">
      <c r="A19" s="314">
        <v>38169</v>
      </c>
      <c r="B19" s="299">
        <v>0.1570768485</v>
      </c>
      <c r="C19" s="299"/>
      <c r="D19" s="299"/>
      <c r="E19" s="299"/>
      <c r="F19" s="299"/>
      <c r="G19" s="299"/>
      <c r="H19" s="299"/>
      <c r="I19" s="299"/>
      <c r="J19" s="299"/>
      <c r="K19" s="299"/>
      <c r="L19" s="299"/>
    </row>
    <row r="20" spans="1:12">
      <c r="A20" s="314">
        <v>38200</v>
      </c>
      <c r="B20" s="299">
        <v>0.1555692135</v>
      </c>
      <c r="C20" s="299"/>
      <c r="D20" s="299"/>
      <c r="E20" s="299"/>
      <c r="F20" s="299"/>
      <c r="G20" s="299"/>
      <c r="H20" s="299"/>
      <c r="I20" s="299"/>
      <c r="J20" s="299"/>
      <c r="K20" s="299"/>
      <c r="L20" s="299"/>
    </row>
    <row r="21" spans="1:12">
      <c r="A21" s="314">
        <v>38231</v>
      </c>
      <c r="B21" s="299"/>
      <c r="C21" s="299"/>
      <c r="D21" s="299"/>
      <c r="E21" s="299"/>
      <c r="F21" s="299"/>
      <c r="G21" s="299"/>
      <c r="H21" s="299"/>
      <c r="I21" s="299"/>
      <c r="J21" s="299"/>
      <c r="K21" s="299"/>
      <c r="L21" s="299"/>
    </row>
    <row r="22" spans="1:12">
      <c r="A22" s="314">
        <v>38261</v>
      </c>
      <c r="B22" s="299">
        <v>0.1548290085</v>
      </c>
      <c r="C22" s="299"/>
      <c r="D22" s="299"/>
      <c r="E22" s="299"/>
      <c r="F22" s="299"/>
      <c r="G22" s="299"/>
      <c r="H22" s="299"/>
      <c r="I22" s="299"/>
      <c r="J22" s="299"/>
      <c r="K22" s="299"/>
      <c r="L22" s="299"/>
    </row>
    <row r="23" spans="1:12">
      <c r="A23" s="314">
        <v>38292</v>
      </c>
      <c r="B23" s="299">
        <v>0.15544004550000001</v>
      </c>
      <c r="C23" s="299"/>
      <c r="D23" s="299"/>
      <c r="E23" s="299"/>
      <c r="F23" s="299"/>
      <c r="G23" s="299"/>
      <c r="H23" s="299"/>
      <c r="I23" s="299"/>
      <c r="J23" s="299"/>
      <c r="K23" s="299"/>
      <c r="L23" s="299"/>
    </row>
    <row r="24" spans="1:12">
      <c r="A24" s="314">
        <v>38322</v>
      </c>
      <c r="B24" s="299">
        <v>0.154751008</v>
      </c>
      <c r="C24" s="299"/>
      <c r="D24" s="299"/>
      <c r="E24" s="299"/>
      <c r="F24" s="299"/>
      <c r="G24" s="299"/>
      <c r="H24" s="299"/>
      <c r="I24" s="299"/>
      <c r="J24" s="299"/>
      <c r="K24" s="299"/>
      <c r="L24" s="299"/>
    </row>
    <row r="25" spans="1:12">
      <c r="A25" s="314">
        <v>38353</v>
      </c>
      <c r="B25" s="299">
        <v>0.1547325715</v>
      </c>
      <c r="C25" s="299"/>
      <c r="D25" s="299"/>
      <c r="E25" s="299"/>
      <c r="F25" s="299"/>
      <c r="G25" s="299"/>
      <c r="H25" s="299"/>
      <c r="I25" s="299"/>
      <c r="J25" s="299"/>
      <c r="K25" s="299"/>
      <c r="L25" s="299"/>
    </row>
    <row r="26" spans="1:12">
      <c r="A26" s="314">
        <v>38384</v>
      </c>
      <c r="B26" s="299">
        <v>0.15440725199999999</v>
      </c>
      <c r="C26" s="299"/>
      <c r="D26" s="299"/>
      <c r="E26" s="299"/>
      <c r="F26" s="299"/>
      <c r="G26" s="299"/>
      <c r="H26" s="299"/>
      <c r="I26" s="299"/>
      <c r="J26" s="299"/>
      <c r="K26" s="299"/>
      <c r="L26" s="299"/>
    </row>
    <row r="27" spans="1:12">
      <c r="A27" s="314">
        <v>38412</v>
      </c>
      <c r="B27" s="299">
        <v>0.15354137549999999</v>
      </c>
      <c r="C27" s="299"/>
      <c r="D27" s="299"/>
      <c r="E27" s="299"/>
      <c r="F27" s="299"/>
      <c r="G27" s="299"/>
      <c r="H27" s="299"/>
      <c r="I27" s="299"/>
      <c r="J27" s="299"/>
      <c r="K27" s="299"/>
      <c r="L27" s="299"/>
    </row>
    <row r="28" spans="1:12">
      <c r="A28" s="314">
        <v>38443</v>
      </c>
      <c r="B28" s="299">
        <v>0.15449831650000001</v>
      </c>
      <c r="C28" s="299"/>
      <c r="D28" s="299"/>
      <c r="E28" s="299"/>
      <c r="F28" s="299"/>
      <c r="G28" s="299"/>
      <c r="H28" s="299"/>
      <c r="I28" s="299"/>
      <c r="J28" s="299"/>
      <c r="K28" s="299"/>
      <c r="L28" s="299"/>
    </row>
    <row r="29" spans="1:12">
      <c r="A29" s="314">
        <v>38473</v>
      </c>
      <c r="B29" s="299">
        <v>0.15277105199999999</v>
      </c>
      <c r="C29" s="299"/>
      <c r="D29" s="299"/>
      <c r="E29" s="299"/>
      <c r="F29" s="299"/>
      <c r="G29" s="299"/>
      <c r="H29" s="299"/>
      <c r="I29" s="299"/>
      <c r="J29" s="299"/>
      <c r="K29" s="299"/>
      <c r="L29" s="299"/>
    </row>
    <row r="30" spans="1:12">
      <c r="A30" s="314">
        <v>38504</v>
      </c>
      <c r="B30" s="299">
        <v>0.1532008315</v>
      </c>
      <c r="C30" s="299"/>
      <c r="D30" s="299"/>
      <c r="E30" s="299"/>
      <c r="F30" s="299"/>
      <c r="G30" s="299"/>
      <c r="H30" s="299"/>
      <c r="I30" s="299"/>
      <c r="J30" s="299"/>
      <c r="K30" s="299"/>
      <c r="L30" s="299"/>
    </row>
    <row r="31" spans="1:12">
      <c r="A31" s="314">
        <v>38534</v>
      </c>
      <c r="B31" s="299">
        <v>0.15251420700000001</v>
      </c>
      <c r="C31" s="299"/>
      <c r="D31" s="299"/>
      <c r="E31" s="299"/>
      <c r="F31" s="299"/>
      <c r="G31" s="299"/>
      <c r="H31" s="299"/>
      <c r="I31" s="299"/>
      <c r="J31" s="299"/>
      <c r="K31" s="299"/>
      <c r="L31" s="299"/>
    </row>
    <row r="32" spans="1:12">
      <c r="A32" s="314">
        <v>38565</v>
      </c>
      <c r="B32" s="299">
        <v>0.15223724199999999</v>
      </c>
      <c r="C32" s="299"/>
      <c r="D32" s="299"/>
      <c r="E32" s="299"/>
      <c r="F32" s="299"/>
      <c r="G32" s="299"/>
      <c r="H32" s="299"/>
      <c r="I32" s="299"/>
      <c r="J32" s="299"/>
      <c r="K32" s="299"/>
      <c r="L32" s="299"/>
    </row>
    <row r="33" spans="1:12">
      <c r="A33" s="314">
        <v>38596</v>
      </c>
      <c r="B33" s="299">
        <v>0.15356971950000001</v>
      </c>
      <c r="C33" s="299"/>
      <c r="D33" s="299"/>
      <c r="E33" s="299"/>
      <c r="F33" s="299"/>
      <c r="G33" s="299"/>
      <c r="H33" s="299"/>
      <c r="I33" s="299"/>
      <c r="J33" s="299"/>
      <c r="K33" s="299"/>
      <c r="L33" s="299"/>
    </row>
    <row r="34" spans="1:12">
      <c r="A34" s="314">
        <v>38626</v>
      </c>
      <c r="B34" s="299">
        <v>0.15407826199999999</v>
      </c>
      <c r="C34" s="299"/>
      <c r="D34" s="299"/>
      <c r="E34" s="299"/>
      <c r="F34" s="299"/>
      <c r="G34" s="299"/>
      <c r="H34" s="299"/>
      <c r="I34" s="299"/>
      <c r="J34" s="299"/>
      <c r="K34" s="299"/>
      <c r="L34" s="299"/>
    </row>
    <row r="35" spans="1:12">
      <c r="A35" s="314">
        <v>38657</v>
      </c>
      <c r="B35" s="299">
        <v>0.152774568</v>
      </c>
      <c r="C35" s="299"/>
      <c r="D35" s="299"/>
      <c r="E35" s="299"/>
      <c r="F35" s="299"/>
      <c r="G35" s="299"/>
      <c r="H35" s="299"/>
      <c r="I35" s="299"/>
      <c r="J35" s="299"/>
      <c r="K35" s="299"/>
      <c r="L35" s="299"/>
    </row>
    <row r="36" spans="1:12">
      <c r="A36" s="314">
        <v>38687</v>
      </c>
      <c r="B36" s="299">
        <v>0.18202760849999999</v>
      </c>
      <c r="C36" s="299"/>
      <c r="D36" s="299"/>
      <c r="E36" s="299"/>
      <c r="F36" s="299"/>
      <c r="G36" s="299"/>
      <c r="H36" s="299"/>
      <c r="I36" s="299"/>
      <c r="J36" s="299"/>
      <c r="K36" s="299"/>
      <c r="L36" s="299"/>
    </row>
    <row r="37" spans="1:12">
      <c r="A37" s="314">
        <v>38718</v>
      </c>
      <c r="B37" s="299">
        <v>0.18376903850000001</v>
      </c>
      <c r="C37" s="299"/>
      <c r="D37" s="299"/>
      <c r="E37" s="299"/>
      <c r="F37" s="299"/>
      <c r="G37" s="299"/>
      <c r="H37" s="299"/>
      <c r="I37" s="299"/>
      <c r="J37" s="299"/>
      <c r="K37" s="299"/>
      <c r="L37" s="299"/>
    </row>
    <row r="38" spans="1:12">
      <c r="A38" s="314">
        <v>38749</v>
      </c>
      <c r="B38" s="299">
        <v>0.18881633850000001</v>
      </c>
      <c r="C38" s="299">
        <v>0.100115256</v>
      </c>
      <c r="D38" s="299"/>
      <c r="E38" s="299"/>
      <c r="F38" s="299"/>
      <c r="G38" s="299"/>
      <c r="H38" s="299"/>
      <c r="I38" s="299"/>
      <c r="J38" s="299"/>
      <c r="K38" s="299"/>
      <c r="L38" s="299"/>
    </row>
    <row r="39" spans="1:12">
      <c r="A39" s="314">
        <v>38777</v>
      </c>
      <c r="B39" s="299">
        <v>0.18680131650000001</v>
      </c>
      <c r="C39" s="299">
        <v>0.10550016199999999</v>
      </c>
      <c r="D39" s="299"/>
      <c r="E39" s="299"/>
      <c r="F39" s="299"/>
      <c r="G39" s="299"/>
      <c r="H39" s="299"/>
      <c r="I39" s="299"/>
      <c r="J39" s="299"/>
      <c r="K39" s="299"/>
      <c r="L39" s="299"/>
    </row>
    <row r="40" spans="1:12">
      <c r="A40" s="314">
        <v>38808</v>
      </c>
      <c r="B40" s="299">
        <v>0.1892128515</v>
      </c>
      <c r="C40" s="299">
        <v>0.111184041</v>
      </c>
      <c r="D40" s="299"/>
      <c r="E40" s="299"/>
      <c r="F40" s="299"/>
      <c r="G40" s="299"/>
      <c r="H40" s="299"/>
      <c r="I40" s="299"/>
      <c r="J40" s="299"/>
      <c r="K40" s="299"/>
      <c r="L40" s="299"/>
    </row>
    <row r="41" spans="1:12">
      <c r="A41" s="314">
        <v>38838</v>
      </c>
      <c r="B41" s="299">
        <v>0.18667041749999999</v>
      </c>
      <c r="C41" s="299">
        <v>0.113704942</v>
      </c>
      <c r="D41" s="299"/>
      <c r="E41" s="299"/>
      <c r="F41" s="299"/>
      <c r="G41" s="299"/>
      <c r="H41" s="299"/>
      <c r="I41" s="299"/>
      <c r="J41" s="299"/>
      <c r="K41" s="299"/>
      <c r="L41" s="299"/>
    </row>
    <row r="42" spans="1:12">
      <c r="A42" s="314">
        <v>38869</v>
      </c>
      <c r="B42" s="299">
        <v>0.189492306</v>
      </c>
      <c r="C42" s="299">
        <v>0.118762335</v>
      </c>
      <c r="D42" s="299"/>
      <c r="E42" s="299"/>
      <c r="F42" s="299"/>
      <c r="G42" s="299"/>
      <c r="H42" s="299"/>
      <c r="I42" s="299"/>
      <c r="J42" s="299"/>
      <c r="K42" s="299"/>
      <c r="L42" s="299"/>
    </row>
    <row r="43" spans="1:12">
      <c r="A43" s="314">
        <v>38899</v>
      </c>
      <c r="B43" s="299">
        <v>0.189085699</v>
      </c>
      <c r="C43" s="299">
        <v>0.116196574</v>
      </c>
      <c r="D43" s="299"/>
      <c r="E43" s="299"/>
      <c r="F43" s="299"/>
      <c r="G43" s="299"/>
      <c r="H43" s="299"/>
      <c r="I43" s="299"/>
      <c r="J43" s="299"/>
      <c r="K43" s="299"/>
      <c r="L43" s="299"/>
    </row>
    <row r="44" spans="1:12">
      <c r="A44" s="314">
        <v>38930</v>
      </c>
      <c r="B44" s="299">
        <v>0.18812153100000001</v>
      </c>
      <c r="C44" s="299">
        <v>0.11292697</v>
      </c>
      <c r="D44" s="299"/>
      <c r="E44" s="299">
        <v>0.10458204</v>
      </c>
      <c r="F44" s="299"/>
      <c r="G44" s="299"/>
      <c r="H44" s="299"/>
      <c r="I44" s="299"/>
      <c r="J44" s="299"/>
      <c r="K44" s="299"/>
      <c r="L44" s="299"/>
    </row>
    <row r="45" spans="1:12">
      <c r="A45" s="314">
        <v>38961</v>
      </c>
      <c r="B45" s="299">
        <v>0.18871173450000001</v>
      </c>
      <c r="C45" s="299">
        <v>0.112468834</v>
      </c>
      <c r="D45" s="299"/>
      <c r="E45" s="299">
        <v>0.103986882</v>
      </c>
      <c r="F45" s="299"/>
      <c r="G45" s="299"/>
      <c r="H45" s="299"/>
      <c r="I45" s="299"/>
      <c r="J45" s="299"/>
      <c r="K45" s="299"/>
      <c r="L45" s="299"/>
    </row>
    <row r="46" spans="1:12">
      <c r="A46" s="314">
        <v>38991</v>
      </c>
      <c r="B46" s="299">
        <v>0.18729209550000001</v>
      </c>
      <c r="C46" s="299">
        <v>0.113140564</v>
      </c>
      <c r="D46" s="299"/>
      <c r="E46" s="299"/>
      <c r="F46" s="299"/>
      <c r="G46" s="299"/>
      <c r="H46" s="299"/>
      <c r="I46" s="299"/>
      <c r="J46" s="299"/>
      <c r="K46" s="299"/>
      <c r="L46" s="299"/>
    </row>
    <row r="47" spans="1:12">
      <c r="A47" s="314">
        <v>39022</v>
      </c>
      <c r="B47" s="299">
        <v>0.185613853</v>
      </c>
      <c r="C47" s="299"/>
      <c r="D47" s="299"/>
      <c r="E47" s="299"/>
      <c r="F47" s="299"/>
      <c r="G47" s="299"/>
      <c r="H47" s="299"/>
      <c r="I47" s="299"/>
      <c r="J47" s="299"/>
      <c r="K47" s="299"/>
      <c r="L47" s="299"/>
    </row>
    <row r="48" spans="1:12">
      <c r="A48" s="314">
        <v>39052</v>
      </c>
      <c r="B48" s="299">
        <v>0.18417148899999999</v>
      </c>
      <c r="C48" s="299">
        <v>0.100282516</v>
      </c>
      <c r="D48" s="299"/>
      <c r="E48" s="299"/>
      <c r="F48" s="299"/>
      <c r="G48" s="299"/>
      <c r="H48" s="299"/>
      <c r="I48" s="299"/>
      <c r="J48" s="299"/>
      <c r="K48" s="299"/>
      <c r="L48" s="299"/>
    </row>
    <row r="49" spans="1:12">
      <c r="A49" s="314">
        <v>39083</v>
      </c>
      <c r="B49" s="299">
        <v>0.18271658199999999</v>
      </c>
      <c r="C49" s="299"/>
      <c r="D49" s="299"/>
      <c r="E49" s="299"/>
      <c r="F49" s="299"/>
      <c r="G49" s="299"/>
      <c r="H49" s="299"/>
      <c r="I49" s="299"/>
      <c r="J49" s="299"/>
      <c r="K49" s="299"/>
      <c r="L49" s="299"/>
    </row>
    <row r="50" spans="1:12">
      <c r="A50" s="314">
        <v>39114</v>
      </c>
      <c r="B50" s="299">
        <v>0.18263821350000001</v>
      </c>
      <c r="C50" s="299"/>
      <c r="D50" s="299"/>
      <c r="E50" s="299"/>
      <c r="F50" s="299"/>
      <c r="G50" s="299"/>
      <c r="H50" s="299"/>
      <c r="I50" s="299"/>
      <c r="J50" s="299"/>
      <c r="K50" s="299"/>
      <c r="L50" s="299"/>
    </row>
    <row r="51" spans="1:12">
      <c r="A51" s="314">
        <v>39142</v>
      </c>
      <c r="B51" s="299">
        <v>0.180626444</v>
      </c>
      <c r="C51" s="299"/>
      <c r="D51" s="299"/>
      <c r="E51" s="299"/>
      <c r="F51" s="299"/>
      <c r="G51" s="299"/>
      <c r="H51" s="299"/>
      <c r="I51" s="299"/>
      <c r="J51" s="299"/>
      <c r="K51" s="299"/>
      <c r="L51" s="299"/>
    </row>
    <row r="52" spans="1:12">
      <c r="A52" s="314">
        <v>39173</v>
      </c>
      <c r="B52" s="299">
        <v>0.18141218849999999</v>
      </c>
      <c r="C52" s="299"/>
      <c r="D52" s="299"/>
      <c r="E52" s="299"/>
      <c r="F52" s="299"/>
      <c r="G52" s="299"/>
      <c r="H52" s="299"/>
      <c r="I52" s="299"/>
      <c r="J52" s="299"/>
      <c r="K52" s="299"/>
      <c r="L52" s="299"/>
    </row>
    <row r="53" spans="1:12">
      <c r="A53" s="314">
        <v>39203</v>
      </c>
      <c r="B53" s="299">
        <v>0.1810750965</v>
      </c>
      <c r="C53" s="299"/>
      <c r="D53" s="299">
        <v>0.17512442</v>
      </c>
      <c r="E53" s="299"/>
      <c r="F53" s="299"/>
      <c r="G53" s="299"/>
      <c r="H53" s="299"/>
      <c r="I53" s="299"/>
      <c r="J53" s="299"/>
      <c r="K53" s="299"/>
      <c r="L53" s="299"/>
    </row>
    <row r="54" spans="1:12">
      <c r="A54" s="314">
        <v>39234</v>
      </c>
      <c r="B54" s="299">
        <v>0.18114190799999999</v>
      </c>
      <c r="C54" s="299"/>
      <c r="D54" s="299">
        <v>0.17744191100000001</v>
      </c>
      <c r="E54" s="299"/>
      <c r="F54" s="299"/>
      <c r="G54" s="299"/>
      <c r="H54" s="299"/>
      <c r="I54" s="299"/>
      <c r="J54" s="299"/>
      <c r="K54" s="299"/>
      <c r="L54" s="299"/>
    </row>
    <row r="55" spans="1:12">
      <c r="A55" s="314">
        <v>39264</v>
      </c>
      <c r="B55" s="299">
        <v>0.18044032099999999</v>
      </c>
      <c r="C55" s="299"/>
      <c r="D55" s="299">
        <v>0.17789594</v>
      </c>
      <c r="E55" s="299"/>
      <c r="F55" s="299">
        <v>0.139848692</v>
      </c>
      <c r="G55" s="299"/>
      <c r="H55" s="299"/>
      <c r="I55" s="299"/>
      <c r="J55" s="299"/>
      <c r="K55" s="299"/>
      <c r="L55" s="299"/>
    </row>
    <row r="56" spans="1:12">
      <c r="A56" s="314">
        <v>39295</v>
      </c>
      <c r="B56" s="299">
        <v>0.17945431149999999</v>
      </c>
      <c r="C56" s="299"/>
      <c r="D56" s="299">
        <v>0.18803567099999999</v>
      </c>
      <c r="E56" s="299"/>
      <c r="F56" s="299">
        <v>0.15086270800000001</v>
      </c>
      <c r="G56" s="299"/>
      <c r="H56" s="299"/>
      <c r="I56" s="299"/>
      <c r="J56" s="299"/>
      <c r="K56" s="299"/>
      <c r="L56" s="299"/>
    </row>
    <row r="57" spans="1:12">
      <c r="A57" s="314">
        <v>39326</v>
      </c>
      <c r="B57" s="299">
        <v>0.180670831</v>
      </c>
      <c r="C57" s="299"/>
      <c r="D57" s="299">
        <v>0.185581578</v>
      </c>
      <c r="E57" s="299"/>
      <c r="F57" s="299">
        <v>0.15252068099999999</v>
      </c>
      <c r="G57" s="299"/>
      <c r="H57" s="299"/>
      <c r="I57" s="299"/>
      <c r="J57" s="299"/>
      <c r="K57" s="299"/>
      <c r="L57" s="299"/>
    </row>
    <row r="58" spans="1:12">
      <c r="A58" s="314">
        <v>39356</v>
      </c>
      <c r="B58" s="299">
        <v>0.1806872635</v>
      </c>
      <c r="C58" s="299"/>
      <c r="D58" s="299">
        <v>0.18055216800000001</v>
      </c>
      <c r="E58" s="299"/>
      <c r="F58" s="299">
        <v>0.14921272799999999</v>
      </c>
      <c r="G58" s="299"/>
      <c r="H58" s="299"/>
      <c r="I58" s="299"/>
      <c r="J58" s="299"/>
      <c r="K58" s="299"/>
      <c r="L58" s="299"/>
    </row>
    <row r="59" spans="1:12">
      <c r="A59" s="314">
        <v>39387</v>
      </c>
      <c r="B59" s="299">
        <v>0.18079779000000001</v>
      </c>
      <c r="C59" s="299">
        <v>0.100031393</v>
      </c>
      <c r="D59" s="299">
        <v>0.18988544399999999</v>
      </c>
      <c r="E59" s="299"/>
      <c r="F59" s="299">
        <v>0.161132524</v>
      </c>
      <c r="G59" s="299"/>
      <c r="H59" s="299"/>
      <c r="I59" s="299"/>
      <c r="J59" s="299"/>
      <c r="K59" s="299"/>
      <c r="L59" s="299"/>
    </row>
    <row r="60" spans="1:12">
      <c r="A60" s="314">
        <v>39417</v>
      </c>
      <c r="B60" s="299">
        <v>0.17973046100000001</v>
      </c>
      <c r="C60" s="299">
        <v>0.100086414</v>
      </c>
      <c r="D60" s="299">
        <v>0.268508309</v>
      </c>
      <c r="E60" s="299"/>
      <c r="F60" s="299">
        <v>0.16656307300000001</v>
      </c>
      <c r="G60" s="299"/>
      <c r="H60" s="299"/>
      <c r="I60" s="299"/>
      <c r="J60" s="299"/>
      <c r="K60" s="299"/>
      <c r="L60" s="299"/>
    </row>
    <row r="61" spans="1:12">
      <c r="A61" s="314">
        <v>39448</v>
      </c>
      <c r="B61" s="299">
        <v>0.18030466449999999</v>
      </c>
      <c r="C61" s="299">
        <v>0.10885444800000001</v>
      </c>
      <c r="D61" s="299">
        <v>0.29192546800000002</v>
      </c>
      <c r="E61" s="299"/>
      <c r="F61" s="299">
        <v>0.17590628899999999</v>
      </c>
      <c r="G61" s="299"/>
      <c r="H61" s="299"/>
      <c r="I61" s="299"/>
      <c r="J61" s="299"/>
      <c r="K61" s="299"/>
      <c r="L61" s="299"/>
    </row>
    <row r="62" spans="1:12">
      <c r="A62" s="314">
        <v>39479</v>
      </c>
      <c r="B62" s="299">
        <v>0.17914883600000001</v>
      </c>
      <c r="C62" s="299">
        <v>0.12171007</v>
      </c>
      <c r="D62" s="299">
        <v>0.30518430099999999</v>
      </c>
      <c r="E62" s="299"/>
      <c r="F62" s="299">
        <v>0.18465377399999999</v>
      </c>
      <c r="G62" s="299"/>
      <c r="H62" s="299"/>
      <c r="I62" s="299"/>
      <c r="J62" s="299"/>
      <c r="K62" s="299"/>
      <c r="L62" s="299"/>
    </row>
    <row r="63" spans="1:12">
      <c r="A63" s="314">
        <v>39508</v>
      </c>
      <c r="B63" s="299">
        <v>0.1887555045</v>
      </c>
      <c r="C63" s="299">
        <v>0.14496894399999999</v>
      </c>
      <c r="D63" s="299">
        <v>0.361549854</v>
      </c>
      <c r="E63" s="299"/>
      <c r="F63" s="299">
        <v>0.219420175</v>
      </c>
      <c r="G63" s="299">
        <v>0.14578169699999999</v>
      </c>
      <c r="H63" s="299"/>
      <c r="I63" s="299"/>
      <c r="J63" s="299"/>
      <c r="K63" s="299"/>
      <c r="L63" s="299"/>
    </row>
    <row r="64" spans="1:12">
      <c r="A64" s="314">
        <v>39539</v>
      </c>
      <c r="B64" s="299">
        <v>0.18296335350000001</v>
      </c>
      <c r="C64" s="299">
        <v>0.14369839400000001</v>
      </c>
      <c r="D64" s="299">
        <v>0.34709470999999997</v>
      </c>
      <c r="E64" s="299"/>
      <c r="F64" s="299">
        <v>0.21070760999999999</v>
      </c>
      <c r="G64" s="299">
        <v>0.14193533899999999</v>
      </c>
      <c r="H64" s="299"/>
      <c r="I64" s="299"/>
      <c r="J64" s="299"/>
      <c r="K64" s="299"/>
      <c r="L64" s="299"/>
    </row>
    <row r="65" spans="1:12">
      <c r="A65" s="314">
        <v>39569</v>
      </c>
      <c r="B65" s="299">
        <v>0.18309967499999999</v>
      </c>
      <c r="C65" s="299">
        <v>0.14202067500000001</v>
      </c>
      <c r="D65" s="299">
        <v>0.344789809</v>
      </c>
      <c r="E65" s="299"/>
      <c r="F65" s="299">
        <v>0.209750042</v>
      </c>
      <c r="G65" s="299">
        <v>0.14348012199999999</v>
      </c>
      <c r="H65" s="299"/>
      <c r="I65" s="299"/>
      <c r="J65" s="299"/>
      <c r="K65" s="299"/>
      <c r="L65" s="299"/>
    </row>
    <row r="66" spans="1:12">
      <c r="A66" s="314">
        <v>39600</v>
      </c>
      <c r="B66" s="299">
        <v>0.1903564385</v>
      </c>
      <c r="C66" s="299">
        <v>0.15578245299999999</v>
      </c>
      <c r="D66" s="299">
        <v>0.36908292599999998</v>
      </c>
      <c r="E66" s="299"/>
      <c r="F66" s="299">
        <v>0.22490906499999999</v>
      </c>
      <c r="G66" s="299">
        <v>0.128332796</v>
      </c>
      <c r="H66" s="299"/>
      <c r="I66" s="299"/>
      <c r="J66" s="299"/>
      <c r="K66" s="299"/>
      <c r="L66" s="299"/>
    </row>
    <row r="67" spans="1:12">
      <c r="A67" s="314">
        <v>39630</v>
      </c>
      <c r="B67" s="299">
        <v>0.18734292750000001</v>
      </c>
      <c r="C67" s="299">
        <v>0.154112266</v>
      </c>
      <c r="D67" s="299">
        <v>0.36468549500000003</v>
      </c>
      <c r="E67" s="299"/>
      <c r="F67" s="299">
        <v>0.219981117</v>
      </c>
      <c r="G67" s="299">
        <v>0.115561158</v>
      </c>
      <c r="H67" s="299"/>
      <c r="I67" s="299"/>
      <c r="J67" s="299"/>
      <c r="K67" s="299"/>
      <c r="L67" s="299"/>
    </row>
    <row r="68" spans="1:12">
      <c r="A68" s="314">
        <v>39661</v>
      </c>
      <c r="B68" s="299">
        <v>0.18965407200000001</v>
      </c>
      <c r="C68" s="299">
        <v>0.15869944999999999</v>
      </c>
      <c r="D68" s="299">
        <v>0.37747190600000002</v>
      </c>
      <c r="E68" s="299"/>
      <c r="F68" s="299">
        <v>0.22262169700000001</v>
      </c>
      <c r="G68" s="299">
        <v>0.11954798699999999</v>
      </c>
      <c r="H68" s="299"/>
      <c r="I68" s="299"/>
      <c r="J68" s="299"/>
      <c r="K68" s="299"/>
      <c r="L68" s="299"/>
    </row>
    <row r="69" spans="1:12">
      <c r="A69" s="314">
        <v>39692</v>
      </c>
      <c r="B69" s="299">
        <v>0.21927988349999999</v>
      </c>
      <c r="C69" s="299">
        <v>0.194393222</v>
      </c>
      <c r="D69" s="299">
        <v>0.48168560999999999</v>
      </c>
      <c r="E69" s="299"/>
      <c r="F69" s="299">
        <v>0.27873769399999998</v>
      </c>
      <c r="G69" s="299">
        <v>0.13697604699999999</v>
      </c>
      <c r="H69" s="299">
        <v>0.103327271</v>
      </c>
      <c r="I69" s="299">
        <v>0.105410479</v>
      </c>
      <c r="J69" s="299">
        <v>0.11079164900000001</v>
      </c>
      <c r="K69" s="299">
        <v>0.100544262</v>
      </c>
      <c r="L69" s="299"/>
    </row>
    <row r="70" spans="1:12">
      <c r="A70" s="314">
        <v>39722</v>
      </c>
      <c r="B70" s="299">
        <v>0.16038711750000001</v>
      </c>
      <c r="C70" s="299">
        <v>0.225428762</v>
      </c>
      <c r="D70" s="299">
        <v>0.563743785</v>
      </c>
      <c r="E70" s="299"/>
      <c r="F70" s="299">
        <v>0.30479443299999998</v>
      </c>
      <c r="G70" s="299">
        <v>0.149643311</v>
      </c>
      <c r="H70" s="299">
        <v>0.107577098</v>
      </c>
      <c r="I70" s="299">
        <v>0.117475258</v>
      </c>
      <c r="J70" s="299">
        <v>0.13598005199999999</v>
      </c>
      <c r="K70" s="299">
        <v>0.114931146</v>
      </c>
      <c r="L70" s="299">
        <v>0.105462757</v>
      </c>
    </row>
  </sheetData>
  <pageMargins left="0.7" right="0.7" top="0.75" bottom="0.75" header="0.3" footer="0.3"/>
  <pageSetup paperSize="9" orientation="portrait" r:id="rId1"/>
</worksheet>
</file>

<file path=xl/worksheets/sheet66.xml><?xml version="1.0" encoding="utf-8"?>
<worksheet xmlns="http://schemas.openxmlformats.org/spreadsheetml/2006/main" xmlns:r="http://schemas.openxmlformats.org/officeDocument/2006/relationships">
  <sheetPr codeName="Sheet133"/>
  <dimension ref="A1:Z50"/>
  <sheetViews>
    <sheetView workbookViewId="0"/>
  </sheetViews>
  <sheetFormatPr defaultRowHeight="15"/>
  <cols>
    <col min="1" max="1" width="14.7109375" style="47" customWidth="1"/>
    <col min="2" max="15" width="10.7109375" style="32" customWidth="1"/>
    <col min="16" max="18" width="15.7109375" style="32" customWidth="1"/>
    <col min="19" max="16384" width="9.140625" style="32"/>
  </cols>
  <sheetData>
    <row r="1" spans="1:18" ht="15.75">
      <c r="B1" s="31" t="s">
        <v>15</v>
      </c>
      <c r="E1" s="27"/>
    </row>
    <row r="2" spans="1:18" ht="15.75">
      <c r="B2" s="31" t="s">
        <v>954</v>
      </c>
      <c r="E2" s="27"/>
    </row>
    <row r="3" spans="1:18">
      <c r="B3" s="32" t="s">
        <v>869</v>
      </c>
      <c r="E3" s="27"/>
    </row>
    <row r="4" spans="1:18" ht="15.75">
      <c r="A4" s="38" t="s">
        <v>14</v>
      </c>
      <c r="B4" s="32" t="s">
        <v>883</v>
      </c>
      <c r="E4" s="27"/>
    </row>
    <row r="5" spans="1:18" ht="15.75">
      <c r="A5" s="38" t="s">
        <v>12</v>
      </c>
      <c r="B5" s="32" t="s">
        <v>884</v>
      </c>
      <c r="E5" s="27"/>
    </row>
    <row r="6" spans="1:18" ht="15.75">
      <c r="A6" s="38" t="s">
        <v>11</v>
      </c>
    </row>
    <row r="7" spans="1:18" ht="15.75">
      <c r="A7" s="38" t="s">
        <v>10</v>
      </c>
      <c r="B7" s="34" t="s">
        <v>853</v>
      </c>
      <c r="C7" s="24"/>
      <c r="D7" s="24"/>
      <c r="E7" s="24"/>
    </row>
    <row r="8" spans="1:18" ht="15.75">
      <c r="A8" s="38" t="s">
        <v>9</v>
      </c>
      <c r="B8" s="34" t="s">
        <v>65</v>
      </c>
      <c r="C8" s="34"/>
      <c r="D8" s="34"/>
      <c r="E8" s="24"/>
    </row>
    <row r="9" spans="1:18" ht="15.75">
      <c r="A9" s="38" t="s">
        <v>7</v>
      </c>
      <c r="B9" s="32" t="s">
        <v>885</v>
      </c>
      <c r="E9" s="27"/>
    </row>
    <row r="10" spans="1:18" s="34" customFormat="1" ht="15.75">
      <c r="A10" s="67" t="s">
        <v>5</v>
      </c>
      <c r="B10" s="32" t="s">
        <v>885</v>
      </c>
      <c r="E10" s="27"/>
    </row>
    <row r="11" spans="1:18" s="36" customFormat="1" ht="16.5" thickBot="1">
      <c r="A11" s="51" t="s">
        <v>4</v>
      </c>
      <c r="C11" s="296"/>
    </row>
    <row r="12" spans="1:18" s="169" customFormat="1" ht="30">
      <c r="A12" s="169" t="s">
        <v>30</v>
      </c>
      <c r="B12" s="302">
        <v>600</v>
      </c>
      <c r="C12" s="303" t="s">
        <v>886</v>
      </c>
      <c r="D12" s="302">
        <v>660</v>
      </c>
      <c r="E12" s="302">
        <v>763</v>
      </c>
      <c r="F12" s="304">
        <v>801</v>
      </c>
      <c r="G12" s="304">
        <v>830</v>
      </c>
      <c r="H12" s="305">
        <v>840</v>
      </c>
      <c r="I12" s="305">
        <v>841</v>
      </c>
      <c r="J12" s="305">
        <v>872</v>
      </c>
      <c r="K12" s="169">
        <v>916</v>
      </c>
      <c r="L12" s="169">
        <v>1007</v>
      </c>
      <c r="M12" s="169">
        <v>1110</v>
      </c>
      <c r="N12" s="169">
        <v>1166</v>
      </c>
      <c r="O12" s="169">
        <v>1224</v>
      </c>
      <c r="P12" s="328" t="s">
        <v>887</v>
      </c>
      <c r="Q12" s="329" t="s">
        <v>888</v>
      </c>
      <c r="R12" s="328" t="s">
        <v>889</v>
      </c>
    </row>
    <row r="13" spans="1:18" s="337" customFormat="1">
      <c r="A13" s="330">
        <v>2005</v>
      </c>
      <c r="B13" s="331">
        <v>6.2423339999999996</v>
      </c>
      <c r="C13" s="332">
        <v>3.298333</v>
      </c>
      <c r="D13" s="332">
        <v>3.298333</v>
      </c>
      <c r="E13" s="333">
        <v>0</v>
      </c>
      <c r="F13" s="334">
        <v>0</v>
      </c>
      <c r="G13" s="335">
        <v>0</v>
      </c>
      <c r="H13" s="335">
        <v>0</v>
      </c>
      <c r="I13" s="335">
        <v>0</v>
      </c>
      <c r="J13" s="336">
        <v>0</v>
      </c>
      <c r="K13" s="336">
        <v>0</v>
      </c>
      <c r="L13" s="335">
        <v>0</v>
      </c>
      <c r="M13" s="337">
        <v>0</v>
      </c>
      <c r="N13" s="337">
        <v>0</v>
      </c>
      <c r="O13" s="337">
        <v>0</v>
      </c>
    </row>
    <row r="14" spans="1:18" s="337" customFormat="1">
      <c r="A14" s="330">
        <v>2006</v>
      </c>
      <c r="B14" s="331">
        <v>6.2423339999999996</v>
      </c>
      <c r="C14" s="332">
        <v>3.298333</v>
      </c>
      <c r="D14" s="332">
        <v>3.298333</v>
      </c>
      <c r="E14" s="333">
        <v>2.4E-2</v>
      </c>
      <c r="F14" s="334">
        <v>1.7999999999999999E-2</v>
      </c>
      <c r="G14" s="335">
        <v>7.5167739999999998</v>
      </c>
      <c r="H14" s="335">
        <v>0.46800000000000003</v>
      </c>
      <c r="I14" s="338">
        <v>1.7999999999999999E-2</v>
      </c>
      <c r="J14" s="335">
        <v>7.5166110000000002</v>
      </c>
      <c r="K14" s="335">
        <v>7.5166110000000002</v>
      </c>
      <c r="L14" s="335">
        <v>0</v>
      </c>
      <c r="M14" s="335">
        <v>0</v>
      </c>
      <c r="N14" s="335">
        <v>0</v>
      </c>
      <c r="O14" s="335">
        <v>0</v>
      </c>
    </row>
    <row r="15" spans="1:18" s="337" customFormat="1">
      <c r="A15" s="330">
        <v>2007</v>
      </c>
      <c r="B15" s="339">
        <v>1.9190740000000002</v>
      </c>
      <c r="C15" s="332">
        <v>3.298333</v>
      </c>
      <c r="D15" s="332">
        <v>3.298333</v>
      </c>
      <c r="E15" s="333">
        <v>4.0000000000000001E-3</v>
      </c>
      <c r="F15" s="334">
        <v>1.7999999999999999E-2</v>
      </c>
      <c r="G15" s="335">
        <v>7.5167739999999998</v>
      </c>
      <c r="H15" s="335">
        <v>0.46800000000000003</v>
      </c>
      <c r="I15" s="338">
        <v>1.7999999999999999E-2</v>
      </c>
      <c r="J15" s="335">
        <v>7.5166110000000002</v>
      </c>
      <c r="K15" s="335">
        <v>7.5166110000000002</v>
      </c>
      <c r="L15" s="337">
        <v>4.8719999999999999</v>
      </c>
      <c r="M15" s="337">
        <v>0.370004</v>
      </c>
      <c r="N15" s="337">
        <v>0.36999799999999999</v>
      </c>
      <c r="O15" s="340">
        <v>0.36999799999999999</v>
      </c>
      <c r="P15" s="341">
        <v>3.0635219999999999</v>
      </c>
      <c r="Q15" s="337">
        <v>0</v>
      </c>
      <c r="R15" s="337">
        <v>0.01</v>
      </c>
    </row>
    <row r="16" spans="1:18" s="337" customFormat="1">
      <c r="A16" s="330">
        <v>2008</v>
      </c>
      <c r="B16" s="339">
        <v>0.93837000000000015</v>
      </c>
      <c r="C16" s="332">
        <v>0</v>
      </c>
      <c r="D16" s="332">
        <v>3.298333</v>
      </c>
      <c r="E16" s="333">
        <v>2E-3</v>
      </c>
      <c r="F16" s="334">
        <v>0</v>
      </c>
      <c r="G16" s="342">
        <v>7.5167739999999998</v>
      </c>
      <c r="H16" s="342">
        <v>0.31168800000000002</v>
      </c>
      <c r="I16" s="334">
        <v>1.7999999999999999E-2</v>
      </c>
      <c r="J16" s="335">
        <v>7.5166110000000002</v>
      </c>
      <c r="K16" s="335">
        <v>7.5166110000000002</v>
      </c>
      <c r="L16" s="337">
        <v>4.8719999999999999</v>
      </c>
      <c r="M16" s="337">
        <v>0.370004</v>
      </c>
      <c r="N16" s="337">
        <v>0.36999799999999999</v>
      </c>
      <c r="O16" s="340">
        <v>0.36999799999999999</v>
      </c>
      <c r="P16" s="343">
        <v>0.24996699999999999</v>
      </c>
      <c r="Q16" s="344">
        <v>0.91356700000000002</v>
      </c>
      <c r="R16" s="337">
        <v>0</v>
      </c>
    </row>
    <row r="17" spans="1:26" s="337" customFormat="1">
      <c r="A17" s="330">
        <v>2009</v>
      </c>
      <c r="B17" s="339">
        <v>-4.2333999999999872E-2</v>
      </c>
      <c r="C17" s="332">
        <v>0</v>
      </c>
      <c r="D17" s="332">
        <v>0</v>
      </c>
      <c r="E17" s="333">
        <v>0</v>
      </c>
      <c r="F17" s="334">
        <v>0</v>
      </c>
      <c r="G17" s="342">
        <v>7.5167739999999998</v>
      </c>
      <c r="H17" s="345">
        <v>0.15584400000000001</v>
      </c>
      <c r="I17" s="334">
        <v>0</v>
      </c>
      <c r="J17" s="342">
        <v>7.5166110000000002</v>
      </c>
      <c r="K17" s="335">
        <v>7.5166110000000002</v>
      </c>
      <c r="L17" s="337">
        <v>3.2479999999999998</v>
      </c>
      <c r="M17" s="337">
        <v>0.370004</v>
      </c>
      <c r="N17" s="337">
        <v>0.36999799999999999</v>
      </c>
      <c r="O17" s="340">
        <v>0.36999799999999999</v>
      </c>
      <c r="P17" s="346"/>
    </row>
    <row r="18" spans="1:26" s="337" customFormat="1">
      <c r="A18" s="330">
        <v>2010</v>
      </c>
      <c r="B18" s="333">
        <v>0</v>
      </c>
      <c r="C18" s="333">
        <v>0</v>
      </c>
      <c r="D18" s="333">
        <v>0</v>
      </c>
      <c r="E18" s="333">
        <v>0</v>
      </c>
      <c r="F18" s="334">
        <v>0</v>
      </c>
      <c r="G18" s="342">
        <v>0</v>
      </c>
      <c r="H18" s="342">
        <v>0</v>
      </c>
      <c r="I18" s="334">
        <v>0</v>
      </c>
      <c r="J18" s="342">
        <v>7.5166110000000002</v>
      </c>
      <c r="K18" s="335">
        <v>7.5166110000000002</v>
      </c>
      <c r="L18" s="337">
        <v>1.6239999999999997</v>
      </c>
      <c r="M18" s="337">
        <v>0</v>
      </c>
      <c r="N18" s="337">
        <v>0.36999799999999999</v>
      </c>
      <c r="O18" s="340">
        <v>0.36999799999999999</v>
      </c>
      <c r="P18" s="346"/>
    </row>
    <row r="19" spans="1:26" s="337" customFormat="1">
      <c r="A19" s="330">
        <v>2011</v>
      </c>
      <c r="B19" s="333">
        <v>0</v>
      </c>
      <c r="C19" s="333">
        <v>0</v>
      </c>
      <c r="D19" s="333">
        <v>0</v>
      </c>
      <c r="E19" s="333">
        <v>0</v>
      </c>
      <c r="F19" s="334">
        <v>0</v>
      </c>
      <c r="G19" s="342">
        <v>0</v>
      </c>
      <c r="H19" s="342">
        <v>0</v>
      </c>
      <c r="I19" s="334">
        <v>0</v>
      </c>
      <c r="J19" s="342">
        <v>0</v>
      </c>
      <c r="K19" s="335">
        <v>7.5166110000000002</v>
      </c>
      <c r="L19" s="337">
        <v>0</v>
      </c>
      <c r="M19" s="337">
        <v>0</v>
      </c>
      <c r="N19" s="337">
        <v>0</v>
      </c>
      <c r="O19" s="340">
        <v>0.36999799999999999</v>
      </c>
      <c r="P19" s="346"/>
    </row>
    <row r="20" spans="1:26" s="337" customFormat="1">
      <c r="A20" s="330">
        <v>2012</v>
      </c>
      <c r="B20" s="333">
        <v>0</v>
      </c>
      <c r="C20" s="333">
        <v>0</v>
      </c>
      <c r="D20" s="333">
        <v>0</v>
      </c>
      <c r="E20" s="333">
        <v>0</v>
      </c>
      <c r="F20" s="334">
        <v>0</v>
      </c>
      <c r="G20" s="342">
        <v>0</v>
      </c>
      <c r="H20" s="342">
        <v>0</v>
      </c>
      <c r="I20" s="334">
        <v>0</v>
      </c>
      <c r="J20" s="342">
        <v>0</v>
      </c>
      <c r="K20" s="335">
        <v>0</v>
      </c>
      <c r="L20" s="342">
        <v>0</v>
      </c>
      <c r="M20" s="337">
        <v>0</v>
      </c>
      <c r="N20" s="337">
        <v>0</v>
      </c>
      <c r="O20" s="347">
        <v>0</v>
      </c>
      <c r="P20" s="346"/>
    </row>
    <row r="21" spans="1:26" s="337" customFormat="1">
      <c r="A21" s="348"/>
      <c r="B21" s="349"/>
      <c r="C21" s="350"/>
      <c r="D21" s="350"/>
      <c r="E21" s="350"/>
      <c r="F21" s="351"/>
      <c r="G21" s="351"/>
      <c r="H21" s="351"/>
      <c r="I21" s="351"/>
      <c r="J21" s="351"/>
      <c r="K21" s="351"/>
      <c r="L21" s="351"/>
    </row>
    <row r="22" spans="1:26">
      <c r="F22" s="352"/>
      <c r="G22" s="165"/>
      <c r="H22" s="165"/>
      <c r="I22" s="165"/>
      <c r="J22" s="165"/>
      <c r="K22" s="165"/>
      <c r="L22" s="165"/>
    </row>
    <row r="23" spans="1:26">
      <c r="P23" s="324"/>
      <c r="Q23" s="324"/>
      <c r="R23" s="324"/>
      <c r="S23" s="324"/>
      <c r="T23" s="324"/>
      <c r="U23" s="324"/>
      <c r="V23" s="324"/>
      <c r="W23" s="324"/>
      <c r="X23" s="324"/>
      <c r="Y23" s="324"/>
      <c r="Z23" s="324"/>
    </row>
    <row r="25" spans="1:26">
      <c r="A25" s="353"/>
      <c r="B25" s="354"/>
      <c r="C25" s="355"/>
      <c r="D25" s="355"/>
      <c r="E25" s="355"/>
    </row>
    <row r="26" spans="1:26">
      <c r="B26" s="354"/>
    </row>
    <row r="27" spans="1:26">
      <c r="A27" s="353"/>
      <c r="B27" s="354"/>
    </row>
    <row r="31" spans="1:26">
      <c r="B31" s="356"/>
      <c r="C31" s="357"/>
    </row>
    <row r="45" spans="2:7">
      <c r="B45" s="323" t="s">
        <v>890</v>
      </c>
    </row>
    <row r="47" spans="2:7">
      <c r="D47" s="358">
        <v>600</v>
      </c>
      <c r="E47" s="359" t="s">
        <v>886</v>
      </c>
      <c r="F47" s="358">
        <v>660</v>
      </c>
      <c r="G47" s="358">
        <v>763</v>
      </c>
    </row>
    <row r="48" spans="2:7">
      <c r="C48" s="321">
        <v>2007</v>
      </c>
      <c r="D48" s="360">
        <v>3.0635219999999999</v>
      </c>
      <c r="E48" s="355">
        <v>0</v>
      </c>
      <c r="F48" s="355">
        <v>0</v>
      </c>
      <c r="G48" s="355">
        <v>0.01</v>
      </c>
    </row>
    <row r="49" spans="3:7">
      <c r="C49" s="321">
        <v>2008</v>
      </c>
      <c r="D49" s="361">
        <v>0.24996699999999999</v>
      </c>
      <c r="E49" s="362">
        <v>0.91356700000000002</v>
      </c>
      <c r="F49" s="363">
        <v>0</v>
      </c>
      <c r="G49" s="355">
        <v>0</v>
      </c>
    </row>
    <row r="50" spans="3:7">
      <c r="C50" s="364"/>
    </row>
  </sheetData>
  <pageMargins left="0.7" right="0.7" top="0.75" bottom="0.75" header="0.3" footer="0.3"/>
  <pageSetup paperSize="9" orientation="portrait" r:id="rId1"/>
  <ignoredErrors>
    <ignoredError sqref="C12" numberStoredAsText="1"/>
  </ignoredErrors>
</worksheet>
</file>

<file path=xl/worksheets/sheet67.xml><?xml version="1.0" encoding="utf-8"?>
<worksheet xmlns="http://schemas.openxmlformats.org/spreadsheetml/2006/main" xmlns:r="http://schemas.openxmlformats.org/officeDocument/2006/relationships">
  <sheetPr codeName="Sheet135"/>
  <dimension ref="A1:F31"/>
  <sheetViews>
    <sheetView workbookViewId="0"/>
  </sheetViews>
  <sheetFormatPr defaultRowHeight="15"/>
  <cols>
    <col min="1" max="1" width="14.7109375" style="32" customWidth="1"/>
    <col min="2" max="5" width="16.7109375" style="32" customWidth="1"/>
    <col min="6" max="6" width="11" style="32" customWidth="1"/>
    <col min="7" max="16384" width="9.140625" style="32"/>
  </cols>
  <sheetData>
    <row r="1" spans="1:6" ht="15.75">
      <c r="B1" s="31" t="s">
        <v>15</v>
      </c>
    </row>
    <row r="2" spans="1:6" ht="15.75">
      <c r="B2" s="31" t="s">
        <v>954</v>
      </c>
    </row>
    <row r="3" spans="1:6">
      <c r="B3" s="32" t="s">
        <v>882</v>
      </c>
    </row>
    <row r="4" spans="1:6" ht="15.75">
      <c r="A4" s="38" t="s">
        <v>14</v>
      </c>
      <c r="B4" s="32" t="s">
        <v>892</v>
      </c>
    </row>
    <row r="5" spans="1:6" ht="15.75">
      <c r="A5" s="38" t="s">
        <v>12</v>
      </c>
      <c r="B5" s="32" t="s">
        <v>893</v>
      </c>
    </row>
    <row r="6" spans="1:6" ht="15.75">
      <c r="A6" s="38" t="s">
        <v>11</v>
      </c>
    </row>
    <row r="7" spans="1:6" ht="15.75">
      <c r="A7" s="38" t="s">
        <v>10</v>
      </c>
    </row>
    <row r="8" spans="1:6" ht="15.75">
      <c r="A8" s="38" t="s">
        <v>9</v>
      </c>
      <c r="B8" s="32" t="s">
        <v>894</v>
      </c>
    </row>
    <row r="9" spans="1:6" ht="15.75">
      <c r="A9" s="38" t="s">
        <v>7</v>
      </c>
      <c r="B9" s="32" t="s">
        <v>375</v>
      </c>
    </row>
    <row r="10" spans="1:6" s="34" customFormat="1" ht="15.75">
      <c r="A10" s="67" t="s">
        <v>5</v>
      </c>
    </row>
    <row r="11" spans="1:6" s="36" customFormat="1" ht="16.5" thickBot="1">
      <c r="A11" s="51" t="s">
        <v>4</v>
      </c>
    </row>
    <row r="12" spans="1:6" s="169" customFormat="1">
      <c r="A12" s="169" t="s">
        <v>30</v>
      </c>
      <c r="B12" s="221" t="s">
        <v>530</v>
      </c>
      <c r="C12" s="223" t="s">
        <v>656</v>
      </c>
      <c r="D12" s="221" t="s">
        <v>658</v>
      </c>
      <c r="E12" s="365"/>
      <c r="F12" s="366"/>
    </row>
    <row r="13" spans="1:6">
      <c r="A13" s="32">
        <v>2000</v>
      </c>
      <c r="B13" s="352">
        <v>9.0580309999999997</v>
      </c>
      <c r="C13" s="352">
        <v>5.6474950000000002</v>
      </c>
      <c r="D13" s="226">
        <v>5.295331</v>
      </c>
      <c r="E13" s="367"/>
    </row>
    <row r="14" spans="1:6">
      <c r="A14" s="32">
        <v>2001</v>
      </c>
      <c r="B14" s="352">
        <v>9.1603980000000007</v>
      </c>
      <c r="C14" s="352">
        <v>5.8787339999999997</v>
      </c>
      <c r="D14" s="226">
        <v>5.7565460000000002</v>
      </c>
      <c r="E14" s="367"/>
    </row>
    <row r="15" spans="1:6">
      <c r="A15" s="32">
        <v>2002</v>
      </c>
      <c r="B15" s="352">
        <v>7.4848879999999998</v>
      </c>
      <c r="C15" s="352">
        <v>6.8354030000000003</v>
      </c>
      <c r="D15" s="226">
        <v>5.7190779999999997</v>
      </c>
      <c r="E15" s="367"/>
    </row>
    <row r="16" spans="1:6">
      <c r="A16" s="32">
        <v>2003</v>
      </c>
      <c r="B16" s="352">
        <v>10.305580000000001</v>
      </c>
      <c r="C16" s="352">
        <v>6.7439299999999998</v>
      </c>
      <c r="D16" s="352">
        <v>7.0729600000000001</v>
      </c>
      <c r="E16" s="367"/>
    </row>
    <row r="17" spans="1:5">
      <c r="A17" s="32">
        <v>2004</v>
      </c>
      <c r="B17" s="352">
        <v>11.290089999999999</v>
      </c>
      <c r="C17" s="352">
        <v>10.03341</v>
      </c>
      <c r="D17" s="352">
        <v>9.1406569999999991</v>
      </c>
      <c r="E17" s="367"/>
    </row>
    <row r="18" spans="1:5">
      <c r="A18" s="32">
        <v>2005</v>
      </c>
      <c r="B18" s="352">
        <v>11.060930000000001</v>
      </c>
      <c r="C18" s="352">
        <v>9.1402549999999998</v>
      </c>
      <c r="D18" s="352">
        <v>9.2987339999999996</v>
      </c>
    </row>
    <row r="19" spans="1:5">
      <c r="A19" s="32">
        <v>2006</v>
      </c>
      <c r="B19" s="352">
        <v>15.580299999999999</v>
      </c>
      <c r="C19" s="352">
        <v>13.35205</v>
      </c>
      <c r="D19" s="352">
        <v>13.700379999999999</v>
      </c>
    </row>
    <row r="20" spans="1:5">
      <c r="A20" s="32">
        <v>2007</v>
      </c>
      <c r="B20" s="352">
        <v>16.890709999999999</v>
      </c>
      <c r="C20" s="352">
        <v>15.91109</v>
      </c>
      <c r="D20" s="352">
        <v>16.092369999999999</v>
      </c>
    </row>
    <row r="21" spans="1:5">
      <c r="A21" s="32">
        <v>2008</v>
      </c>
      <c r="B21" s="352">
        <v>8.4152339999999999</v>
      </c>
      <c r="C21" s="352">
        <v>14.979760000000001</v>
      </c>
      <c r="D21" s="352">
        <v>8.2575749999999992</v>
      </c>
      <c r="E21" s="352"/>
    </row>
    <row r="24" spans="1:5">
      <c r="B24" s="165"/>
    </row>
    <row r="25" spans="1:5">
      <c r="B25" s="165"/>
    </row>
    <row r="26" spans="1:5">
      <c r="B26" s="165"/>
    </row>
    <row r="27" spans="1:5">
      <c r="B27" s="165"/>
    </row>
    <row r="28" spans="1:5">
      <c r="B28" s="165"/>
    </row>
    <row r="29" spans="1:5">
      <c r="B29" s="165"/>
    </row>
    <row r="30" spans="1:5">
      <c r="B30" s="165"/>
    </row>
    <row r="31" spans="1:5">
      <c r="B31" s="165"/>
    </row>
  </sheetData>
  <pageMargins left="0.7" right="0.7" top="0.75" bottom="0.75" header="0.3" footer="0.3"/>
  <pageSetup orientation="portrait" r:id="rId1"/>
</worksheet>
</file>

<file path=xl/worksheets/sheet68.xml><?xml version="1.0" encoding="utf-8"?>
<worksheet xmlns="http://schemas.openxmlformats.org/spreadsheetml/2006/main" xmlns:r="http://schemas.openxmlformats.org/officeDocument/2006/relationships">
  <sheetPr codeName="Sheet137"/>
  <dimension ref="A1:AA60"/>
  <sheetViews>
    <sheetView workbookViewId="0"/>
  </sheetViews>
  <sheetFormatPr defaultRowHeight="15"/>
  <cols>
    <col min="1" max="1" width="14.7109375" style="314" customWidth="1"/>
    <col min="2" max="7" width="18.7109375" style="32" customWidth="1"/>
    <col min="8" max="8" width="22.28515625" style="32" customWidth="1"/>
    <col min="9" max="12" width="18.7109375" style="32" customWidth="1"/>
    <col min="13" max="13" width="19.5703125" style="32" customWidth="1"/>
    <col min="14" max="14" width="23.85546875" style="32" customWidth="1"/>
    <col min="15" max="19" width="18.7109375" style="32" customWidth="1"/>
    <col min="20" max="20" width="19.85546875" style="32" customWidth="1"/>
    <col min="21" max="21" width="21.5703125" style="32" customWidth="1"/>
    <col min="22" max="23" width="18.7109375" style="32" customWidth="1"/>
    <col min="24" max="24" width="22.5703125" style="32" customWidth="1"/>
    <col min="25" max="28" width="18.7109375" style="32" customWidth="1"/>
    <col min="29" max="30" width="16.7109375" style="32" customWidth="1"/>
    <col min="31" max="16384" width="9.140625" style="32"/>
  </cols>
  <sheetData>
    <row r="1" spans="1:27" ht="15.75">
      <c r="B1" s="31" t="s">
        <v>15</v>
      </c>
      <c r="J1" s="27"/>
    </row>
    <row r="2" spans="1:27" ht="15.75">
      <c r="B2" s="31" t="s">
        <v>954</v>
      </c>
      <c r="J2" s="27"/>
    </row>
    <row r="3" spans="1:27">
      <c r="B3" s="32" t="s">
        <v>891</v>
      </c>
      <c r="J3" s="27"/>
    </row>
    <row r="4" spans="1:27" ht="15.75">
      <c r="A4" s="38" t="s">
        <v>14</v>
      </c>
      <c r="B4" s="32" t="s">
        <v>779</v>
      </c>
      <c r="J4" s="27"/>
    </row>
    <row r="5" spans="1:27" ht="15.75">
      <c r="A5" s="38" t="s">
        <v>12</v>
      </c>
      <c r="B5" s="32" t="s">
        <v>1001</v>
      </c>
      <c r="J5" s="27"/>
    </row>
    <row r="6" spans="1:27" ht="15.75">
      <c r="A6" s="38" t="s">
        <v>11</v>
      </c>
    </row>
    <row r="7" spans="1:27" ht="15.75">
      <c r="A7" s="38" t="s">
        <v>10</v>
      </c>
      <c r="B7" s="295"/>
      <c r="C7" s="24"/>
      <c r="D7" s="24"/>
      <c r="E7" s="24"/>
      <c r="J7" s="24"/>
    </row>
    <row r="8" spans="1:27" ht="15.75">
      <c r="A8" s="38" t="s">
        <v>9</v>
      </c>
      <c r="B8" s="295" t="s">
        <v>65</v>
      </c>
      <c r="C8" s="34"/>
      <c r="D8" s="34"/>
      <c r="E8" s="34"/>
      <c r="J8" s="24"/>
    </row>
    <row r="9" spans="1:27" ht="15.75">
      <c r="A9" s="38" t="s">
        <v>7</v>
      </c>
      <c r="B9" s="295" t="s">
        <v>211</v>
      </c>
      <c r="J9" s="27"/>
    </row>
    <row r="10" spans="1:27" ht="15.75">
      <c r="A10" s="67" t="s">
        <v>5</v>
      </c>
      <c r="B10" s="24"/>
      <c r="C10" s="34"/>
      <c r="D10" s="34"/>
      <c r="E10" s="34"/>
      <c r="F10" s="27"/>
      <c r="G10" s="34"/>
    </row>
    <row r="11" spans="1:27" s="36" customFormat="1" ht="16.5" thickBot="1">
      <c r="A11" s="51" t="s">
        <v>4</v>
      </c>
      <c r="B11" s="21"/>
      <c r="C11" s="296"/>
    </row>
    <row r="12" spans="1:27" s="41" customFormat="1" ht="45.75" customHeight="1">
      <c r="A12" s="319" t="s">
        <v>30</v>
      </c>
      <c r="B12" s="40" t="s">
        <v>781</v>
      </c>
      <c r="C12" s="40" t="s">
        <v>896</v>
      </c>
      <c r="D12" s="40" t="s">
        <v>897</v>
      </c>
      <c r="E12" s="40" t="s">
        <v>898</v>
      </c>
      <c r="F12" s="40" t="s">
        <v>899</v>
      </c>
      <c r="G12" s="40" t="s">
        <v>900</v>
      </c>
      <c r="H12" s="40" t="s">
        <v>901</v>
      </c>
      <c r="I12" s="40" t="s">
        <v>902</v>
      </c>
      <c r="J12" s="40" t="s">
        <v>903</v>
      </c>
      <c r="K12" s="40" t="s">
        <v>904</v>
      </c>
      <c r="L12" s="40" t="s">
        <v>905</v>
      </c>
      <c r="M12" s="40" t="s">
        <v>906</v>
      </c>
      <c r="N12" s="40" t="s">
        <v>907</v>
      </c>
      <c r="O12" s="40" t="s">
        <v>908</v>
      </c>
      <c r="P12" s="40" t="s">
        <v>909</v>
      </c>
      <c r="Q12" s="40" t="s">
        <v>910</v>
      </c>
      <c r="R12" s="40" t="s">
        <v>911</v>
      </c>
      <c r="S12" s="40" t="s">
        <v>912</v>
      </c>
      <c r="T12" s="40" t="s">
        <v>913</v>
      </c>
      <c r="U12" s="40" t="s">
        <v>914</v>
      </c>
      <c r="V12" s="40" t="s">
        <v>915</v>
      </c>
      <c r="W12" s="40" t="s">
        <v>916</v>
      </c>
      <c r="X12" s="40" t="s">
        <v>917</v>
      </c>
      <c r="Y12" s="40" t="s">
        <v>918</v>
      </c>
      <c r="Z12" s="40" t="s">
        <v>919</v>
      </c>
      <c r="AA12" s="40" t="s">
        <v>920</v>
      </c>
    </row>
    <row r="13" spans="1:27" s="34" customFormat="1">
      <c r="A13" s="320">
        <v>38353</v>
      </c>
      <c r="B13" s="298">
        <v>5.8604366718740284</v>
      </c>
      <c r="C13" s="298"/>
      <c r="D13" s="298"/>
      <c r="E13" s="298"/>
      <c r="F13" s="298"/>
      <c r="G13" s="298"/>
      <c r="H13" s="298"/>
      <c r="I13" s="298"/>
      <c r="J13" s="298"/>
      <c r="K13" s="298"/>
      <c r="L13" s="298"/>
      <c r="M13" s="298"/>
      <c r="N13" s="298"/>
      <c r="O13" s="298"/>
      <c r="P13" s="298"/>
      <c r="Q13" s="298"/>
      <c r="R13" s="298"/>
      <c r="S13" s="298"/>
      <c r="T13" s="298"/>
      <c r="U13" s="298"/>
      <c r="V13" s="298"/>
      <c r="W13" s="298"/>
      <c r="X13" s="298"/>
      <c r="Y13" s="298"/>
      <c r="Z13" s="298"/>
      <c r="AA13" s="298"/>
    </row>
    <row r="14" spans="1:27">
      <c r="A14" s="314">
        <v>38384</v>
      </c>
      <c r="B14" s="299">
        <v>5.9789703187581917</v>
      </c>
      <c r="C14" s="299"/>
      <c r="D14" s="299"/>
      <c r="E14" s="299"/>
      <c r="F14" s="299"/>
      <c r="G14" s="299"/>
      <c r="H14" s="299"/>
      <c r="I14" s="299"/>
      <c r="J14" s="299"/>
      <c r="K14" s="299"/>
      <c r="L14" s="299"/>
      <c r="M14" s="299"/>
      <c r="N14" s="299"/>
      <c r="O14" s="299"/>
      <c r="P14" s="299"/>
      <c r="Q14" s="299"/>
      <c r="R14" s="299"/>
      <c r="S14" s="299"/>
      <c r="T14" s="299"/>
      <c r="U14" s="299"/>
      <c r="V14" s="299"/>
      <c r="W14" s="299"/>
      <c r="X14" s="299"/>
      <c r="Y14" s="299"/>
      <c r="Z14" s="299"/>
      <c r="AA14" s="299"/>
    </row>
    <row r="15" spans="1:27">
      <c r="A15" s="314">
        <v>38412</v>
      </c>
      <c r="B15" s="299">
        <v>6.5510597704663365</v>
      </c>
      <c r="C15" s="299"/>
      <c r="D15" s="299"/>
      <c r="E15" s="299"/>
      <c r="F15" s="299"/>
      <c r="G15" s="299"/>
      <c r="H15" s="299"/>
      <c r="I15" s="299"/>
      <c r="J15" s="299"/>
      <c r="K15" s="299"/>
      <c r="L15" s="299"/>
      <c r="M15" s="299"/>
      <c r="N15" s="299"/>
      <c r="O15" s="299"/>
      <c r="P15" s="299"/>
      <c r="Q15" s="299"/>
      <c r="R15" s="299"/>
      <c r="S15" s="299"/>
      <c r="T15" s="299"/>
      <c r="U15" s="299"/>
      <c r="V15" s="299"/>
      <c r="W15" s="299"/>
      <c r="X15" s="299"/>
      <c r="Y15" s="299"/>
      <c r="Z15" s="299"/>
      <c r="AA15" s="299"/>
    </row>
    <row r="16" spans="1:27">
      <c r="A16" s="314">
        <v>38443</v>
      </c>
      <c r="B16" s="299">
        <v>7.0772618629010866</v>
      </c>
      <c r="C16" s="299"/>
      <c r="D16" s="299"/>
      <c r="E16" s="299"/>
      <c r="F16" s="299"/>
      <c r="G16" s="299"/>
      <c r="H16" s="299"/>
      <c r="I16" s="299"/>
      <c r="J16" s="299"/>
      <c r="K16" s="299"/>
      <c r="L16" s="299"/>
      <c r="M16" s="299"/>
      <c r="N16" s="299"/>
      <c r="O16" s="299"/>
      <c r="P16" s="299"/>
      <c r="Q16" s="299"/>
      <c r="R16" s="299"/>
      <c r="S16" s="299"/>
      <c r="T16" s="299"/>
      <c r="U16" s="299"/>
      <c r="V16" s="299"/>
      <c r="W16" s="299"/>
      <c r="X16" s="299"/>
      <c r="Y16" s="299"/>
      <c r="Z16" s="299"/>
      <c r="AA16" s="299"/>
    </row>
    <row r="17" spans="1:27">
      <c r="A17" s="314">
        <v>38473</v>
      </c>
      <c r="B17" s="299">
        <v>7.2299903743256566</v>
      </c>
      <c r="C17" s="299">
        <v>0.76351825798680006</v>
      </c>
      <c r="D17" s="299"/>
      <c r="E17" s="299"/>
      <c r="F17" s="299"/>
      <c r="G17" s="299"/>
      <c r="H17" s="299"/>
      <c r="I17" s="299"/>
      <c r="J17" s="299"/>
      <c r="K17" s="299"/>
      <c r="L17" s="299"/>
      <c r="M17" s="299"/>
      <c r="N17" s="299"/>
      <c r="O17" s="299"/>
      <c r="P17" s="299"/>
      <c r="Q17" s="299"/>
      <c r="R17" s="299"/>
      <c r="S17" s="299"/>
      <c r="T17" s="299"/>
      <c r="U17" s="299"/>
      <c r="V17" s="299"/>
      <c r="W17" s="299"/>
      <c r="X17" s="299"/>
      <c r="Y17" s="299"/>
      <c r="Z17" s="299"/>
      <c r="AA17" s="299"/>
    </row>
    <row r="18" spans="1:27">
      <c r="A18" s="314">
        <v>38504</v>
      </c>
      <c r="B18" s="299">
        <v>7.5140622181513823</v>
      </c>
      <c r="C18" s="299">
        <v>0.76768629191700011</v>
      </c>
      <c r="D18" s="299"/>
      <c r="E18" s="299"/>
      <c r="F18" s="299"/>
      <c r="G18" s="299"/>
      <c r="H18" s="299"/>
      <c r="I18" s="299"/>
      <c r="J18" s="299"/>
      <c r="K18" s="299"/>
      <c r="L18" s="299"/>
      <c r="M18" s="299"/>
      <c r="N18" s="299"/>
      <c r="O18" s="299"/>
      <c r="P18" s="299"/>
      <c r="Q18" s="299"/>
      <c r="R18" s="299"/>
      <c r="S18" s="299"/>
      <c r="T18" s="299"/>
      <c r="U18" s="299"/>
      <c r="V18" s="299"/>
      <c r="W18" s="299"/>
      <c r="X18" s="299"/>
      <c r="Y18" s="299"/>
      <c r="Z18" s="299"/>
      <c r="AA18" s="299"/>
    </row>
    <row r="19" spans="1:27">
      <c r="A19" s="314">
        <v>38534</v>
      </c>
      <c r="B19" s="299">
        <v>7.7328195225529095</v>
      </c>
      <c r="C19" s="299">
        <v>0.76843438838629996</v>
      </c>
      <c r="D19" s="299"/>
      <c r="E19" s="299"/>
      <c r="F19" s="299"/>
      <c r="G19" s="299"/>
      <c r="H19" s="299"/>
      <c r="I19" s="299"/>
      <c r="J19" s="299"/>
      <c r="K19" s="299"/>
      <c r="L19" s="299"/>
      <c r="M19" s="299"/>
      <c r="N19" s="299"/>
      <c r="O19" s="299"/>
      <c r="P19" s="299"/>
      <c r="Q19" s="299"/>
      <c r="R19" s="299"/>
      <c r="S19" s="299"/>
      <c r="T19" s="299"/>
      <c r="U19" s="299"/>
      <c r="V19" s="299"/>
      <c r="W19" s="299"/>
      <c r="X19" s="299"/>
      <c r="Y19" s="299"/>
      <c r="Z19" s="299"/>
      <c r="AA19" s="299"/>
    </row>
    <row r="20" spans="1:27">
      <c r="A20" s="314">
        <v>38565</v>
      </c>
      <c r="B20" s="299">
        <v>8.0403675452285039</v>
      </c>
      <c r="C20" s="299">
        <v>0.76744380857860006</v>
      </c>
      <c r="D20" s="299"/>
      <c r="E20" s="299"/>
      <c r="F20" s="299"/>
      <c r="G20" s="299"/>
      <c r="H20" s="299"/>
      <c r="I20" s="299"/>
      <c r="J20" s="299"/>
      <c r="K20" s="299"/>
      <c r="L20" s="299"/>
      <c r="M20" s="299"/>
      <c r="N20" s="299"/>
      <c r="O20" s="299"/>
      <c r="P20" s="299"/>
      <c r="Q20" s="299"/>
      <c r="R20" s="299"/>
      <c r="S20" s="299"/>
      <c r="T20" s="299"/>
      <c r="U20" s="299"/>
      <c r="V20" s="299"/>
      <c r="W20" s="299"/>
      <c r="X20" s="299"/>
      <c r="Y20" s="299"/>
      <c r="Z20" s="299"/>
      <c r="AA20" s="299"/>
    </row>
    <row r="21" spans="1:27">
      <c r="A21" s="314">
        <v>38596</v>
      </c>
      <c r="B21" s="299">
        <v>8.3371891417368147</v>
      </c>
      <c r="C21" s="299">
        <v>0.75969007254700005</v>
      </c>
      <c r="D21" s="299"/>
      <c r="E21" s="299"/>
      <c r="F21" s="299"/>
      <c r="G21" s="299"/>
      <c r="H21" s="299"/>
      <c r="I21" s="299"/>
      <c r="J21" s="299"/>
      <c r="K21" s="299"/>
      <c r="L21" s="299"/>
      <c r="M21" s="299"/>
      <c r="N21" s="299"/>
      <c r="O21" s="299"/>
      <c r="P21" s="299"/>
      <c r="Q21" s="299"/>
      <c r="R21" s="299"/>
      <c r="S21" s="299"/>
      <c r="T21" s="299"/>
      <c r="U21" s="299"/>
      <c r="V21" s="299"/>
      <c r="W21" s="299"/>
      <c r="X21" s="299"/>
      <c r="Y21" s="299"/>
      <c r="Z21" s="299"/>
      <c r="AA21" s="299"/>
    </row>
    <row r="22" spans="1:27">
      <c r="A22" s="314">
        <v>38626</v>
      </c>
      <c r="B22" s="299">
        <v>8.5419284931364121</v>
      </c>
      <c r="C22" s="299">
        <v>0.75710230287879998</v>
      </c>
      <c r="D22" s="299"/>
      <c r="E22" s="299"/>
      <c r="F22" s="299"/>
      <c r="G22" s="299"/>
      <c r="H22" s="299"/>
      <c r="I22" s="299"/>
      <c r="J22" s="299"/>
      <c r="K22" s="299"/>
      <c r="L22" s="299"/>
      <c r="M22" s="299"/>
      <c r="N22" s="299"/>
      <c r="O22" s="299"/>
      <c r="P22" s="299"/>
      <c r="Q22" s="299"/>
      <c r="R22" s="299"/>
      <c r="S22" s="299"/>
      <c r="T22" s="299"/>
      <c r="U22" s="299"/>
      <c r="V22" s="299"/>
      <c r="W22" s="299"/>
      <c r="X22" s="299"/>
      <c r="Y22" s="299"/>
      <c r="Z22" s="299"/>
      <c r="AA22" s="299"/>
    </row>
    <row r="23" spans="1:27">
      <c r="A23" s="314">
        <v>38657</v>
      </c>
      <c r="B23" s="299">
        <v>8.9677166727740669</v>
      </c>
      <c r="C23" s="299">
        <v>0.76911268765639995</v>
      </c>
      <c r="D23" s="299"/>
      <c r="E23" s="299"/>
      <c r="F23" s="299"/>
      <c r="G23" s="299"/>
      <c r="H23" s="299"/>
      <c r="I23" s="299"/>
      <c r="J23" s="299"/>
      <c r="K23" s="299"/>
      <c r="L23" s="299"/>
      <c r="M23" s="299"/>
      <c r="N23" s="299"/>
      <c r="O23" s="299"/>
      <c r="P23" s="299"/>
      <c r="Q23" s="299"/>
      <c r="R23" s="299"/>
      <c r="S23" s="299"/>
      <c r="T23" s="299"/>
      <c r="U23" s="299"/>
      <c r="V23" s="299"/>
      <c r="W23" s="299"/>
      <c r="X23" s="299"/>
      <c r="Y23" s="299"/>
      <c r="Z23" s="299"/>
      <c r="AA23" s="299"/>
    </row>
    <row r="24" spans="1:27">
      <c r="A24" s="314">
        <v>38687</v>
      </c>
      <c r="B24" s="299">
        <v>9.2470996819822862</v>
      </c>
      <c r="C24" s="299">
        <v>0.76974480158540004</v>
      </c>
      <c r="D24" s="299"/>
      <c r="E24" s="299"/>
      <c r="F24" s="299"/>
      <c r="G24" s="299"/>
      <c r="H24" s="299"/>
      <c r="I24" s="299"/>
      <c r="J24" s="299"/>
      <c r="K24" s="299"/>
      <c r="L24" s="299"/>
      <c r="M24" s="299"/>
      <c r="N24" s="299"/>
      <c r="O24" s="299"/>
      <c r="P24" s="299"/>
      <c r="Q24" s="299"/>
      <c r="R24" s="299"/>
      <c r="S24" s="299"/>
      <c r="T24" s="299"/>
      <c r="U24" s="299"/>
      <c r="V24" s="299"/>
      <c r="W24" s="299"/>
      <c r="X24" s="299"/>
      <c r="Y24" s="299"/>
      <c r="Z24" s="299"/>
      <c r="AA24" s="299"/>
    </row>
    <row r="25" spans="1:27">
      <c r="A25" s="314">
        <v>38718</v>
      </c>
      <c r="B25" s="299">
        <v>9.4746193325101231</v>
      </c>
      <c r="C25" s="299">
        <v>0.7747527238777</v>
      </c>
      <c r="D25" s="299"/>
      <c r="E25" s="299"/>
      <c r="F25" s="299"/>
      <c r="G25" s="299"/>
      <c r="H25" s="299"/>
      <c r="I25" s="299"/>
      <c r="J25" s="299"/>
      <c r="K25" s="299"/>
      <c r="L25" s="299"/>
      <c r="M25" s="299"/>
      <c r="N25" s="299"/>
      <c r="O25" s="299"/>
      <c r="P25" s="299"/>
      <c r="Q25" s="299"/>
      <c r="R25" s="299"/>
      <c r="S25" s="299"/>
      <c r="T25" s="299"/>
      <c r="U25" s="299"/>
      <c r="V25" s="299"/>
      <c r="W25" s="299"/>
      <c r="X25" s="299"/>
      <c r="Y25" s="299"/>
      <c r="Z25" s="299"/>
      <c r="AA25" s="299"/>
    </row>
    <row r="26" spans="1:27">
      <c r="A26" s="314">
        <v>38749</v>
      </c>
      <c r="B26" s="299">
        <v>12.389699092462521</v>
      </c>
      <c r="C26" s="299">
        <v>0.79303271821230004</v>
      </c>
      <c r="D26" s="299">
        <v>1.299238782</v>
      </c>
      <c r="E26" s="299">
        <v>0.571401249</v>
      </c>
      <c r="F26" s="299">
        <v>0.51566733600000003</v>
      </c>
      <c r="G26" s="299">
        <v>0.62016179999999999</v>
      </c>
      <c r="H26" s="299"/>
      <c r="I26" s="299"/>
      <c r="J26" s="299"/>
      <c r="K26" s="299"/>
      <c r="L26" s="299"/>
      <c r="M26" s="299"/>
      <c r="N26" s="299"/>
      <c r="O26" s="299"/>
      <c r="P26" s="299"/>
      <c r="Q26" s="299"/>
      <c r="R26" s="299"/>
      <c r="S26" s="299"/>
      <c r="T26" s="299"/>
      <c r="U26" s="299"/>
      <c r="V26" s="299"/>
      <c r="W26" s="299"/>
      <c r="X26" s="299"/>
      <c r="Y26" s="299"/>
      <c r="Z26" s="299"/>
      <c r="AA26" s="299"/>
    </row>
    <row r="27" spans="1:27">
      <c r="A27" s="314">
        <v>38777</v>
      </c>
      <c r="B27" s="299">
        <v>13.636258337932777</v>
      </c>
      <c r="C27" s="299">
        <v>1.4569605617765999</v>
      </c>
      <c r="D27" s="299">
        <v>1.2640174470000001</v>
      </c>
      <c r="E27" s="299">
        <v>0.57652988699999996</v>
      </c>
      <c r="F27" s="299">
        <v>0.52160176599999997</v>
      </c>
      <c r="G27" s="299">
        <v>0.62592722000000001</v>
      </c>
      <c r="H27" s="299">
        <v>1.2062667684313</v>
      </c>
      <c r="I27" s="299">
        <v>1.1800391297232</v>
      </c>
      <c r="J27" s="299">
        <v>1.0793584458624002</v>
      </c>
      <c r="K27" s="299">
        <v>0.7866643195502</v>
      </c>
      <c r="L27" s="299">
        <v>0.71778368000000004</v>
      </c>
      <c r="M27" s="299"/>
      <c r="N27" s="299"/>
      <c r="O27" s="299"/>
      <c r="P27" s="299"/>
      <c r="Q27" s="299"/>
      <c r="R27" s="299"/>
      <c r="S27" s="299"/>
      <c r="T27" s="299"/>
      <c r="U27" s="299"/>
      <c r="V27" s="299"/>
      <c r="W27" s="299"/>
      <c r="X27" s="299"/>
      <c r="Y27" s="299"/>
      <c r="Z27" s="299"/>
      <c r="AA27" s="299"/>
    </row>
    <row r="28" spans="1:27">
      <c r="A28" s="314">
        <v>38808</v>
      </c>
      <c r="B28" s="299">
        <v>14.594373992797895</v>
      </c>
      <c r="C28" s="299">
        <v>1.5051198352266</v>
      </c>
      <c r="D28" s="299">
        <v>1.275841236</v>
      </c>
      <c r="E28" s="299">
        <v>0.58227203100000002</v>
      </c>
      <c r="F28" s="299">
        <v>0.52606269800000005</v>
      </c>
      <c r="G28" s="299">
        <v>0.63213940199999996</v>
      </c>
      <c r="H28" s="299">
        <v>1.2753360827890998</v>
      </c>
      <c r="I28" s="299">
        <v>1.2823316549468</v>
      </c>
      <c r="J28" s="299">
        <v>1.1701016399447999</v>
      </c>
      <c r="K28" s="299">
        <v>0.85385615993359998</v>
      </c>
      <c r="L28" s="299">
        <v>0.72396732900000005</v>
      </c>
      <c r="M28" s="299">
        <v>0.97174685249230008</v>
      </c>
      <c r="N28" s="299"/>
      <c r="O28" s="299"/>
      <c r="P28" s="299"/>
      <c r="Q28" s="299"/>
      <c r="R28" s="299"/>
      <c r="S28" s="299"/>
      <c r="T28" s="299"/>
      <c r="U28" s="299"/>
      <c r="V28" s="299"/>
      <c r="W28" s="299"/>
      <c r="X28" s="299"/>
      <c r="Y28" s="299"/>
      <c r="Z28" s="299"/>
      <c r="AA28" s="299"/>
    </row>
    <row r="29" spans="1:27">
      <c r="A29" s="314">
        <v>38838</v>
      </c>
      <c r="B29" s="299">
        <v>15.52745779273865</v>
      </c>
      <c r="C29" s="299">
        <v>1.6283102747768001</v>
      </c>
      <c r="D29" s="299">
        <v>1.6698001885092002</v>
      </c>
      <c r="E29" s="299">
        <v>0.57786098699999999</v>
      </c>
      <c r="F29" s="299"/>
      <c r="G29" s="299">
        <v>0.63668131985520005</v>
      </c>
      <c r="H29" s="299">
        <v>1.5310887925662002</v>
      </c>
      <c r="I29" s="299">
        <v>2.5208013120463999</v>
      </c>
      <c r="J29" s="299">
        <v>1.1516136130013999</v>
      </c>
      <c r="K29" s="299">
        <v>0.84095223402479991</v>
      </c>
      <c r="L29" s="299">
        <v>0.73130799258320001</v>
      </c>
      <c r="M29" s="299">
        <v>0.96913429717080002</v>
      </c>
      <c r="N29" s="299"/>
      <c r="O29" s="299"/>
      <c r="P29" s="299"/>
      <c r="Q29" s="299"/>
      <c r="R29" s="299"/>
      <c r="S29" s="299"/>
      <c r="T29" s="299"/>
      <c r="U29" s="299"/>
      <c r="V29" s="299"/>
      <c r="W29" s="299"/>
      <c r="X29" s="299"/>
      <c r="Y29" s="299"/>
      <c r="Z29" s="299"/>
      <c r="AA29" s="299"/>
    </row>
    <row r="30" spans="1:27">
      <c r="A30" s="314">
        <v>38869</v>
      </c>
      <c r="B30" s="299">
        <v>15.578218665678454</v>
      </c>
      <c r="C30" s="299">
        <v>1.6623325846086998</v>
      </c>
      <c r="D30" s="299">
        <v>1.7059993314087001</v>
      </c>
      <c r="E30" s="299">
        <v>0.58218287199999996</v>
      </c>
      <c r="F30" s="299"/>
      <c r="G30" s="299">
        <v>0.64524897351830002</v>
      </c>
      <c r="H30" s="299">
        <v>1.6107578125474999</v>
      </c>
      <c r="I30" s="299">
        <v>2.6371859154052002</v>
      </c>
      <c r="J30" s="299"/>
      <c r="K30" s="299">
        <v>0.88868504391969994</v>
      </c>
      <c r="L30" s="299">
        <v>0.74268809136399994</v>
      </c>
      <c r="M30" s="299">
        <v>1.0113682081243001</v>
      </c>
      <c r="N30" s="299">
        <v>2.7343883905015001</v>
      </c>
      <c r="O30" s="299"/>
      <c r="P30" s="299"/>
      <c r="Q30" s="299"/>
      <c r="R30" s="299"/>
      <c r="S30" s="299"/>
      <c r="T30" s="299"/>
      <c r="U30" s="299"/>
      <c r="V30" s="299"/>
      <c r="W30" s="299"/>
      <c r="X30" s="299"/>
      <c r="Y30" s="299"/>
      <c r="Z30" s="299"/>
      <c r="AA30" s="299"/>
    </row>
    <row r="31" spans="1:27">
      <c r="A31" s="314">
        <v>38899</v>
      </c>
      <c r="B31" s="299">
        <v>16.067771059427134</v>
      </c>
      <c r="C31" s="299">
        <v>1.6683219825501998</v>
      </c>
      <c r="D31" s="299">
        <v>1.7022535988512002</v>
      </c>
      <c r="E31" s="299">
        <v>0.58826326799999995</v>
      </c>
      <c r="F31" s="299"/>
      <c r="G31" s="299">
        <v>0.64952498232190015</v>
      </c>
      <c r="H31" s="299">
        <v>1.5495489786273997</v>
      </c>
      <c r="I31" s="299">
        <v>2.5176519333183998</v>
      </c>
      <c r="J31" s="299"/>
      <c r="K31" s="299">
        <v>0.84933549796160002</v>
      </c>
      <c r="L31" s="299">
        <v>0.74506863722499994</v>
      </c>
      <c r="M31" s="299">
        <v>0.96432886677999996</v>
      </c>
      <c r="N31" s="299">
        <v>2.6098075297536001</v>
      </c>
      <c r="O31" s="299"/>
      <c r="P31" s="299"/>
      <c r="Q31" s="299"/>
      <c r="R31" s="299"/>
      <c r="S31" s="299"/>
      <c r="T31" s="299"/>
      <c r="U31" s="299"/>
      <c r="V31" s="299"/>
      <c r="W31" s="299"/>
      <c r="X31" s="299"/>
      <c r="Y31" s="299"/>
      <c r="Z31" s="299"/>
      <c r="AA31" s="299"/>
    </row>
    <row r="32" spans="1:27">
      <c r="A32" s="314">
        <v>38930</v>
      </c>
      <c r="B32" s="299">
        <v>16.149538502946871</v>
      </c>
      <c r="C32" s="299">
        <v>1.6725828550481996</v>
      </c>
      <c r="D32" s="299">
        <v>1.6969651878376</v>
      </c>
      <c r="E32" s="299">
        <v>0.58934366500000002</v>
      </c>
      <c r="F32" s="299"/>
      <c r="G32" s="299">
        <v>0.65554490935760001</v>
      </c>
      <c r="H32" s="299">
        <v>1.4818344128874998</v>
      </c>
      <c r="I32" s="299">
        <v>2.3348020384780002</v>
      </c>
      <c r="J32" s="299"/>
      <c r="K32" s="299">
        <v>0.80897327199669999</v>
      </c>
      <c r="L32" s="299">
        <v>0.74461220130999994</v>
      </c>
      <c r="M32" s="299">
        <v>0.92446514207920005</v>
      </c>
      <c r="N32" s="299">
        <v>2.4884684568150002</v>
      </c>
      <c r="O32" s="299"/>
      <c r="P32" s="299"/>
      <c r="Q32" s="299"/>
      <c r="R32" s="299"/>
      <c r="S32" s="299"/>
      <c r="T32" s="299"/>
      <c r="U32" s="299"/>
      <c r="V32" s="299"/>
      <c r="W32" s="299"/>
      <c r="X32" s="299"/>
      <c r="Y32" s="299"/>
      <c r="Z32" s="299"/>
      <c r="AA32" s="299"/>
    </row>
    <row r="33" spans="1:27">
      <c r="A33" s="314">
        <v>38961</v>
      </c>
      <c r="B33" s="299">
        <v>16.158862767216888</v>
      </c>
      <c r="C33" s="299">
        <v>1.6892431451228</v>
      </c>
      <c r="D33" s="299">
        <v>1.7129707545205004</v>
      </c>
      <c r="E33" s="299">
        <v>0.59515916099999999</v>
      </c>
      <c r="F33" s="299">
        <v>0.80271202900000005</v>
      </c>
      <c r="G33" s="299">
        <v>0.66337364344069993</v>
      </c>
      <c r="H33" s="299">
        <v>1.4984410368969001</v>
      </c>
      <c r="I33" s="299">
        <v>2.3587652187273997</v>
      </c>
      <c r="J33" s="299"/>
      <c r="K33" s="299">
        <v>0.81562314263309976</v>
      </c>
      <c r="L33" s="299">
        <v>0.75004287301919992</v>
      </c>
      <c r="M33" s="299">
        <v>0.91955258306800003</v>
      </c>
      <c r="N33" s="299">
        <v>2.5061136363673002</v>
      </c>
      <c r="O33" s="299"/>
      <c r="P33" s="299"/>
      <c r="Q33" s="299"/>
      <c r="R33" s="299"/>
      <c r="S33" s="299"/>
      <c r="T33" s="299"/>
      <c r="U33" s="299"/>
      <c r="V33" s="299"/>
      <c r="W33" s="299"/>
      <c r="X33" s="299"/>
      <c r="Y33" s="299"/>
      <c r="Z33" s="299"/>
      <c r="AA33" s="299"/>
    </row>
    <row r="34" spans="1:27">
      <c r="A34" s="314">
        <v>38991</v>
      </c>
      <c r="B34" s="299">
        <v>16.469891406834165</v>
      </c>
      <c r="C34" s="299">
        <v>1.7016164360302999</v>
      </c>
      <c r="D34" s="299">
        <v>1.7212350905612002</v>
      </c>
      <c r="E34" s="299">
        <v>0.60194523300000002</v>
      </c>
      <c r="F34" s="299">
        <v>0.81375956900000002</v>
      </c>
      <c r="G34" s="299">
        <v>0.67025950402559997</v>
      </c>
      <c r="H34" s="299">
        <v>1.4731366059119004</v>
      </c>
      <c r="I34" s="299">
        <v>2.3002783298692004</v>
      </c>
      <c r="J34" s="299"/>
      <c r="K34" s="299">
        <v>0.79814116842619987</v>
      </c>
      <c r="L34" s="299">
        <v>0.75366922851359996</v>
      </c>
      <c r="M34" s="299">
        <v>0.90089031130319996</v>
      </c>
      <c r="N34" s="299">
        <v>2.4521812777028997</v>
      </c>
      <c r="O34" s="299"/>
      <c r="P34" s="299"/>
      <c r="Q34" s="299"/>
      <c r="R34" s="299"/>
      <c r="S34" s="299"/>
      <c r="T34" s="299"/>
      <c r="U34" s="299"/>
      <c r="V34" s="299"/>
      <c r="W34" s="299"/>
      <c r="X34" s="299"/>
      <c r="Y34" s="299"/>
      <c r="Z34" s="299"/>
      <c r="AA34" s="299"/>
    </row>
    <row r="35" spans="1:27">
      <c r="A35" s="314">
        <v>39022</v>
      </c>
      <c r="B35" s="299">
        <v>15.685902749461533</v>
      </c>
      <c r="C35" s="299">
        <v>1.8915052809133999</v>
      </c>
      <c r="D35" s="299">
        <v>1.7360006069316998</v>
      </c>
      <c r="E35" s="299">
        <v>0.60830717599999995</v>
      </c>
      <c r="F35" s="299">
        <v>0.82417913700000001</v>
      </c>
      <c r="G35" s="299">
        <v>0.67657082383949996</v>
      </c>
      <c r="H35" s="299"/>
      <c r="I35" s="299">
        <v>2.33231054671</v>
      </c>
      <c r="J35" s="299"/>
      <c r="K35" s="299">
        <v>0.82120729638380008</v>
      </c>
      <c r="L35" s="299">
        <v>0.76367454745329988</v>
      </c>
      <c r="M35" s="299">
        <v>0.93368254898399994</v>
      </c>
      <c r="N35" s="299">
        <v>2.5234091778890004</v>
      </c>
      <c r="O35" s="299">
        <v>0.70378167400000002</v>
      </c>
      <c r="P35" s="299">
        <v>0.50320116353949995</v>
      </c>
      <c r="Q35" s="299">
        <v>0.58589933005080008</v>
      </c>
      <c r="R35" s="299"/>
      <c r="S35" s="299"/>
      <c r="T35" s="299"/>
      <c r="U35" s="299"/>
      <c r="V35" s="299"/>
      <c r="W35" s="299"/>
      <c r="X35" s="299"/>
      <c r="Y35" s="299"/>
      <c r="Z35" s="299"/>
      <c r="AA35" s="299"/>
    </row>
    <row r="36" spans="1:27">
      <c r="A36" s="314">
        <v>39052</v>
      </c>
      <c r="B36" s="299">
        <v>16.145418044803765</v>
      </c>
      <c r="C36" s="299">
        <v>1.9310006900752001</v>
      </c>
      <c r="D36" s="299">
        <v>1.7999755771372998</v>
      </c>
      <c r="E36" s="299">
        <v>0.61380811400000002</v>
      </c>
      <c r="F36" s="299">
        <v>0.93507083599999996</v>
      </c>
      <c r="G36" s="299">
        <v>0.80877241340359995</v>
      </c>
      <c r="H36" s="299"/>
      <c r="I36" s="299">
        <v>3.1902006697705008</v>
      </c>
      <c r="J36" s="299"/>
      <c r="K36" s="299">
        <v>0.94915451717499988</v>
      </c>
      <c r="L36" s="299">
        <v>0.99175846116319988</v>
      </c>
      <c r="M36" s="299">
        <v>0.97434453356430006</v>
      </c>
      <c r="N36" s="299">
        <v>3.4696806815387999</v>
      </c>
      <c r="O36" s="299">
        <v>0.71181457699999995</v>
      </c>
      <c r="P36" s="299">
        <v>0.50815951268780002</v>
      </c>
      <c r="Q36" s="299">
        <v>0.67839642501620001</v>
      </c>
      <c r="R36" s="299"/>
      <c r="S36" s="299"/>
      <c r="T36" s="299"/>
      <c r="U36" s="299"/>
      <c r="V36" s="299"/>
      <c r="W36" s="299"/>
      <c r="X36" s="299"/>
      <c r="Y36" s="299"/>
      <c r="Z36" s="299"/>
      <c r="AA36" s="299"/>
    </row>
    <row r="37" spans="1:27">
      <c r="A37" s="314">
        <v>39083</v>
      </c>
      <c r="B37" s="299">
        <v>16.147077771766078</v>
      </c>
      <c r="C37" s="299">
        <v>1.8880841793451004</v>
      </c>
      <c r="D37" s="299">
        <v>1.7509288623649997</v>
      </c>
      <c r="E37" s="299">
        <v>0.62325437500000003</v>
      </c>
      <c r="F37" s="299">
        <v>0.947940797</v>
      </c>
      <c r="G37" s="299">
        <v>0.80966293074790008</v>
      </c>
      <c r="H37" s="299"/>
      <c r="I37" s="299">
        <v>2.9930254945879997</v>
      </c>
      <c r="J37" s="299"/>
      <c r="K37" s="299">
        <v>0.87305634519249986</v>
      </c>
      <c r="L37" s="299">
        <v>0.99735551714499993</v>
      </c>
      <c r="M37" s="299">
        <v>0.92500000000000004</v>
      </c>
      <c r="N37" s="299">
        <v>3.2772658371100012</v>
      </c>
      <c r="O37" s="299">
        <v>0.72100907700000005</v>
      </c>
      <c r="P37" s="299">
        <v>0.53493547370520012</v>
      </c>
      <c r="Q37" s="299">
        <v>0.68338944781750022</v>
      </c>
      <c r="R37" s="299"/>
      <c r="S37" s="299"/>
      <c r="T37" s="299"/>
      <c r="U37" s="299"/>
      <c r="V37" s="299"/>
      <c r="W37" s="299"/>
      <c r="X37" s="299"/>
      <c r="Y37" s="299"/>
      <c r="Z37" s="299"/>
      <c r="AA37" s="299"/>
    </row>
    <row r="38" spans="1:27">
      <c r="A38" s="314">
        <v>39114</v>
      </c>
      <c r="B38" s="299">
        <v>16.580887582398187</v>
      </c>
      <c r="C38" s="299">
        <v>1.7153791433853998</v>
      </c>
      <c r="D38" s="299">
        <v>1.7449358904348993</v>
      </c>
      <c r="E38" s="299">
        <v>0.63042089899999998</v>
      </c>
      <c r="F38" s="299">
        <v>0.97773009700000002</v>
      </c>
      <c r="G38" s="299">
        <v>0.81697736629270001</v>
      </c>
      <c r="H38" s="299"/>
      <c r="I38" s="299">
        <v>2.9941049600557998</v>
      </c>
      <c r="J38" s="299"/>
      <c r="K38" s="299">
        <v>0.84243692636399992</v>
      </c>
      <c r="L38" s="299">
        <v>1.001841607694</v>
      </c>
      <c r="M38" s="299">
        <v>0.93400000000000005</v>
      </c>
      <c r="N38" s="299">
        <v>3.2321862192876996</v>
      </c>
      <c r="O38" s="299">
        <v>0.72930544500000005</v>
      </c>
      <c r="P38" s="299">
        <v>0.53972280536069994</v>
      </c>
      <c r="Q38" s="299">
        <v>0.99278852917900018</v>
      </c>
      <c r="R38" s="299"/>
      <c r="S38" s="299"/>
      <c r="T38" s="299"/>
      <c r="U38" s="299"/>
      <c r="V38" s="299"/>
      <c r="W38" s="299"/>
      <c r="X38" s="299"/>
      <c r="Y38" s="299"/>
      <c r="Z38" s="299"/>
      <c r="AA38" s="299"/>
    </row>
    <row r="39" spans="1:27">
      <c r="A39" s="314">
        <v>39142</v>
      </c>
      <c r="B39" s="299">
        <v>16.828481352081834</v>
      </c>
      <c r="C39" s="299">
        <v>2.1452199435553001</v>
      </c>
      <c r="D39" s="299">
        <v>1.7714091800224998</v>
      </c>
      <c r="E39" s="299">
        <v>0.63799628500000005</v>
      </c>
      <c r="F39" s="299"/>
      <c r="G39" s="299">
        <v>0.8255020695791</v>
      </c>
      <c r="H39" s="299"/>
      <c r="I39" s="299">
        <v>2.9686713991954004</v>
      </c>
      <c r="J39" s="299"/>
      <c r="K39" s="299">
        <v>0.85731273036490008</v>
      </c>
      <c r="L39" s="299">
        <v>0.99469037650549996</v>
      </c>
      <c r="M39" s="299">
        <v>0.95199999999999996</v>
      </c>
      <c r="N39" s="299">
        <v>3.2484652943258996</v>
      </c>
      <c r="O39" s="299">
        <v>0.73945554800000002</v>
      </c>
      <c r="P39" s="299">
        <v>0.54640942132080006</v>
      </c>
      <c r="Q39" s="299">
        <v>1.0199447924902998</v>
      </c>
      <c r="R39" s="299">
        <v>0.50386469199999995</v>
      </c>
      <c r="S39" s="299"/>
      <c r="T39" s="299"/>
      <c r="U39" s="299"/>
      <c r="V39" s="299"/>
      <c r="W39" s="299"/>
      <c r="X39" s="299"/>
      <c r="Y39" s="299"/>
      <c r="Z39" s="299"/>
      <c r="AA39" s="299"/>
    </row>
    <row r="40" spans="1:27">
      <c r="A40" s="314">
        <v>39173</v>
      </c>
      <c r="B40" s="299">
        <v>17.48082585294696</v>
      </c>
      <c r="C40" s="299">
        <v>2.123925142501101</v>
      </c>
      <c r="D40" s="299">
        <v>1.7653021978351997</v>
      </c>
      <c r="E40" s="299">
        <v>0.64457575899999997</v>
      </c>
      <c r="F40" s="299"/>
      <c r="G40" s="299">
        <v>0.83292805583579999</v>
      </c>
      <c r="H40" s="299"/>
      <c r="I40" s="299">
        <v>2.8485775782936003</v>
      </c>
      <c r="J40" s="299"/>
      <c r="K40" s="299">
        <v>0.84505978989029995</v>
      </c>
      <c r="L40" s="299">
        <v>1.0047961916000001</v>
      </c>
      <c r="M40" s="299">
        <v>0.94399999999999995</v>
      </c>
      <c r="N40" s="299">
        <v>3.2103817700131008</v>
      </c>
      <c r="O40" s="299">
        <v>0.74789998099999999</v>
      </c>
      <c r="P40" s="299">
        <v>0.55086999697580008</v>
      </c>
      <c r="Q40" s="299">
        <v>0.98610406793630012</v>
      </c>
      <c r="R40" s="299">
        <v>0.511342246</v>
      </c>
      <c r="S40" s="299">
        <v>0.53520206400000003</v>
      </c>
      <c r="T40" s="299"/>
      <c r="U40" s="299"/>
      <c r="V40" s="299"/>
      <c r="W40" s="299"/>
      <c r="X40" s="299"/>
      <c r="Y40" s="299"/>
      <c r="Z40" s="299"/>
      <c r="AA40" s="299"/>
    </row>
    <row r="41" spans="1:27">
      <c r="A41" s="314">
        <v>39203</v>
      </c>
      <c r="B41" s="299">
        <v>17.354555431610372</v>
      </c>
      <c r="C41" s="299">
        <v>2.3301118186179997</v>
      </c>
      <c r="D41" s="299">
        <v>1.7305928333288001</v>
      </c>
      <c r="E41" s="299">
        <v>0.653155233</v>
      </c>
      <c r="F41" s="299"/>
      <c r="G41" s="299">
        <v>0.83641822790840004</v>
      </c>
      <c r="H41" s="299"/>
      <c r="I41" s="299">
        <v>2.9178778243969998</v>
      </c>
      <c r="J41" s="299"/>
      <c r="K41" s="299">
        <v>0.80826699150970005</v>
      </c>
      <c r="L41" s="299">
        <v>1.0123906907603999</v>
      </c>
      <c r="M41" s="299">
        <v>0.95199999999999996</v>
      </c>
      <c r="N41" s="299">
        <v>3.2952240919394002</v>
      </c>
      <c r="O41" s="299">
        <v>0.75805672400000002</v>
      </c>
      <c r="P41" s="299">
        <v>0.55682451613219996</v>
      </c>
      <c r="Q41" s="299">
        <v>0.95118588762309997</v>
      </c>
      <c r="R41" s="299">
        <v>0.51779025300000003</v>
      </c>
      <c r="S41" s="299">
        <v>0.54233596799999995</v>
      </c>
      <c r="T41" s="299">
        <v>0.52653974801320014</v>
      </c>
      <c r="U41" s="299"/>
      <c r="V41" s="299"/>
      <c r="W41" s="299"/>
      <c r="X41" s="299"/>
      <c r="Y41" s="299"/>
      <c r="Z41" s="299"/>
      <c r="AA41" s="299"/>
    </row>
    <row r="42" spans="1:27">
      <c r="A42" s="314">
        <v>39234</v>
      </c>
      <c r="B42" s="299">
        <v>17.620151366321767</v>
      </c>
      <c r="C42" s="299">
        <v>2.3490977739679004</v>
      </c>
      <c r="D42" s="299">
        <v>1.7547987570965997</v>
      </c>
      <c r="E42" s="299">
        <v>0.66026376399999998</v>
      </c>
      <c r="F42" s="299"/>
      <c r="G42" s="299">
        <v>0.84559719226810004</v>
      </c>
      <c r="H42" s="299"/>
      <c r="I42" s="299">
        <v>2.9172442192300005</v>
      </c>
      <c r="J42" s="299"/>
      <c r="K42" s="299">
        <v>0.81984436920859982</v>
      </c>
      <c r="L42" s="299">
        <v>1.0244424468885001</v>
      </c>
      <c r="M42" s="299">
        <v>0.95599999999999996</v>
      </c>
      <c r="N42" s="299">
        <v>3.3525116913189996</v>
      </c>
      <c r="O42" s="299">
        <v>0.76627341199999999</v>
      </c>
      <c r="P42" s="299">
        <v>0.56325045433130005</v>
      </c>
      <c r="Q42" s="299">
        <v>0.96205220064170005</v>
      </c>
      <c r="R42" s="299">
        <v>0.52347573700000005</v>
      </c>
      <c r="S42" s="299">
        <v>0.549009619</v>
      </c>
      <c r="T42" s="299">
        <v>0.53108469338559994</v>
      </c>
      <c r="U42" s="299"/>
      <c r="V42" s="299"/>
      <c r="W42" s="299"/>
      <c r="X42" s="299"/>
      <c r="Y42" s="299"/>
      <c r="Z42" s="299"/>
      <c r="AA42" s="299"/>
    </row>
    <row r="43" spans="1:27">
      <c r="A43" s="314">
        <v>39264</v>
      </c>
      <c r="B43" s="299">
        <v>17.712119110336864</v>
      </c>
      <c r="C43" s="299">
        <v>2.3712431916123995</v>
      </c>
      <c r="D43" s="299">
        <v>1.7626646356292004</v>
      </c>
      <c r="E43" s="299">
        <v>0.66815995800000005</v>
      </c>
      <c r="F43" s="299"/>
      <c r="G43" s="299">
        <v>0.85527450304730013</v>
      </c>
      <c r="H43" s="299"/>
      <c r="I43" s="299">
        <v>2.9672358410279003</v>
      </c>
      <c r="J43" s="299"/>
      <c r="K43" s="299">
        <v>0.81961701075810001</v>
      </c>
      <c r="L43" s="299">
        <v>1.5429660231268001</v>
      </c>
      <c r="M43" s="299">
        <v>0.95899999999999996</v>
      </c>
      <c r="N43" s="299">
        <v>3.3467593873485009</v>
      </c>
      <c r="O43" s="299">
        <v>0.77532834299999998</v>
      </c>
      <c r="P43" s="299">
        <v>0.56896746470100001</v>
      </c>
      <c r="Q43" s="299">
        <v>1.0007956482081002</v>
      </c>
      <c r="R43" s="299">
        <v>0.52973574499999998</v>
      </c>
      <c r="S43" s="299">
        <v>0.55639831299999998</v>
      </c>
      <c r="T43" s="299">
        <v>0.53596462638830011</v>
      </c>
      <c r="U43" s="299"/>
      <c r="V43" s="299"/>
      <c r="W43" s="299"/>
      <c r="X43" s="299"/>
      <c r="Y43" s="299"/>
      <c r="Z43" s="299"/>
      <c r="AA43" s="299"/>
    </row>
    <row r="44" spans="1:27">
      <c r="A44" s="314">
        <v>39295</v>
      </c>
      <c r="B44" s="299">
        <v>18.202031736258061</v>
      </c>
      <c r="C44" s="299">
        <v>2.7451123902102004</v>
      </c>
      <c r="D44" s="299">
        <v>2.3606930529648005</v>
      </c>
      <c r="E44" s="299">
        <v>1.0088008260000001</v>
      </c>
      <c r="F44" s="299"/>
      <c r="G44" s="299">
        <v>0.86812212085060014</v>
      </c>
      <c r="H44" s="299"/>
      <c r="I44" s="299">
        <v>3.1793335552777995</v>
      </c>
      <c r="J44" s="299"/>
      <c r="K44" s="299">
        <v>0.85573896403859995</v>
      </c>
      <c r="L44" s="299"/>
      <c r="M44" s="299">
        <v>1.282</v>
      </c>
      <c r="N44" s="299">
        <v>3.5536920412670003</v>
      </c>
      <c r="O44" s="299">
        <v>0.99090033147199996</v>
      </c>
      <c r="P44" s="299">
        <v>0.57538912841180001</v>
      </c>
      <c r="Q44" s="299">
        <v>1.2503998434011998</v>
      </c>
      <c r="R44" s="299">
        <v>0.61903783400000001</v>
      </c>
      <c r="S44" s="299">
        <v>0.56357245899999997</v>
      </c>
      <c r="T44" s="299">
        <v>0.56020040636879997</v>
      </c>
      <c r="U44" s="299">
        <v>0.63840835160260001</v>
      </c>
      <c r="V44" s="299"/>
      <c r="W44" s="299"/>
      <c r="X44" s="299"/>
      <c r="Y44" s="299"/>
      <c r="Z44" s="299"/>
      <c r="AA44" s="299"/>
    </row>
    <row r="45" spans="1:27">
      <c r="A45" s="314">
        <v>39326</v>
      </c>
      <c r="B45" s="299">
        <v>18.410088008754812</v>
      </c>
      <c r="C45" s="299">
        <v>2.7225474913816998</v>
      </c>
      <c r="D45" s="299">
        <v>2.3768494103264</v>
      </c>
      <c r="E45" s="299">
        <v>1.0198751720000001</v>
      </c>
      <c r="F45" s="299"/>
      <c r="G45" s="299">
        <v>0.87715864497000007</v>
      </c>
      <c r="H45" s="299"/>
      <c r="I45" s="299">
        <v>3.1215693433923999</v>
      </c>
      <c r="J45" s="299"/>
      <c r="K45" s="299">
        <v>1.0836399446693001</v>
      </c>
      <c r="L45" s="299"/>
      <c r="M45" s="299">
        <v>1.3049999999999999</v>
      </c>
      <c r="N45" s="299">
        <v>3.6163823692532002</v>
      </c>
      <c r="O45" s="299">
        <v>0.99681312729830007</v>
      </c>
      <c r="P45" s="299">
        <v>0.58341350575970008</v>
      </c>
      <c r="Q45" s="299">
        <v>1.2497299241003996</v>
      </c>
      <c r="R45" s="299">
        <v>0.62466775299999999</v>
      </c>
      <c r="S45" s="299">
        <v>0.57005233300000002</v>
      </c>
      <c r="T45" s="299">
        <v>0.67190371673720006</v>
      </c>
      <c r="U45" s="299">
        <v>0.64269135013870005</v>
      </c>
      <c r="V45" s="299"/>
      <c r="W45" s="299"/>
      <c r="X45" s="299"/>
      <c r="Y45" s="299"/>
      <c r="Z45" s="299"/>
      <c r="AA45" s="299"/>
    </row>
    <row r="46" spans="1:27">
      <c r="A46" s="314">
        <v>39356</v>
      </c>
      <c r="B46" s="299">
        <v>18.915294115464665</v>
      </c>
      <c r="C46" s="299">
        <v>2.6577234651016997</v>
      </c>
      <c r="D46" s="299">
        <v>2.3778416193816994</v>
      </c>
      <c r="E46" s="299">
        <v>1.0330736069999999</v>
      </c>
      <c r="F46" s="299"/>
      <c r="G46" s="299">
        <v>0.88394129143819999</v>
      </c>
      <c r="H46" s="299"/>
      <c r="I46" s="299">
        <v>3.0170172250876006</v>
      </c>
      <c r="J46" s="299"/>
      <c r="K46" s="299">
        <v>1.0650116949279</v>
      </c>
      <c r="L46" s="299"/>
      <c r="M46" s="299">
        <v>1.3120000000000001</v>
      </c>
      <c r="N46" s="299">
        <v>3.5290521199926994</v>
      </c>
      <c r="O46" s="299">
        <v>1.0023303387767</v>
      </c>
      <c r="P46" s="299">
        <v>0.59303462753770009</v>
      </c>
      <c r="Q46" s="299">
        <v>1.2261564075776996</v>
      </c>
      <c r="R46" s="299">
        <v>0.63449376999999996</v>
      </c>
      <c r="S46" s="299">
        <v>0.57767867500000003</v>
      </c>
      <c r="T46" s="299">
        <v>0.65933885537690007</v>
      </c>
      <c r="U46" s="299">
        <v>0.62894816667539999</v>
      </c>
      <c r="V46" s="299"/>
      <c r="W46" s="299"/>
      <c r="X46" s="299"/>
      <c r="Y46" s="299"/>
      <c r="Z46" s="299"/>
      <c r="AA46" s="299"/>
    </row>
    <row r="47" spans="1:27">
      <c r="A47" s="314">
        <v>39387</v>
      </c>
      <c r="B47" s="299">
        <v>19.461085047823584</v>
      </c>
      <c r="C47" s="299">
        <v>2.8003180425009004</v>
      </c>
      <c r="D47" s="299">
        <v>2.4229950139522995</v>
      </c>
      <c r="E47" s="299">
        <v>1.0450721839999999</v>
      </c>
      <c r="F47" s="299"/>
      <c r="G47" s="299">
        <v>0.89884021423539995</v>
      </c>
      <c r="H47" s="299"/>
      <c r="I47" s="299">
        <v>3.2126408987410997</v>
      </c>
      <c r="J47" s="299"/>
      <c r="K47" s="299">
        <v>1.1159998796504997</v>
      </c>
      <c r="L47" s="299"/>
      <c r="M47" s="299">
        <v>1.502</v>
      </c>
      <c r="N47" s="299">
        <v>3.8886456903204998</v>
      </c>
      <c r="O47" s="299">
        <v>1.0215720563796002</v>
      </c>
      <c r="P47" s="299">
        <v>0.59952233718320003</v>
      </c>
      <c r="Q47" s="299">
        <v>1.2862150008291997</v>
      </c>
      <c r="R47" s="299">
        <v>0.640705733</v>
      </c>
      <c r="S47" s="299">
        <v>0.58460458000000004</v>
      </c>
      <c r="T47" s="299">
        <v>0.69621847995520003</v>
      </c>
      <c r="U47" s="299">
        <v>0.66288294896870004</v>
      </c>
      <c r="V47" s="299"/>
      <c r="W47" s="299"/>
      <c r="X47" s="299"/>
      <c r="Y47" s="299"/>
      <c r="Z47" s="299"/>
      <c r="AA47" s="299"/>
    </row>
    <row r="48" spans="1:27">
      <c r="A48" s="314">
        <v>39417</v>
      </c>
      <c r="B48" s="299">
        <v>20.001388639390349</v>
      </c>
      <c r="C48" s="299">
        <v>2.8611169481457011</v>
      </c>
      <c r="D48" s="299">
        <v>2.4504083940000001</v>
      </c>
      <c r="E48" s="299">
        <v>1.057866939</v>
      </c>
      <c r="F48" s="299"/>
      <c r="G48" s="299">
        <v>0.91531421594009998</v>
      </c>
      <c r="H48" s="299"/>
      <c r="I48" s="299">
        <v>3.3305828457247997</v>
      </c>
      <c r="J48" s="299"/>
      <c r="K48" s="299">
        <v>1.1594531239869994</v>
      </c>
      <c r="L48" s="299"/>
      <c r="M48" s="299">
        <v>1.512</v>
      </c>
      <c r="N48" s="299">
        <v>4.2455589158617002</v>
      </c>
      <c r="O48" s="299">
        <v>1.0377439442896002</v>
      </c>
      <c r="P48" s="299">
        <v>0.59131083780360005</v>
      </c>
      <c r="Q48" s="299">
        <v>1.3125525561546996</v>
      </c>
      <c r="R48" s="299">
        <v>0.64885134700000002</v>
      </c>
      <c r="S48" s="299">
        <v>0.59176134899999999</v>
      </c>
      <c r="T48" s="299">
        <v>0.7119909843219</v>
      </c>
      <c r="U48" s="299">
        <v>0.72630656472259991</v>
      </c>
      <c r="V48" s="299"/>
      <c r="W48" s="299"/>
      <c r="X48" s="299"/>
      <c r="Y48" s="299"/>
      <c r="Z48" s="299"/>
      <c r="AA48" s="299"/>
    </row>
    <row r="49" spans="1:27">
      <c r="A49" s="314">
        <v>39448</v>
      </c>
      <c r="B49" s="299">
        <v>20.347475379257983</v>
      </c>
      <c r="C49" s="299">
        <v>3.1694379268049993</v>
      </c>
      <c r="D49" s="299">
        <v>2.4810157199999998</v>
      </c>
      <c r="E49" s="299">
        <v>1.072493771</v>
      </c>
      <c r="F49" s="299"/>
      <c r="G49" s="299">
        <v>0.93458138907400012</v>
      </c>
      <c r="H49" s="299"/>
      <c r="I49" s="299">
        <v>3.6175867071018</v>
      </c>
      <c r="J49" s="299"/>
      <c r="K49" s="299">
        <v>1.1992294901056002</v>
      </c>
      <c r="L49" s="299"/>
      <c r="M49" s="299">
        <v>1.516</v>
      </c>
      <c r="N49" s="299">
        <v>4.6065091202983002</v>
      </c>
      <c r="O49" s="299">
        <v>1.0636528719057001</v>
      </c>
      <c r="P49" s="299">
        <v>0.5978911794324</v>
      </c>
      <c r="Q49" s="299">
        <v>1.4526787080959997</v>
      </c>
      <c r="R49" s="299">
        <v>0.65706398700000002</v>
      </c>
      <c r="S49" s="299">
        <v>0.59899961999999995</v>
      </c>
      <c r="T49" s="299">
        <v>0.76674417855119992</v>
      </c>
      <c r="U49" s="299">
        <v>0.78351728301940016</v>
      </c>
      <c r="V49" s="299"/>
      <c r="W49" s="299"/>
      <c r="X49" s="299"/>
      <c r="Y49" s="299"/>
      <c r="Z49" s="299"/>
      <c r="AA49" s="299"/>
    </row>
    <row r="50" spans="1:27">
      <c r="A50" s="314">
        <v>39479</v>
      </c>
      <c r="B50" s="299">
        <v>20.517019489413116</v>
      </c>
      <c r="C50" s="299">
        <v>3.3039560836357</v>
      </c>
      <c r="D50" s="299">
        <v>2.5114561520000001</v>
      </c>
      <c r="E50" s="299">
        <v>1.085191746</v>
      </c>
      <c r="F50" s="299"/>
      <c r="G50" s="299">
        <v>0.95298195123280005</v>
      </c>
      <c r="H50" s="299"/>
      <c r="I50" s="299">
        <v>3.7707086725346</v>
      </c>
      <c r="J50" s="299"/>
      <c r="K50" s="299">
        <v>1.2132515598060001</v>
      </c>
      <c r="L50" s="299"/>
      <c r="M50" s="299">
        <v>1.5149999999999999</v>
      </c>
      <c r="N50" s="299">
        <v>4.6637979930242004</v>
      </c>
      <c r="O50" s="299">
        <v>1.0852037913039998</v>
      </c>
      <c r="P50" s="299">
        <v>0.60563976626979998</v>
      </c>
      <c r="Q50" s="299">
        <v>1.5152420978431</v>
      </c>
      <c r="R50" s="299">
        <v>0.66470277200000005</v>
      </c>
      <c r="S50" s="299">
        <v>0.60583369600000003</v>
      </c>
      <c r="T50" s="299">
        <v>0.80260427981250004</v>
      </c>
      <c r="U50" s="299">
        <v>0.82873499452590016</v>
      </c>
      <c r="V50" s="299"/>
      <c r="W50" s="299"/>
      <c r="X50" s="299"/>
      <c r="Y50" s="299"/>
      <c r="Z50" s="299"/>
      <c r="AA50" s="299"/>
    </row>
    <row r="51" spans="1:27">
      <c r="A51" s="314">
        <v>39508</v>
      </c>
      <c r="B51" s="299">
        <v>21.450589050736458</v>
      </c>
      <c r="C51" s="299">
        <v>3.9034363773430001</v>
      </c>
      <c r="D51" s="299">
        <v>2.5666369736313994</v>
      </c>
      <c r="E51" s="299">
        <v>1.1148168811382999</v>
      </c>
      <c r="F51" s="299"/>
      <c r="G51" s="299">
        <v>0.99575699630739989</v>
      </c>
      <c r="H51" s="299"/>
      <c r="I51" s="299">
        <v>4.5157784456375012</v>
      </c>
      <c r="J51" s="299"/>
      <c r="K51" s="299"/>
      <c r="L51" s="299"/>
      <c r="M51" s="299">
        <v>1.6496807628350001</v>
      </c>
      <c r="N51" s="299">
        <v>4.7487036145366002</v>
      </c>
      <c r="O51" s="299">
        <v>1.1426052529674</v>
      </c>
      <c r="P51" s="299">
        <v>0.61671172437989996</v>
      </c>
      <c r="Q51" s="299">
        <v>1.7667282477554995</v>
      </c>
      <c r="R51" s="299">
        <v>0.67261642799999999</v>
      </c>
      <c r="S51" s="299">
        <v>0.61313908699999997</v>
      </c>
      <c r="T51" s="299">
        <v>0.96165543010300014</v>
      </c>
      <c r="U51" s="299">
        <v>1.0137680393825999</v>
      </c>
      <c r="V51" s="299">
        <v>1.2014115006971999</v>
      </c>
      <c r="W51" s="299"/>
      <c r="X51" s="299"/>
      <c r="Y51" s="299"/>
      <c r="Z51" s="299"/>
      <c r="AA51" s="299"/>
    </row>
    <row r="52" spans="1:27">
      <c r="A52" s="314">
        <v>39539</v>
      </c>
      <c r="B52" s="299">
        <v>21.762155596600692</v>
      </c>
      <c r="C52" s="299">
        <v>3.7424774995992998</v>
      </c>
      <c r="D52" s="299">
        <v>2.5390359263080997</v>
      </c>
      <c r="E52" s="299">
        <v>1.0582617112980999</v>
      </c>
      <c r="F52" s="299"/>
      <c r="G52" s="299">
        <v>0.99788109765450006</v>
      </c>
      <c r="H52" s="299"/>
      <c r="I52" s="299">
        <v>4.2811866421621998</v>
      </c>
      <c r="J52" s="299"/>
      <c r="K52" s="299"/>
      <c r="L52" s="299"/>
      <c r="M52" s="299">
        <v>1.568294274933</v>
      </c>
      <c r="N52" s="299">
        <v>4.8012131927910007</v>
      </c>
      <c r="O52" s="299">
        <v>1.141494141346</v>
      </c>
      <c r="P52" s="299">
        <v>0.62284140737729998</v>
      </c>
      <c r="Q52" s="299">
        <v>1.6955036366446004</v>
      </c>
      <c r="R52" s="299">
        <v>0.681255681</v>
      </c>
      <c r="S52" s="299">
        <v>0.61204375270270006</v>
      </c>
      <c r="T52" s="299">
        <v>0.92175562340310002</v>
      </c>
      <c r="U52" s="299">
        <v>0.96337822823719998</v>
      </c>
      <c r="V52" s="299">
        <v>0.9262557164463</v>
      </c>
      <c r="W52" s="299"/>
      <c r="X52" s="299"/>
      <c r="Y52" s="299"/>
      <c r="Z52" s="299"/>
      <c r="AA52" s="299"/>
    </row>
    <row r="53" spans="1:27">
      <c r="A53" s="314">
        <v>39569</v>
      </c>
      <c r="B53" s="299">
        <v>20.908148674053283</v>
      </c>
      <c r="C53" s="299">
        <v>3.7048479836464998</v>
      </c>
      <c r="D53" s="299">
        <v>2.5305551601402003</v>
      </c>
      <c r="E53" s="299">
        <v>1.0500654073986999</v>
      </c>
      <c r="F53" s="299"/>
      <c r="G53" s="299">
        <v>1.0056689026354</v>
      </c>
      <c r="H53" s="299"/>
      <c r="I53" s="299">
        <v>4.2142440815226001</v>
      </c>
      <c r="J53" s="299"/>
      <c r="K53" s="299"/>
      <c r="L53" s="299"/>
      <c r="M53" s="299">
        <v>1.556688746304</v>
      </c>
      <c r="N53" s="299">
        <v>4.8542746609811003</v>
      </c>
      <c r="O53" s="299">
        <v>1.1482493850862998</v>
      </c>
      <c r="P53" s="299">
        <v>0.63194010303289994</v>
      </c>
      <c r="Q53" s="299">
        <v>1.6703155211459</v>
      </c>
      <c r="R53" s="299">
        <v>0.68914758600000003</v>
      </c>
      <c r="S53" s="299">
        <v>0.60714726625990001</v>
      </c>
      <c r="T53" s="299">
        <v>0.91085094227040009</v>
      </c>
      <c r="U53" s="299">
        <v>0.95589342287099999</v>
      </c>
      <c r="V53" s="299">
        <v>1.2014215841686997</v>
      </c>
      <c r="W53" s="299">
        <v>0.51646862837279994</v>
      </c>
      <c r="X53" s="299"/>
      <c r="Y53" s="299"/>
      <c r="Z53" s="299"/>
      <c r="AA53" s="299"/>
    </row>
    <row r="54" spans="1:27">
      <c r="A54" s="314">
        <v>39600</v>
      </c>
      <c r="B54" s="299">
        <v>21.85459973345305</v>
      </c>
      <c r="C54" s="299">
        <v>3.9427624201344997</v>
      </c>
      <c r="D54" s="299">
        <v>2.7156025278990996</v>
      </c>
      <c r="E54" s="299">
        <v>1.1426137199644</v>
      </c>
      <c r="F54" s="299"/>
      <c r="G54" s="299">
        <v>1.032508614148</v>
      </c>
      <c r="H54" s="299"/>
      <c r="I54" s="299">
        <v>4.4553190209049003</v>
      </c>
      <c r="J54" s="299"/>
      <c r="K54" s="299"/>
      <c r="L54" s="299"/>
      <c r="M54" s="299">
        <v>1.6937148737178001</v>
      </c>
      <c r="N54" s="299">
        <v>4.9343022210087</v>
      </c>
      <c r="O54" s="299">
        <v>1.1815262240533</v>
      </c>
      <c r="P54" s="299">
        <v>0.64189226604530003</v>
      </c>
      <c r="Q54" s="299">
        <v>1.7902959934128999</v>
      </c>
      <c r="R54" s="299">
        <v>0.69853843502229995</v>
      </c>
      <c r="S54" s="299">
        <v>0.65462512449409993</v>
      </c>
      <c r="T54" s="299">
        <v>0.97534979080759998</v>
      </c>
      <c r="U54" s="299">
        <v>1.0402931227908001</v>
      </c>
      <c r="V54" s="299">
        <v>1.2851909811143001</v>
      </c>
      <c r="W54" s="299">
        <v>0.52263080864020006</v>
      </c>
      <c r="X54" s="299"/>
      <c r="Y54" s="299"/>
      <c r="Z54" s="299"/>
      <c r="AA54" s="299"/>
    </row>
    <row r="55" spans="1:27">
      <c r="A55" s="314">
        <v>39630</v>
      </c>
      <c r="B55" s="299">
        <v>21.77419716670585</v>
      </c>
      <c r="C55" s="299">
        <v>3.9085555842885995</v>
      </c>
      <c r="D55" s="299">
        <v>2.6905276181750999</v>
      </c>
      <c r="E55" s="299">
        <v>1.1220772312942</v>
      </c>
      <c r="F55" s="299"/>
      <c r="G55" s="299">
        <v>1.0415781751577999</v>
      </c>
      <c r="H55" s="299"/>
      <c r="I55" s="299">
        <v>4.4069085518933004</v>
      </c>
      <c r="J55" s="299"/>
      <c r="K55" s="299"/>
      <c r="L55" s="299"/>
      <c r="M55" s="299">
        <v>1.6617048113369</v>
      </c>
      <c r="N55" s="299">
        <v>4.9985278976418996</v>
      </c>
      <c r="O55" s="299">
        <v>1.1899792085254999</v>
      </c>
      <c r="P55" s="299">
        <v>0.65032390120619987</v>
      </c>
      <c r="Q55" s="299">
        <v>1.7709165155101998</v>
      </c>
      <c r="R55" s="299">
        <v>0.73166376792389998</v>
      </c>
      <c r="S55" s="299">
        <v>0.64959007982829997</v>
      </c>
      <c r="T55" s="299">
        <v>0.96604956315729995</v>
      </c>
      <c r="U55" s="299">
        <v>1.0219097154064998</v>
      </c>
      <c r="V55" s="299">
        <v>1.2782086237654</v>
      </c>
      <c r="W55" s="299">
        <v>0.52738569299210003</v>
      </c>
      <c r="X55" s="299"/>
      <c r="Y55" s="299"/>
      <c r="Z55" s="299"/>
      <c r="AA55" s="299"/>
    </row>
    <row r="56" spans="1:27">
      <c r="A56" s="314">
        <v>39661</v>
      </c>
      <c r="B56" s="299">
        <v>21.734443905021159</v>
      </c>
      <c r="C56" s="299">
        <v>4.0166603815545994</v>
      </c>
      <c r="D56" s="299">
        <v>2.6969315243383001</v>
      </c>
      <c r="E56" s="299">
        <v>1.1248521863445999</v>
      </c>
      <c r="F56" s="299"/>
      <c r="G56" s="299">
        <v>1.0529606403764997</v>
      </c>
      <c r="H56" s="299"/>
      <c r="I56" s="299">
        <v>4.8590129579827996</v>
      </c>
      <c r="J56" s="299"/>
      <c r="K56" s="299"/>
      <c r="L56" s="299"/>
      <c r="M56" s="299">
        <v>1.6668825868679999</v>
      </c>
      <c r="N56" s="299">
        <v>5.6284376959428997</v>
      </c>
      <c r="O56" s="299">
        <v>1.2065624452546999</v>
      </c>
      <c r="P56" s="299">
        <v>0.6582839015969999</v>
      </c>
      <c r="Q56" s="299">
        <v>1.8001998160358998</v>
      </c>
      <c r="R56" s="299">
        <v>0.74160216789030009</v>
      </c>
      <c r="S56" s="299">
        <v>0.65497646721570002</v>
      </c>
      <c r="T56" s="299">
        <v>0.98902087094639979</v>
      </c>
      <c r="U56" s="299">
        <v>1.0227376375129</v>
      </c>
      <c r="V56" s="299">
        <v>1.2954452320676</v>
      </c>
      <c r="W56" s="299">
        <v>0.53276943924949993</v>
      </c>
      <c r="X56" s="299"/>
      <c r="Y56" s="299"/>
      <c r="Z56" s="299"/>
      <c r="AA56" s="299"/>
    </row>
    <row r="57" spans="1:27">
      <c r="A57" s="314">
        <v>39692</v>
      </c>
      <c r="B57" s="299">
        <v>23.021734594966198</v>
      </c>
      <c r="C57" s="299">
        <v>5.0841135525065013</v>
      </c>
      <c r="D57" s="299">
        <v>3.2445782381033998</v>
      </c>
      <c r="E57" s="299">
        <v>1.4082891031828999</v>
      </c>
      <c r="F57" s="299"/>
      <c r="G57" s="299">
        <v>1.1135273416581999</v>
      </c>
      <c r="H57" s="299"/>
      <c r="I57" s="299">
        <v>6.3453729738796003</v>
      </c>
      <c r="J57" s="299"/>
      <c r="K57" s="299"/>
      <c r="L57" s="299"/>
      <c r="M57" s="299">
        <v>2.0793969269302002</v>
      </c>
      <c r="N57" s="299">
        <v>5.772973202997</v>
      </c>
      <c r="O57" s="299">
        <v>1.3029902799238</v>
      </c>
      <c r="P57" s="299">
        <v>0.6881755628716999</v>
      </c>
      <c r="Q57" s="299">
        <v>2.2730664494830988</v>
      </c>
      <c r="R57" s="299">
        <v>0.75974216054499999</v>
      </c>
      <c r="S57" s="299">
        <v>0.82318371697319992</v>
      </c>
      <c r="T57" s="299">
        <v>1.2624051906923999</v>
      </c>
      <c r="U57" s="299">
        <v>1.2845532120301002</v>
      </c>
      <c r="V57" s="299">
        <v>1.6410299249891001</v>
      </c>
      <c r="W57" s="299">
        <v>0.54050328047350005</v>
      </c>
      <c r="X57" s="299">
        <v>0.52880161499209999</v>
      </c>
      <c r="Y57" s="299"/>
      <c r="Z57" s="299"/>
      <c r="AA57" s="299"/>
    </row>
    <row r="58" spans="1:27">
      <c r="A58" s="314">
        <v>39722</v>
      </c>
      <c r="B58" s="299">
        <v>23.415573465478268</v>
      </c>
      <c r="C58" s="299"/>
      <c r="D58" s="299">
        <v>3.4686043635461998</v>
      </c>
      <c r="E58" s="299">
        <v>1.5468767900817</v>
      </c>
      <c r="F58" s="299"/>
      <c r="G58" s="299">
        <v>1.1452210038193</v>
      </c>
      <c r="H58" s="299"/>
      <c r="I58" s="299">
        <v>7.804916269176001</v>
      </c>
      <c r="J58" s="299"/>
      <c r="K58" s="299"/>
      <c r="L58" s="299"/>
      <c r="M58" s="299">
        <v>2.2743612812639999</v>
      </c>
      <c r="N58" s="299">
        <v>5.8637123101065001</v>
      </c>
      <c r="O58" s="299">
        <v>1.3675516332936002</v>
      </c>
      <c r="P58" s="299">
        <v>0.70695696342949998</v>
      </c>
      <c r="Q58" s="299"/>
      <c r="R58" s="299">
        <v>0.77198867269119997</v>
      </c>
      <c r="S58" s="299">
        <v>0.90692214327460008</v>
      </c>
      <c r="T58" s="299">
        <v>1.4562321727317002</v>
      </c>
      <c r="U58" s="299"/>
      <c r="V58" s="299">
        <v>1.8064680551796</v>
      </c>
      <c r="W58" s="299">
        <v>0.54906573666460001</v>
      </c>
      <c r="X58" s="299">
        <v>0.55814254994840007</v>
      </c>
      <c r="Y58" s="299">
        <v>5.7062019379720015</v>
      </c>
      <c r="Z58" s="299">
        <v>2.4116448125130003</v>
      </c>
      <c r="AA58" s="299">
        <v>1.2611390185636999</v>
      </c>
    </row>
    <row r="59" spans="1:27">
      <c r="A59" s="314">
        <v>39753</v>
      </c>
      <c r="B59" s="299">
        <v>13.675994022700001</v>
      </c>
      <c r="C59" s="299"/>
      <c r="D59" s="299"/>
      <c r="E59" s="299"/>
      <c r="F59" s="299"/>
      <c r="G59" s="299"/>
      <c r="H59" s="299"/>
      <c r="I59" s="299"/>
      <c r="J59" s="299"/>
      <c r="K59" s="299"/>
      <c r="L59" s="299"/>
      <c r="M59" s="299"/>
      <c r="N59" s="299"/>
      <c r="O59" s="299"/>
      <c r="P59" s="299"/>
      <c r="Q59" s="299"/>
      <c r="R59" s="299"/>
      <c r="S59" s="299"/>
      <c r="T59" s="299"/>
      <c r="U59" s="299"/>
      <c r="V59" s="299"/>
      <c r="W59" s="299">
        <v>0.53400000000000003</v>
      </c>
      <c r="X59" s="299"/>
      <c r="Y59" s="299"/>
      <c r="Z59" s="299"/>
      <c r="AA59" s="299"/>
    </row>
    <row r="60" spans="1:27">
      <c r="A60" s="314">
        <v>39783</v>
      </c>
      <c r="B60" s="299">
        <v>13.73055755</v>
      </c>
      <c r="C60" s="299"/>
      <c r="D60" s="299"/>
      <c r="E60" s="299"/>
      <c r="F60" s="299"/>
      <c r="G60" s="299"/>
      <c r="H60" s="299"/>
      <c r="I60" s="299"/>
      <c r="J60" s="299"/>
      <c r="K60" s="299"/>
      <c r="L60" s="299"/>
      <c r="M60" s="299"/>
      <c r="N60" s="299"/>
      <c r="O60" s="299"/>
      <c r="P60" s="299"/>
      <c r="Q60" s="299"/>
      <c r="R60" s="299"/>
      <c r="S60" s="299"/>
      <c r="T60" s="299"/>
      <c r="U60" s="299"/>
      <c r="V60" s="299"/>
      <c r="W60" s="299">
        <v>0.54400000000000004</v>
      </c>
      <c r="X60" s="299"/>
      <c r="Y60" s="299"/>
      <c r="Z60" s="299"/>
      <c r="AA60" s="299"/>
    </row>
  </sheetData>
  <pageMargins left="0.7" right="0.7" top="0.75" bottom="0.75" header="0.3" footer="0.3"/>
  <pageSetup paperSize="9" orientation="portrait" r:id="rId1"/>
  <drawing r:id="rId2"/>
</worksheet>
</file>

<file path=xl/worksheets/sheet69.xml><?xml version="1.0" encoding="utf-8"?>
<worksheet xmlns="http://schemas.openxmlformats.org/spreadsheetml/2006/main" xmlns:r="http://schemas.openxmlformats.org/officeDocument/2006/relationships">
  <sheetPr codeName="Sheet139"/>
  <dimension ref="A1:O104"/>
  <sheetViews>
    <sheetView workbookViewId="0"/>
  </sheetViews>
  <sheetFormatPr defaultRowHeight="15"/>
  <cols>
    <col min="1" max="1" width="14.7109375" style="11" customWidth="1"/>
    <col min="2" max="15" width="16.7109375" style="11" customWidth="1"/>
    <col min="16" max="16384" width="9.140625" style="11"/>
  </cols>
  <sheetData>
    <row r="1" spans="1:15" ht="15.75">
      <c r="A1" s="7"/>
      <c r="B1" s="31" t="s">
        <v>15</v>
      </c>
      <c r="C1" s="7"/>
      <c r="D1" s="7"/>
      <c r="E1" s="7"/>
      <c r="F1" s="7"/>
    </row>
    <row r="2" spans="1:15" ht="15.75">
      <c r="A2" s="7"/>
      <c r="B2" s="31" t="s">
        <v>954</v>
      </c>
      <c r="C2" s="7"/>
      <c r="D2" s="7"/>
      <c r="E2" s="7"/>
      <c r="F2" s="7"/>
    </row>
    <row r="3" spans="1:15">
      <c r="A3" s="7"/>
      <c r="B3" s="11" t="s">
        <v>895</v>
      </c>
      <c r="C3" s="7"/>
      <c r="D3" s="7"/>
      <c r="E3" s="7"/>
      <c r="F3" s="7"/>
    </row>
    <row r="4" spans="1:15" ht="15.75">
      <c r="A4" s="38" t="s">
        <v>14</v>
      </c>
      <c r="B4" s="11" t="s">
        <v>922</v>
      </c>
      <c r="C4" s="7"/>
      <c r="D4" s="7"/>
      <c r="E4" s="7"/>
      <c r="F4" s="7"/>
    </row>
    <row r="5" spans="1:15" ht="15.75">
      <c r="A5" s="38" t="s">
        <v>12</v>
      </c>
      <c r="C5" s="7"/>
      <c r="D5" s="7"/>
      <c r="E5" s="7"/>
      <c r="F5" s="7"/>
    </row>
    <row r="6" spans="1:15" ht="15.75">
      <c r="A6" s="38" t="s">
        <v>11</v>
      </c>
      <c r="C6" s="7"/>
      <c r="D6" s="7"/>
      <c r="E6" s="7"/>
      <c r="F6" s="7"/>
    </row>
    <row r="7" spans="1:15" ht="15.75">
      <c r="A7" s="38" t="s">
        <v>10</v>
      </c>
      <c r="C7" s="7"/>
      <c r="D7" s="7"/>
      <c r="E7" s="7"/>
      <c r="F7" s="7"/>
    </row>
    <row r="8" spans="1:15" ht="15.75">
      <c r="A8" s="38" t="s">
        <v>9</v>
      </c>
      <c r="B8" s="251" t="s">
        <v>923</v>
      </c>
      <c r="C8" s="7"/>
      <c r="D8" s="7"/>
      <c r="E8" s="7"/>
      <c r="F8" s="7"/>
    </row>
    <row r="9" spans="1:15" ht="15.75">
      <c r="A9" s="38" t="s">
        <v>7</v>
      </c>
      <c r="B9" s="450" t="s">
        <v>31</v>
      </c>
      <c r="C9" s="7"/>
      <c r="D9" s="7"/>
      <c r="E9" s="7"/>
      <c r="F9" s="7"/>
    </row>
    <row r="10" spans="1:15" ht="15.75">
      <c r="A10" s="67" t="s">
        <v>5</v>
      </c>
      <c r="B10" s="7"/>
      <c r="C10" s="7"/>
      <c r="D10" s="7"/>
      <c r="E10" s="7"/>
      <c r="F10" s="7"/>
    </row>
    <row r="11" spans="1:15" s="35" customFormat="1" ht="16.5" thickBot="1">
      <c r="A11" s="51" t="s">
        <v>4</v>
      </c>
      <c r="B11" s="234"/>
      <c r="C11" s="234"/>
      <c r="D11" s="234"/>
      <c r="E11" s="234"/>
      <c r="F11" s="234"/>
    </row>
    <row r="12" spans="1:15" s="14" customFormat="1" ht="45">
      <c r="A12" s="18" t="s">
        <v>30</v>
      </c>
      <c r="B12" s="18" t="s">
        <v>924</v>
      </c>
      <c r="C12" s="18" t="s">
        <v>925</v>
      </c>
      <c r="D12" s="368" t="s">
        <v>926</v>
      </c>
      <c r="E12" s="368" t="s">
        <v>927</v>
      </c>
      <c r="F12" s="368" t="s">
        <v>928</v>
      </c>
      <c r="G12" s="368" t="s">
        <v>929</v>
      </c>
      <c r="H12" s="368" t="s">
        <v>930</v>
      </c>
      <c r="I12" s="368" t="s">
        <v>931</v>
      </c>
      <c r="J12" s="368" t="s">
        <v>932</v>
      </c>
      <c r="K12" s="368" t="s">
        <v>933</v>
      </c>
      <c r="L12" s="368" t="s">
        <v>934</v>
      </c>
      <c r="M12" s="368" t="s">
        <v>935</v>
      </c>
      <c r="N12" s="368" t="s">
        <v>936</v>
      </c>
      <c r="O12" s="369"/>
    </row>
    <row r="13" spans="1:15" s="445" customFormat="1">
      <c r="A13" s="443">
        <v>38748</v>
      </c>
      <c r="B13" s="444">
        <v>1571.483287781575</v>
      </c>
      <c r="C13" s="444">
        <v>-356.45806857235004</v>
      </c>
      <c r="D13" s="444">
        <v>-86.651482334105793</v>
      </c>
      <c r="E13" s="444">
        <v>130.98276899910101</v>
      </c>
      <c r="F13" s="444"/>
      <c r="G13" s="444">
        <v>81.612565054263086</v>
      </c>
      <c r="H13" s="444"/>
      <c r="I13" s="444">
        <v>12.730300500473335</v>
      </c>
      <c r="J13" s="444">
        <v>12.834573799040211</v>
      </c>
      <c r="K13" s="444"/>
      <c r="L13" s="444"/>
      <c r="M13" s="444"/>
      <c r="N13" s="444"/>
    </row>
    <row r="14" spans="1:15" s="442" customFormat="1">
      <c r="A14" s="446">
        <v>38776</v>
      </c>
      <c r="B14" s="447">
        <v>3027.0326215675973</v>
      </c>
      <c r="C14" s="447">
        <v>-367.9653523715445</v>
      </c>
      <c r="D14" s="447">
        <v>-96.701908584631028</v>
      </c>
      <c r="E14" s="447">
        <v>310.32336229548241</v>
      </c>
      <c r="F14" s="447"/>
      <c r="G14" s="447">
        <v>-66.188122562873176</v>
      </c>
      <c r="H14" s="447"/>
      <c r="I14" s="447">
        <v>101.82282980159187</v>
      </c>
      <c r="J14" s="447">
        <v>13.388505462312791</v>
      </c>
      <c r="K14" s="447"/>
      <c r="L14" s="447"/>
      <c r="M14" s="447"/>
      <c r="N14" s="447"/>
    </row>
    <row r="15" spans="1:15" s="442" customFormat="1">
      <c r="A15" s="446">
        <v>38807</v>
      </c>
      <c r="B15" s="447">
        <v>2129.6383469417397</v>
      </c>
      <c r="C15" s="447">
        <v>-530.92968124499578</v>
      </c>
      <c r="D15" s="447">
        <v>-99.458914353555684</v>
      </c>
      <c r="E15" s="447">
        <v>419.08144314666367</v>
      </c>
      <c r="F15" s="447"/>
      <c r="G15" s="447">
        <v>258.03529194307288</v>
      </c>
      <c r="H15" s="447"/>
      <c r="I15" s="447">
        <v>54.020209759395271</v>
      </c>
      <c r="J15" s="447">
        <v>13.388505462312793</v>
      </c>
      <c r="K15" s="447"/>
      <c r="L15" s="447"/>
      <c r="M15" s="447">
        <v>12.430187266705447</v>
      </c>
      <c r="N15" s="447"/>
    </row>
    <row r="16" spans="1:15" s="442" customFormat="1">
      <c r="A16" s="446">
        <v>38837</v>
      </c>
      <c r="B16" s="447">
        <v>2404.2623789995664</v>
      </c>
      <c r="C16" s="447">
        <v>-763.38762536237846</v>
      </c>
      <c r="D16" s="447">
        <v>-96.641120576261102</v>
      </c>
      <c r="E16" s="447">
        <v>249.74311332975773</v>
      </c>
      <c r="F16" s="447">
        <v>4.4823277660717533</v>
      </c>
      <c r="G16" s="447">
        <v>33.091595075978191</v>
      </c>
      <c r="H16" s="447"/>
      <c r="I16" s="447">
        <v>-11.63112984666115</v>
      </c>
      <c r="J16" s="447">
        <v>5.6630051917951292</v>
      </c>
      <c r="K16" s="447"/>
      <c r="L16" s="447"/>
      <c r="M16" s="447">
        <v>-3.8944322935633231</v>
      </c>
      <c r="N16" s="447"/>
    </row>
    <row r="17" spans="1:14" s="442" customFormat="1">
      <c r="A17" s="446">
        <v>38868</v>
      </c>
      <c r="B17" s="447">
        <v>2542.5319202812348</v>
      </c>
      <c r="C17" s="447">
        <v>-653.01800710922657</v>
      </c>
      <c r="D17" s="447">
        <v>-96.5967543683918</v>
      </c>
      <c r="E17" s="447">
        <v>332.83025225043548</v>
      </c>
      <c r="F17" s="447">
        <v>7.0414784421106411</v>
      </c>
      <c r="G17" s="447">
        <v>21.755312507634819</v>
      </c>
      <c r="H17" s="447"/>
      <c r="I17" s="447">
        <v>12.385596261086688</v>
      </c>
      <c r="J17" s="447">
        <v>5.6630051917951292</v>
      </c>
      <c r="K17" s="447"/>
      <c r="L17" s="447"/>
      <c r="M17" s="447">
        <v>-13.740421366435294</v>
      </c>
      <c r="N17" s="447"/>
    </row>
    <row r="18" spans="1:14" s="442" customFormat="1">
      <c r="A18" s="446">
        <v>38898</v>
      </c>
      <c r="B18" s="447">
        <v>2177.7889636433383</v>
      </c>
      <c r="C18" s="447">
        <v>-811.06606379940717</v>
      </c>
      <c r="D18" s="447">
        <v>-172.6623158189123</v>
      </c>
      <c r="E18" s="447">
        <v>234.86373326238086</v>
      </c>
      <c r="F18" s="447">
        <v>0.8077367660717536</v>
      </c>
      <c r="G18" s="447">
        <v>52.677894167319721</v>
      </c>
      <c r="H18" s="447"/>
      <c r="I18" s="447">
        <v>-20.103034007236005</v>
      </c>
      <c r="J18" s="447">
        <v>5.6630051917951292</v>
      </c>
      <c r="K18" s="447"/>
      <c r="L18" s="447"/>
      <c r="M18" s="447">
        <v>10.92013091841936</v>
      </c>
      <c r="N18" s="447"/>
    </row>
    <row r="19" spans="1:14" s="442" customFormat="1">
      <c r="A19" s="446">
        <v>38929</v>
      </c>
      <c r="B19" s="447">
        <v>2245.3230981949414</v>
      </c>
      <c r="C19" s="447">
        <v>-589.26652864174901</v>
      </c>
      <c r="D19" s="447">
        <v>-92.754135873148471</v>
      </c>
      <c r="E19" s="447">
        <v>218.25734285096866</v>
      </c>
      <c r="F19" s="447">
        <v>0.8077367660717536</v>
      </c>
      <c r="G19" s="447">
        <v>153.44283552255473</v>
      </c>
      <c r="H19" s="447"/>
      <c r="I19" s="447">
        <v>103.07425219882772</v>
      </c>
      <c r="J19" s="447">
        <v>5.6630051917951292</v>
      </c>
      <c r="K19" s="447"/>
      <c r="L19" s="447"/>
      <c r="M19" s="447">
        <v>-10.244723840932801</v>
      </c>
      <c r="N19" s="447"/>
    </row>
    <row r="20" spans="1:14" s="442" customFormat="1">
      <c r="A20" s="446">
        <v>38960</v>
      </c>
      <c r="B20" s="447">
        <v>2303.2011231596093</v>
      </c>
      <c r="C20" s="447">
        <v>-627.41722947180756</v>
      </c>
      <c r="D20" s="447">
        <v>-92.754135873148471</v>
      </c>
      <c r="E20" s="447">
        <v>262.66105321284965</v>
      </c>
      <c r="F20" s="447">
        <v>0.8077367660717536</v>
      </c>
      <c r="G20" s="447">
        <v>193.70439686762518</v>
      </c>
      <c r="H20" s="447"/>
      <c r="I20" s="447">
        <v>122.60781619758644</v>
      </c>
      <c r="J20" s="447">
        <v>4.3788136357034055</v>
      </c>
      <c r="K20" s="447"/>
      <c r="L20" s="447"/>
      <c r="M20" s="447">
        <v>-2.3245947481209113</v>
      </c>
      <c r="N20" s="447"/>
    </row>
    <row r="21" spans="1:14" s="442" customFormat="1">
      <c r="A21" s="446">
        <v>38990</v>
      </c>
      <c r="B21" s="447">
        <v>2820.5674292603958</v>
      </c>
      <c r="C21" s="447">
        <v>-719.45916217370063</v>
      </c>
      <c r="D21" s="447">
        <v>-92.754135873148471</v>
      </c>
      <c r="E21" s="447">
        <v>60.142977860124262</v>
      </c>
      <c r="F21" s="447">
        <v>0.8077367660717536</v>
      </c>
      <c r="G21" s="447">
        <v>157.24342450359055</v>
      </c>
      <c r="H21" s="447"/>
      <c r="I21" s="447">
        <v>-56.770384183804659</v>
      </c>
      <c r="J21" s="447">
        <v>4.3788136357034055</v>
      </c>
      <c r="K21" s="447"/>
      <c r="L21" s="447"/>
      <c r="M21" s="447">
        <v>-2.3245947481209104</v>
      </c>
      <c r="N21" s="447"/>
    </row>
    <row r="22" spans="1:14" s="442" customFormat="1">
      <c r="A22" s="446">
        <v>39021</v>
      </c>
      <c r="B22" s="447">
        <v>2366.0731056503791</v>
      </c>
      <c r="C22" s="447">
        <v>-518.95174784809626</v>
      </c>
      <c r="D22" s="447">
        <v>-123</v>
      </c>
      <c r="E22" s="447">
        <v>34.127101596543682</v>
      </c>
      <c r="F22" s="447">
        <v>12.427537235147438</v>
      </c>
      <c r="G22" s="447">
        <v>235.94846305748504</v>
      </c>
      <c r="H22" s="447"/>
      <c r="I22" s="447">
        <v>15.878196808974169</v>
      </c>
      <c r="J22" s="447">
        <v>4.3788136357034055</v>
      </c>
      <c r="K22" s="447"/>
      <c r="L22" s="447"/>
      <c r="M22" s="447">
        <v>-2.3245947481209108</v>
      </c>
      <c r="N22" s="447"/>
    </row>
    <row r="23" spans="1:14" s="442" customFormat="1">
      <c r="A23" s="446">
        <v>39051</v>
      </c>
      <c r="B23" s="447">
        <v>2281.3365747783469</v>
      </c>
      <c r="C23" s="447">
        <v>-757.11315124545126</v>
      </c>
      <c r="D23" s="447">
        <v>-123</v>
      </c>
      <c r="E23" s="447">
        <v>137.77413886557034</v>
      </c>
      <c r="F23" s="447">
        <v>20.635365161779045</v>
      </c>
      <c r="G23" s="447">
        <v>200.0479090645137</v>
      </c>
      <c r="H23" s="447"/>
      <c r="I23" s="447">
        <v>1.9626555782570505E-2</v>
      </c>
      <c r="J23" s="447">
        <v>17.578681105295765</v>
      </c>
      <c r="K23" s="447"/>
      <c r="L23" s="447"/>
      <c r="M23" s="447">
        <v>-2.3245947481209104</v>
      </c>
      <c r="N23" s="447"/>
    </row>
    <row r="24" spans="1:14" s="442" customFormat="1">
      <c r="A24" s="446">
        <v>39082</v>
      </c>
      <c r="B24" s="447">
        <v>2244.4286934567431</v>
      </c>
      <c r="C24" s="447">
        <v>-811.01860829976795</v>
      </c>
      <c r="D24" s="447">
        <v>-506.17307887395589</v>
      </c>
      <c r="E24" s="447">
        <v>340.51471490069792</v>
      </c>
      <c r="F24" s="447">
        <v>55.174412505050576</v>
      </c>
      <c r="G24" s="447">
        <v>272.21613667998275</v>
      </c>
      <c r="H24" s="447"/>
      <c r="I24" s="447"/>
      <c r="J24" s="447">
        <v>4.3788136357034055</v>
      </c>
      <c r="K24" s="447">
        <v>-1.3803355232401255</v>
      </c>
      <c r="L24" s="447"/>
      <c r="M24" s="447">
        <v>12.80028135430951</v>
      </c>
      <c r="N24" s="447"/>
    </row>
    <row r="25" spans="1:14" s="442" customFormat="1">
      <c r="A25" s="446">
        <v>39113</v>
      </c>
      <c r="B25" s="447">
        <v>2345.5341026534038</v>
      </c>
      <c r="C25" s="447">
        <v>-777.30185663587349</v>
      </c>
      <c r="D25" s="447">
        <v>-502</v>
      </c>
      <c r="E25" s="447">
        <v>199.07598117067735</v>
      </c>
      <c r="F25" s="447">
        <v>29.004314348809555</v>
      </c>
      <c r="G25" s="447">
        <v>437.94324949423276</v>
      </c>
      <c r="H25" s="447"/>
      <c r="I25" s="447">
        <v>10.285778895710346</v>
      </c>
      <c r="J25" s="447">
        <v>4.3788136357034055</v>
      </c>
      <c r="K25" s="447">
        <v>-1.3803355232401255</v>
      </c>
      <c r="L25" s="447"/>
      <c r="M25" s="447">
        <v>12.80028135430951</v>
      </c>
      <c r="N25" s="447"/>
    </row>
    <row r="26" spans="1:14" s="442" customFormat="1">
      <c r="A26" s="446">
        <v>39141</v>
      </c>
      <c r="B26" s="447">
        <v>2464.4758116799794</v>
      </c>
      <c r="C26" s="447">
        <v>-652.47773898244839</v>
      </c>
      <c r="D26" s="447">
        <v>-123</v>
      </c>
      <c r="E26" s="447">
        <v>217.99424818841922</v>
      </c>
      <c r="F26" s="447">
        <v>32.167170492210772</v>
      </c>
      <c r="G26" s="447">
        <v>288.95512075308881</v>
      </c>
      <c r="H26" s="447"/>
      <c r="I26" s="447">
        <v>15.439694562560152</v>
      </c>
      <c r="J26" s="447">
        <v>28.156323620026082</v>
      </c>
      <c r="K26" s="447">
        <v>1.2048192560136741</v>
      </c>
      <c r="L26" s="447"/>
      <c r="M26" s="447">
        <v>12.80028135430951</v>
      </c>
      <c r="N26" s="447"/>
    </row>
    <row r="27" spans="1:14" s="442" customFormat="1">
      <c r="A27" s="446">
        <v>39172</v>
      </c>
      <c r="B27" s="447">
        <v>2756.4948722375111</v>
      </c>
      <c r="C27" s="447">
        <v>-771.93066055696909</v>
      </c>
      <c r="D27" s="447">
        <v>-122.32057554909838</v>
      </c>
      <c r="E27" s="447">
        <v>168.55427558630214</v>
      </c>
      <c r="F27" s="447">
        <v>20.85568339987751</v>
      </c>
      <c r="G27" s="447">
        <v>357.33885879411503</v>
      </c>
      <c r="H27" s="447"/>
      <c r="I27" s="447"/>
      <c r="J27" s="447"/>
      <c r="K27" s="447">
        <v>1.2463176675456404</v>
      </c>
      <c r="L27" s="447"/>
      <c r="M27" s="447">
        <v>-17.667821129370459</v>
      </c>
      <c r="N27" s="447"/>
    </row>
    <row r="28" spans="1:14" s="442" customFormat="1">
      <c r="A28" s="446">
        <v>39202</v>
      </c>
      <c r="B28" s="447">
        <v>2820.7374331540345</v>
      </c>
      <c r="C28" s="447">
        <v>-461.30482203847106</v>
      </c>
      <c r="D28" s="447">
        <v>-122.32057554909838</v>
      </c>
      <c r="E28" s="447">
        <v>55.232868521736499</v>
      </c>
      <c r="F28" s="447">
        <v>13.937020778863792</v>
      </c>
      <c r="G28" s="447">
        <v>435.32176432693268</v>
      </c>
      <c r="H28" s="447"/>
      <c r="I28" s="447">
        <v>55.143283502006348</v>
      </c>
      <c r="J28" s="447"/>
      <c r="K28" s="447">
        <v>1.2572865777329283</v>
      </c>
      <c r="L28" s="447"/>
      <c r="M28" s="447">
        <v>15.981108787971156</v>
      </c>
      <c r="N28" s="447"/>
    </row>
    <row r="29" spans="1:14" s="442" customFormat="1">
      <c r="A29" s="446">
        <v>39233</v>
      </c>
      <c r="B29" s="447">
        <v>1940.0633095459543</v>
      </c>
      <c r="C29" s="447">
        <v>-574.31485270748453</v>
      </c>
      <c r="D29" s="447">
        <v>-157.40788473246388</v>
      </c>
      <c r="E29" s="447">
        <v>-103.30598228951409</v>
      </c>
      <c r="F29" s="447">
        <v>26.245381517374671</v>
      </c>
      <c r="G29" s="447">
        <v>294.21464127435848</v>
      </c>
      <c r="H29" s="447"/>
      <c r="I29" s="447">
        <v>17.829270493752286</v>
      </c>
      <c r="J29" s="447"/>
      <c r="K29" s="447">
        <v>1.3208453603789632</v>
      </c>
      <c r="L29" s="447"/>
      <c r="M29" s="447">
        <v>4.6605522848546563</v>
      </c>
      <c r="N29" s="447"/>
    </row>
    <row r="30" spans="1:14" s="442" customFormat="1">
      <c r="A30" s="14" t="s">
        <v>125</v>
      </c>
      <c r="B30" s="447">
        <v>2265.4039938429064</v>
      </c>
      <c r="C30" s="447">
        <v>-793.76420658384052</v>
      </c>
      <c r="D30" s="447">
        <v>-99.407884732463884</v>
      </c>
      <c r="E30" s="447">
        <v>54.322112438457687</v>
      </c>
      <c r="F30" s="447">
        <v>0.8077367660717536</v>
      </c>
      <c r="G30" s="447">
        <v>204.54100588954103</v>
      </c>
      <c r="H30" s="447"/>
      <c r="I30" s="447">
        <v>92.122511396992863</v>
      </c>
      <c r="J30" s="447">
        <v>11.890606636666181</v>
      </c>
      <c r="K30" s="447">
        <v>1.3079667300332798</v>
      </c>
      <c r="L30" s="447"/>
      <c r="M30" s="447">
        <v>29.36933893762053</v>
      </c>
      <c r="N30" s="447"/>
    </row>
    <row r="31" spans="1:14" s="442" customFormat="1">
      <c r="A31" s="446">
        <v>39294</v>
      </c>
      <c r="B31" s="447">
        <v>1868.9836540492508</v>
      </c>
      <c r="C31" s="447">
        <v>-926.71431546315182</v>
      </c>
      <c r="D31" s="447">
        <v>-192.14296033846438</v>
      </c>
      <c r="E31" s="447">
        <v>108.68487063681435</v>
      </c>
      <c r="F31" s="447">
        <v>7.6244289989386163</v>
      </c>
      <c r="G31" s="447">
        <v>161.76857872879742</v>
      </c>
      <c r="H31" s="447">
        <v>21.228918275319554</v>
      </c>
      <c r="I31" s="447">
        <v>36.979227894986522</v>
      </c>
      <c r="J31" s="447">
        <v>35.56908987885803</v>
      </c>
      <c r="K31" s="447">
        <v>2.6239136712839279</v>
      </c>
      <c r="L31" s="447"/>
      <c r="M31" s="447">
        <v>11.571511231188831</v>
      </c>
      <c r="N31" s="447"/>
    </row>
    <row r="32" spans="1:14" s="442" customFormat="1">
      <c r="A32" s="446">
        <v>39325</v>
      </c>
      <c r="B32" s="447">
        <v>2205.4818001920253</v>
      </c>
      <c r="C32" s="447">
        <v>-988.07286348316984</v>
      </c>
      <c r="D32" s="447">
        <v>-372.34362800000002</v>
      </c>
      <c r="E32" s="447">
        <v>122.28114094272286</v>
      </c>
      <c r="F32" s="447">
        <v>16.926370328849881</v>
      </c>
      <c r="G32" s="447">
        <v>354.33645344549859</v>
      </c>
      <c r="H32" s="447"/>
      <c r="I32" s="447"/>
      <c r="J32" s="447">
        <v>11.890606636666181</v>
      </c>
      <c r="K32" s="447">
        <v>2.7054791222591801</v>
      </c>
      <c r="L32" s="447"/>
      <c r="M32" s="447">
        <v>3.4162767845950106</v>
      </c>
      <c r="N32" s="447"/>
    </row>
    <row r="33" spans="1:14" s="442" customFormat="1">
      <c r="A33" s="446">
        <v>39355</v>
      </c>
      <c r="B33" s="447">
        <v>2160.7355996552715</v>
      </c>
      <c r="C33" s="447">
        <v>-580.50724603148808</v>
      </c>
      <c r="D33" s="447">
        <v>-532.40512699999999</v>
      </c>
      <c r="E33" s="447">
        <v>81.035211486440829</v>
      </c>
      <c r="F33" s="447">
        <v>49.728331099344857</v>
      </c>
      <c r="G33" s="447">
        <v>373.84407749527151</v>
      </c>
      <c r="H33" s="447"/>
      <c r="I33" s="447">
        <v>125.52992268329113</v>
      </c>
      <c r="J33" s="447">
        <v>57.466244062938557</v>
      </c>
      <c r="K33" s="447">
        <v>1.3895321810085324</v>
      </c>
      <c r="L33" s="447"/>
      <c r="M33" s="447">
        <v>1.2850324997765301</v>
      </c>
      <c r="N33" s="447">
        <v>18.418145208820849</v>
      </c>
    </row>
    <row r="34" spans="1:14" s="442" customFormat="1">
      <c r="A34" s="446">
        <v>39386</v>
      </c>
      <c r="B34" s="447">
        <v>2138.433998271269</v>
      </c>
      <c r="C34" s="447">
        <v>-642.58915147126129</v>
      </c>
      <c r="D34" s="447">
        <v>-405.93846200000002</v>
      </c>
      <c r="E34" s="447">
        <v>360.14108449394615</v>
      </c>
      <c r="F34" s="447">
        <v>28.354208811693482</v>
      </c>
      <c r="G34" s="447">
        <v>-152.52504011458657</v>
      </c>
      <c r="H34" s="447"/>
      <c r="I34" s="447">
        <v>34.490686183226686</v>
      </c>
      <c r="J34" s="447">
        <v>143.39951120776038</v>
      </c>
      <c r="K34" s="447">
        <v>1.8289894131253315</v>
      </c>
      <c r="L34" s="447"/>
      <c r="M34" s="447">
        <v>1.2850324997765292</v>
      </c>
      <c r="N34" s="447">
        <v>17.867969208820849</v>
      </c>
    </row>
    <row r="35" spans="1:14" s="442" customFormat="1">
      <c r="A35" s="446">
        <v>39416</v>
      </c>
      <c r="B35" s="447">
        <v>2455.9790071413845</v>
      </c>
      <c r="C35" s="447">
        <v>-628.55762907698602</v>
      </c>
      <c r="D35" s="447">
        <v>-480</v>
      </c>
      <c r="E35" s="447">
        <v>301.54737223739039</v>
      </c>
      <c r="F35" s="447">
        <v>24.61309918554975</v>
      </c>
      <c r="G35" s="447">
        <v>-34.291822006658641</v>
      </c>
      <c r="H35" s="447"/>
      <c r="I35" s="447">
        <v>106.6312381037739</v>
      </c>
      <c r="J35" s="447">
        <v>107.76831064825433</v>
      </c>
      <c r="K35" s="447">
        <v>1.9327632036020537</v>
      </c>
      <c r="L35" s="447"/>
      <c r="M35" s="447">
        <v>22.810566611391735</v>
      </c>
      <c r="N35" s="447">
        <v>15.582819623694869</v>
      </c>
    </row>
    <row r="36" spans="1:14" s="442" customFormat="1">
      <c r="A36" s="446">
        <v>39447</v>
      </c>
      <c r="B36" s="447">
        <v>2806.071580097796</v>
      </c>
      <c r="C36" s="447">
        <v>-516.7458384017749</v>
      </c>
      <c r="D36" s="447">
        <v>-417.61813191528177</v>
      </c>
      <c r="E36" s="447">
        <v>1685.2488879072905</v>
      </c>
      <c r="F36" s="447">
        <v>26.032566688225657</v>
      </c>
      <c r="G36" s="447">
        <v>-561.86581467679753</v>
      </c>
      <c r="H36" s="447"/>
      <c r="I36" s="447">
        <v>142.56310209772812</v>
      </c>
      <c r="J36" s="447">
        <v>117.23005986128109</v>
      </c>
      <c r="K36" s="447">
        <v>1.1822860247929063</v>
      </c>
      <c r="L36" s="447"/>
      <c r="M36" s="447">
        <v>12.405806745131736</v>
      </c>
      <c r="N36" s="447">
        <v>0.53067688184232054</v>
      </c>
    </row>
    <row r="37" spans="1:14" s="442" customFormat="1">
      <c r="A37" s="446">
        <v>39478</v>
      </c>
      <c r="B37" s="447">
        <v>2693.7796823291878</v>
      </c>
      <c r="C37" s="447">
        <v>-682.28639261282751</v>
      </c>
      <c r="D37" s="447">
        <v>-396.5</v>
      </c>
      <c r="E37" s="447">
        <v>2051.5134800737947</v>
      </c>
      <c r="F37" s="447">
        <v>30.849297156688035</v>
      </c>
      <c r="G37" s="447">
        <v>-840.04917562025287</v>
      </c>
      <c r="H37" s="447"/>
      <c r="I37" s="447">
        <v>508.01567862853454</v>
      </c>
      <c r="J37" s="447">
        <v>384.54299088780363</v>
      </c>
      <c r="K37" s="447">
        <v>1.2988418745832899</v>
      </c>
      <c r="L37" s="447"/>
      <c r="M37" s="447">
        <v>39.564960485554678</v>
      </c>
      <c r="N37" s="447">
        <v>0.53067688184232054</v>
      </c>
    </row>
    <row r="38" spans="1:14" s="442" customFormat="1">
      <c r="A38" s="446">
        <v>39507</v>
      </c>
      <c r="B38" s="447">
        <v>3048.8510137191142</v>
      </c>
      <c r="C38" s="447">
        <v>-929.71374998912813</v>
      </c>
      <c r="D38" s="447">
        <v>-339</v>
      </c>
      <c r="E38" s="447">
        <v>1962.2641861228042</v>
      </c>
      <c r="F38" s="447">
        <v>-6.4331956530436871E-2</v>
      </c>
      <c r="G38" s="447">
        <v>-916.61233423667124</v>
      </c>
      <c r="H38" s="447"/>
      <c r="I38" s="447">
        <v>166.97826623149226</v>
      </c>
      <c r="J38" s="447">
        <v>77.693595763488162</v>
      </c>
      <c r="K38" s="447">
        <v>-0.40849330436580533</v>
      </c>
      <c r="L38" s="447"/>
      <c r="M38" s="447">
        <v>29.148950045420527</v>
      </c>
      <c r="N38" s="447">
        <v>13.119137855405542</v>
      </c>
    </row>
    <row r="39" spans="1:14" s="442" customFormat="1">
      <c r="A39" s="446">
        <v>39538</v>
      </c>
      <c r="B39" s="447">
        <v>2740.5052572951158</v>
      </c>
      <c r="C39" s="447">
        <v>-1077.0663301551274</v>
      </c>
      <c r="D39" s="447">
        <v>-557.18022099999996</v>
      </c>
      <c r="E39" s="447">
        <v>1156.8175897539857</v>
      </c>
      <c r="F39" s="447">
        <v>-42.441322322986309</v>
      </c>
      <c r="G39" s="447">
        <v>-447.30820092680887</v>
      </c>
      <c r="H39" s="447"/>
      <c r="I39" s="447">
        <v>494.6817390910611</v>
      </c>
      <c r="J39" s="447">
        <v>24.487796487539164</v>
      </c>
      <c r="K39" s="447">
        <v>8.4925690021231418E-2</v>
      </c>
      <c r="L39" s="447">
        <v>5.6924452553567075</v>
      </c>
      <c r="M39" s="447">
        <v>12.898933212387178</v>
      </c>
      <c r="N39" s="447">
        <v>0.53067688184232054</v>
      </c>
    </row>
    <row r="40" spans="1:14" s="442" customFormat="1">
      <c r="A40" s="446">
        <v>39568</v>
      </c>
      <c r="B40" s="447">
        <v>1310.8580076862811</v>
      </c>
      <c r="C40" s="447">
        <v>-761.37873107598818</v>
      </c>
      <c r="D40" s="447">
        <v>-536.99380207745378</v>
      </c>
      <c r="E40" s="447">
        <v>630.30586337295165</v>
      </c>
      <c r="F40" s="447"/>
      <c r="G40" s="447">
        <v>-271.51324325237255</v>
      </c>
      <c r="H40" s="447"/>
      <c r="I40" s="447">
        <v>137.19401468190171</v>
      </c>
      <c r="J40" s="447"/>
      <c r="K40" s="447"/>
      <c r="L40" s="447"/>
      <c r="M40" s="447">
        <v>18.666079560547526</v>
      </c>
      <c r="N40" s="447">
        <v>0.53067688184232054</v>
      </c>
    </row>
    <row r="41" spans="1:14" s="442" customFormat="1">
      <c r="A41" s="446">
        <v>39599</v>
      </c>
      <c r="B41" s="447">
        <v>1151.7336320739448</v>
      </c>
      <c r="C41" s="447">
        <v>-545.23788717007744</v>
      </c>
      <c r="D41" s="447">
        <v>-669.92515151636053</v>
      </c>
      <c r="E41" s="447">
        <v>258.80920987647517</v>
      </c>
      <c r="F41" s="447"/>
      <c r="G41" s="447">
        <v>-152.83505479392042</v>
      </c>
      <c r="H41" s="447"/>
      <c r="I41" s="447">
        <v>32.754057574665765</v>
      </c>
      <c r="J41" s="447"/>
      <c r="K41" s="447"/>
      <c r="L41" s="447"/>
      <c r="M41" s="447">
        <v>14.324345352453589</v>
      </c>
      <c r="N41" s="447"/>
    </row>
    <row r="42" spans="1:14" s="442" customFormat="1">
      <c r="A42" s="446">
        <v>39629</v>
      </c>
      <c r="B42" s="447">
        <v>1525.7118048928589</v>
      </c>
      <c r="C42" s="447">
        <v>-856.2533757334196</v>
      </c>
      <c r="D42" s="447">
        <v>-441.00833399999999</v>
      </c>
      <c r="E42" s="447">
        <v>629.04947827341687</v>
      </c>
      <c r="F42" s="447"/>
      <c r="G42" s="447">
        <v>-84.670080265888188</v>
      </c>
      <c r="H42" s="447"/>
      <c r="I42" s="447">
        <v>63.72372513623484</v>
      </c>
      <c r="J42" s="447">
        <v>11.689409370590138</v>
      </c>
      <c r="K42" s="447"/>
      <c r="L42" s="447"/>
      <c r="M42" s="447">
        <v>3.6182411928044087</v>
      </c>
      <c r="N42" s="447"/>
    </row>
    <row r="43" spans="1:14" s="442" customFormat="1">
      <c r="A43" s="446">
        <v>39660</v>
      </c>
      <c r="B43" s="447">
        <v>1286.2285317108342</v>
      </c>
      <c r="C43" s="447">
        <v>-629.7323397779345</v>
      </c>
      <c r="D43" s="447">
        <v>-335.62224581091573</v>
      </c>
      <c r="E43" s="447">
        <v>704.45748086185711</v>
      </c>
      <c r="F43" s="447"/>
      <c r="G43" s="447">
        <v>-49.113336243428563</v>
      </c>
      <c r="H43" s="447"/>
      <c r="I43" s="447">
        <v>252.97336216317328</v>
      </c>
      <c r="J43" s="447"/>
      <c r="K43" s="447"/>
      <c r="L43" s="447"/>
      <c r="M43" s="447">
        <v>3.6182411928044083</v>
      </c>
      <c r="N43" s="447"/>
    </row>
    <row r="44" spans="1:14" s="442" customFormat="1">
      <c r="A44" s="446">
        <v>39691</v>
      </c>
      <c r="B44" s="447">
        <v>1212.1879155001895</v>
      </c>
      <c r="C44" s="447">
        <v>-537.1931252724886</v>
      </c>
      <c r="D44" s="447">
        <v>-423.4778468618361</v>
      </c>
      <c r="E44" s="447">
        <v>700.22306149329336</v>
      </c>
      <c r="F44" s="447"/>
      <c r="G44" s="447">
        <v>-92.01310900306737</v>
      </c>
      <c r="H44" s="447"/>
      <c r="I44" s="447">
        <v>309.16173551092498</v>
      </c>
      <c r="J44" s="447"/>
      <c r="K44" s="447"/>
      <c r="L44" s="447"/>
      <c r="M44" s="447">
        <v>0.65270139404301986</v>
      </c>
      <c r="N44" s="447"/>
    </row>
    <row r="45" spans="1:14" s="442" customFormat="1">
      <c r="A45" s="446">
        <v>39721</v>
      </c>
      <c r="B45" s="447">
        <v>380.6636285391952</v>
      </c>
      <c r="C45" s="447">
        <v>-296.33881984783073</v>
      </c>
      <c r="D45" s="447">
        <v>-296.59095975943291</v>
      </c>
      <c r="E45" s="447">
        <v>562.79528243542836</v>
      </c>
      <c r="F45" s="447"/>
      <c r="G45" s="447">
        <v>-105.13045234461758</v>
      </c>
      <c r="H45" s="447"/>
      <c r="I45" s="447">
        <v>92.726877175550058</v>
      </c>
      <c r="J45" s="447"/>
      <c r="K45" s="447"/>
      <c r="L45" s="447">
        <v>6.2301123053893379</v>
      </c>
      <c r="M45" s="447">
        <v>0.65270139404301986</v>
      </c>
      <c r="N45" s="447"/>
    </row>
    <row r="46" spans="1:14" s="442" customFormat="1"/>
    <row r="47" spans="1:14" s="442" customFormat="1"/>
    <row r="48" spans="1:14" s="442" customFormat="1"/>
    <row r="49" s="442" customFormat="1"/>
    <row r="50" s="442" customFormat="1"/>
    <row r="51" s="442" customFormat="1"/>
    <row r="52" s="442" customFormat="1"/>
    <row r="53" s="442" customFormat="1"/>
    <row r="54" s="442" customFormat="1"/>
    <row r="55" s="442" customFormat="1"/>
    <row r="56" s="442" customFormat="1"/>
    <row r="57" s="442" customFormat="1"/>
    <row r="58" s="442" customFormat="1"/>
    <row r="59" s="442" customFormat="1"/>
    <row r="60" s="442" customFormat="1"/>
    <row r="61" s="442" customFormat="1"/>
    <row r="62" s="442" customFormat="1"/>
    <row r="63" s="442" customFormat="1"/>
    <row r="64" s="442" customFormat="1"/>
    <row r="65" s="442" customFormat="1"/>
    <row r="66" s="442" customFormat="1"/>
    <row r="67" s="442" customFormat="1"/>
    <row r="68" s="442" customFormat="1"/>
    <row r="69" s="442" customFormat="1"/>
    <row r="70" s="442" customFormat="1"/>
    <row r="71" s="442" customFormat="1"/>
    <row r="72" s="442" customFormat="1"/>
    <row r="73" s="442" customFormat="1"/>
    <row r="74" s="442" customFormat="1"/>
    <row r="75" s="442" customFormat="1"/>
    <row r="76" s="442" customFormat="1"/>
    <row r="77" s="442" customFormat="1"/>
    <row r="78" s="442" customFormat="1"/>
    <row r="79" s="442" customFormat="1"/>
    <row r="80" s="442" customFormat="1"/>
    <row r="81" s="442" customFormat="1"/>
    <row r="82" s="442" customFormat="1"/>
    <row r="83" s="442" customFormat="1"/>
    <row r="84" s="442" customFormat="1"/>
    <row r="85" s="442" customFormat="1"/>
    <row r="86" s="442" customFormat="1"/>
    <row r="87" s="442" customFormat="1"/>
    <row r="88" s="442" customFormat="1"/>
    <row r="89" s="442" customFormat="1"/>
    <row r="90" s="442" customFormat="1"/>
    <row r="91" s="442" customFormat="1"/>
    <row r="92" s="442" customFormat="1"/>
    <row r="93" s="442" customFormat="1"/>
    <row r="94" s="442" customFormat="1"/>
    <row r="95" s="442" customFormat="1"/>
    <row r="96" s="442" customFormat="1"/>
    <row r="97" s="442" customFormat="1"/>
    <row r="98" s="442" customFormat="1"/>
    <row r="99" s="442" customFormat="1"/>
    <row r="100" s="442" customFormat="1"/>
    <row r="101" s="442" customFormat="1"/>
    <row r="102" s="442" customFormat="1"/>
    <row r="103" s="442" customFormat="1"/>
    <row r="104" s="442" customFormat="1"/>
  </sheetData>
  <pageMargins left="0.7" right="0.7" top="0.75" bottom="0.75" header="0.3" footer="0.3"/>
</worksheet>
</file>

<file path=xl/worksheets/sheet70.xml><?xml version="1.0" encoding="utf-8"?>
<worksheet xmlns="http://schemas.openxmlformats.org/spreadsheetml/2006/main" xmlns:r="http://schemas.openxmlformats.org/officeDocument/2006/relationships">
  <sheetPr codeName="Sheet141"/>
  <dimension ref="A1:D420"/>
  <sheetViews>
    <sheetView workbookViewId="0"/>
  </sheetViews>
  <sheetFormatPr defaultRowHeight="15"/>
  <cols>
    <col min="1" max="1" width="14.7109375" style="11" customWidth="1"/>
    <col min="2" max="3" width="18.7109375" style="11" customWidth="1"/>
    <col min="4" max="16384" width="9.140625" style="11"/>
  </cols>
  <sheetData>
    <row r="1" spans="1:4" ht="15.75">
      <c r="A1" s="7"/>
      <c r="B1" s="31" t="s">
        <v>15</v>
      </c>
      <c r="C1" s="7"/>
      <c r="D1" s="7"/>
    </row>
    <row r="2" spans="1:4" ht="15.75">
      <c r="A2" s="7"/>
      <c r="B2" s="31" t="s">
        <v>954</v>
      </c>
      <c r="C2" s="7"/>
      <c r="D2" s="7"/>
    </row>
    <row r="3" spans="1:4">
      <c r="A3" s="7"/>
      <c r="B3" s="249" t="s">
        <v>921</v>
      </c>
      <c r="C3" s="7"/>
      <c r="D3" s="7"/>
    </row>
    <row r="4" spans="1:4" ht="15.75">
      <c r="A4" s="38" t="s">
        <v>14</v>
      </c>
      <c r="B4" s="250" t="s">
        <v>938</v>
      </c>
      <c r="C4" s="7"/>
      <c r="D4" s="7"/>
    </row>
    <row r="5" spans="1:4" ht="15.75">
      <c r="A5" s="38" t="s">
        <v>12</v>
      </c>
      <c r="B5" s="251" t="s">
        <v>939</v>
      </c>
      <c r="C5" s="7"/>
      <c r="D5" s="7"/>
    </row>
    <row r="6" spans="1:4" ht="15.75">
      <c r="A6" s="38" t="s">
        <v>11</v>
      </c>
      <c r="C6" s="7"/>
      <c r="D6" s="7"/>
    </row>
    <row r="7" spans="1:4" ht="15.75">
      <c r="A7" s="38" t="s">
        <v>10</v>
      </c>
      <c r="C7" s="7"/>
      <c r="D7" s="7"/>
    </row>
    <row r="8" spans="1:4" ht="15.75">
      <c r="A8" s="38" t="s">
        <v>9</v>
      </c>
      <c r="B8" s="251" t="s">
        <v>940</v>
      </c>
      <c r="C8" s="7"/>
      <c r="D8" s="7"/>
    </row>
    <row r="9" spans="1:4" ht="15.75">
      <c r="A9" s="38" t="s">
        <v>7</v>
      </c>
      <c r="B9" s="250" t="s">
        <v>941</v>
      </c>
      <c r="C9" s="7"/>
      <c r="D9" s="7"/>
    </row>
    <row r="10" spans="1:4" ht="15.75">
      <c r="A10" s="67" t="s">
        <v>5</v>
      </c>
      <c r="B10" s="11" t="s">
        <v>39</v>
      </c>
      <c r="C10" s="7"/>
      <c r="D10" s="7"/>
    </row>
    <row r="11" spans="1:4" s="35" customFormat="1" ht="16.5" thickBot="1">
      <c r="A11" s="51" t="s">
        <v>4</v>
      </c>
      <c r="B11" s="234"/>
      <c r="C11" s="234"/>
      <c r="D11" s="234"/>
    </row>
    <row r="12" spans="1:4" s="163" customFormat="1" ht="30">
      <c r="A12" s="163" t="s">
        <v>30</v>
      </c>
      <c r="B12" s="163" t="s">
        <v>942</v>
      </c>
      <c r="C12" s="163" t="s">
        <v>943</v>
      </c>
    </row>
    <row r="13" spans="1:4">
      <c r="A13" s="170">
        <v>39085.449895833335</v>
      </c>
      <c r="B13" s="11">
        <v>10.484398639636378</v>
      </c>
      <c r="C13" s="11">
        <v>92.37</v>
      </c>
    </row>
    <row r="14" spans="1:4">
      <c r="A14" s="170">
        <v>39086</v>
      </c>
      <c r="B14" s="11">
        <v>11.042524365322523</v>
      </c>
      <c r="C14" s="11">
        <v>91.81</v>
      </c>
    </row>
    <row r="15" spans="1:4">
      <c r="A15" s="170">
        <v>39087</v>
      </c>
      <c r="B15" s="11">
        <v>11.018178462106059</v>
      </c>
      <c r="C15" s="11">
        <v>92.31</v>
      </c>
    </row>
    <row r="16" spans="1:4">
      <c r="A16" s="170">
        <v>39090</v>
      </c>
      <c r="B16" s="11">
        <v>11.502114473601663</v>
      </c>
      <c r="C16" s="11">
        <v>92.04</v>
      </c>
    </row>
    <row r="17" spans="1:3">
      <c r="A17" s="170">
        <v>39091</v>
      </c>
      <c r="B17" s="11">
        <v>11.023388171406157</v>
      </c>
      <c r="C17" s="11">
        <v>92.29</v>
      </c>
    </row>
    <row r="18" spans="1:3">
      <c r="A18" s="170">
        <v>39092</v>
      </c>
      <c r="B18" s="11">
        <v>9.9405156972559165</v>
      </c>
      <c r="C18" s="11">
        <v>93.77</v>
      </c>
    </row>
    <row r="19" spans="1:3">
      <c r="A19" s="170">
        <v>39093</v>
      </c>
      <c r="B19" s="11">
        <v>10.333178872816967</v>
      </c>
      <c r="C19" s="11">
        <v>93.87</v>
      </c>
    </row>
    <row r="20" spans="1:3">
      <c r="A20" s="170">
        <v>39094</v>
      </c>
      <c r="B20" s="11">
        <v>10.33958165644081</v>
      </c>
      <c r="C20" s="11">
        <v>91.98</v>
      </c>
    </row>
    <row r="21" spans="1:3">
      <c r="A21" s="170">
        <v>39097</v>
      </c>
      <c r="B21" s="11">
        <v>11.345025241797297</v>
      </c>
      <c r="C21" s="11">
        <v>91.82</v>
      </c>
    </row>
    <row r="22" spans="1:3">
      <c r="A22" s="170">
        <v>39098</v>
      </c>
      <c r="B22" s="11">
        <v>11.027317267013922</v>
      </c>
      <c r="C22" s="11">
        <v>91.44</v>
      </c>
    </row>
    <row r="23" spans="1:3">
      <c r="A23" s="170">
        <v>39099</v>
      </c>
      <c r="B23" s="11">
        <v>9.9841600757292461</v>
      </c>
      <c r="C23" s="11">
        <v>91.13</v>
      </c>
    </row>
    <row r="24" spans="1:3">
      <c r="A24" s="170">
        <v>39100</v>
      </c>
      <c r="B24" s="11">
        <v>10.328586677780041</v>
      </c>
      <c r="C24" s="11">
        <v>90.57</v>
      </c>
    </row>
    <row r="25" spans="1:3">
      <c r="A25" s="170">
        <v>39101</v>
      </c>
      <c r="B25" s="11">
        <v>10.321389556886857</v>
      </c>
      <c r="C25" s="11">
        <v>90.21</v>
      </c>
    </row>
    <row r="26" spans="1:3">
      <c r="A26" s="170">
        <v>39104</v>
      </c>
      <c r="B26" s="11">
        <v>10.985978714688679</v>
      </c>
      <c r="C26" s="11">
        <v>90.32</v>
      </c>
    </row>
    <row r="27" spans="1:3">
      <c r="A27" s="170">
        <v>39105</v>
      </c>
      <c r="B27" s="11">
        <v>10.631144743377218</v>
      </c>
      <c r="C27" s="11">
        <v>89.72</v>
      </c>
    </row>
    <row r="28" spans="1:3">
      <c r="A28" s="170">
        <v>39106</v>
      </c>
      <c r="B28" s="11">
        <v>9.6729987818807093</v>
      </c>
      <c r="C28" s="11">
        <v>89.7</v>
      </c>
    </row>
    <row r="29" spans="1:3">
      <c r="A29" s="170">
        <v>39107</v>
      </c>
      <c r="B29" s="11">
        <v>9.9630784036426636</v>
      </c>
      <c r="C29" s="11">
        <v>89.29</v>
      </c>
    </row>
    <row r="30" spans="1:3">
      <c r="A30" s="170">
        <v>39108</v>
      </c>
      <c r="B30" s="11">
        <v>9.6848362649693289</v>
      </c>
      <c r="C30" s="11">
        <v>90.09</v>
      </c>
    </row>
    <row r="31" spans="1:3">
      <c r="A31" s="170">
        <v>39111</v>
      </c>
      <c r="B31" s="11">
        <v>9.3324851408579796</v>
      </c>
      <c r="C31" s="11">
        <v>89.2</v>
      </c>
    </row>
    <row r="32" spans="1:3">
      <c r="A32" s="170">
        <v>39112</v>
      </c>
      <c r="B32" s="11">
        <v>9.3469190845283379</v>
      </c>
      <c r="C32" s="11">
        <v>88.88</v>
      </c>
    </row>
    <row r="33" spans="1:3">
      <c r="A33" s="170">
        <v>39113</v>
      </c>
      <c r="B33" s="11">
        <v>8.7475819016977532</v>
      </c>
      <c r="C33" s="11">
        <v>88.5</v>
      </c>
    </row>
    <row r="34" spans="1:3">
      <c r="A34" s="170">
        <v>39114</v>
      </c>
      <c r="B34" s="11">
        <v>9.3313966160996493</v>
      </c>
      <c r="C34" s="11">
        <v>88.97</v>
      </c>
    </row>
    <row r="35" spans="1:3">
      <c r="A35" s="170">
        <v>39115</v>
      </c>
      <c r="B35" s="11">
        <v>9.3391711507320014</v>
      </c>
      <c r="C35" s="11">
        <v>89.13</v>
      </c>
    </row>
    <row r="36" spans="1:3">
      <c r="A36" s="170">
        <v>39118</v>
      </c>
      <c r="B36" s="11">
        <v>9.3370594592421945</v>
      </c>
      <c r="C36" s="11">
        <v>88.63</v>
      </c>
    </row>
    <row r="37" spans="1:3">
      <c r="A37" s="170">
        <v>39119</v>
      </c>
      <c r="B37" s="11">
        <v>9.3376540203261467</v>
      </c>
      <c r="C37" s="11">
        <v>88.58</v>
      </c>
    </row>
    <row r="38" spans="1:3">
      <c r="A38" s="170">
        <v>39120</v>
      </c>
      <c r="B38" s="11">
        <v>8.771718157512387</v>
      </c>
      <c r="C38" s="11">
        <v>88.41</v>
      </c>
    </row>
    <row r="39" spans="1:3">
      <c r="A39" s="170">
        <v>39121</v>
      </c>
      <c r="B39" s="11">
        <v>9.3935205080484252</v>
      </c>
      <c r="C39" s="11">
        <v>88.26</v>
      </c>
    </row>
    <row r="40" spans="1:3">
      <c r="A40" s="170">
        <v>39122</v>
      </c>
      <c r="B40" s="11">
        <v>9.7282385380430689</v>
      </c>
      <c r="C40" s="11">
        <v>88.08</v>
      </c>
    </row>
    <row r="41" spans="1:3">
      <c r="A41" s="170">
        <v>39125</v>
      </c>
      <c r="B41" s="11">
        <v>9.4147482044976076</v>
      </c>
      <c r="C41" s="11">
        <v>88.28</v>
      </c>
    </row>
    <row r="42" spans="1:3">
      <c r="A42" s="170">
        <v>39126</v>
      </c>
      <c r="B42" s="11">
        <v>9.4108883926018549</v>
      </c>
      <c r="C42" s="11">
        <v>88.67</v>
      </c>
    </row>
    <row r="43" spans="1:3">
      <c r="A43" s="170">
        <v>39127</v>
      </c>
      <c r="B43" s="11">
        <v>8.8298487718260148</v>
      </c>
      <c r="C43" s="11">
        <v>88.43</v>
      </c>
    </row>
    <row r="44" spans="1:3">
      <c r="A44" s="170">
        <v>39128</v>
      </c>
      <c r="B44" s="11">
        <v>9.4483372614464098</v>
      </c>
      <c r="C44" s="11">
        <v>88.47</v>
      </c>
    </row>
    <row r="45" spans="1:3">
      <c r="A45" s="170">
        <v>39129</v>
      </c>
      <c r="B45" s="11">
        <v>9.4418866687836314</v>
      </c>
      <c r="C45" s="11">
        <v>88.37</v>
      </c>
    </row>
    <row r="46" spans="1:3">
      <c r="A46" s="170">
        <v>39132</v>
      </c>
      <c r="B46" s="11">
        <v>9.49947038956814</v>
      </c>
      <c r="C46" s="11">
        <v>87.41</v>
      </c>
    </row>
    <row r="47" spans="1:3">
      <c r="A47" s="170">
        <v>39133</v>
      </c>
      <c r="B47" s="11">
        <v>9.5190863291759555</v>
      </c>
      <c r="C47" s="11">
        <v>87.15</v>
      </c>
    </row>
    <row r="48" spans="1:3">
      <c r="A48" s="170">
        <v>39134</v>
      </c>
      <c r="B48" s="11">
        <v>8.8758091953240115</v>
      </c>
      <c r="C48" s="11">
        <v>87.17</v>
      </c>
    </row>
    <row r="49" spans="1:3">
      <c r="A49" s="170">
        <v>39135</v>
      </c>
      <c r="B49" s="11">
        <v>9.4659603062039768</v>
      </c>
      <c r="C49" s="11">
        <v>87.21</v>
      </c>
    </row>
    <row r="50" spans="1:3">
      <c r="A50" s="170">
        <v>39136</v>
      </c>
      <c r="B50" s="11">
        <v>9.4906388940666133</v>
      </c>
      <c r="C50" s="11">
        <v>87.35</v>
      </c>
    </row>
    <row r="51" spans="1:3">
      <c r="A51" s="170">
        <v>39139</v>
      </c>
      <c r="B51" s="11">
        <v>9.9865294160976301</v>
      </c>
      <c r="C51" s="11">
        <v>86.31</v>
      </c>
    </row>
    <row r="52" spans="1:3">
      <c r="A52" s="170">
        <v>39140</v>
      </c>
      <c r="B52" s="11">
        <v>10.403341848516428</v>
      </c>
      <c r="C52" s="11">
        <v>87.15</v>
      </c>
    </row>
    <row r="53" spans="1:3">
      <c r="A53" s="170">
        <v>39141</v>
      </c>
      <c r="B53" s="11">
        <v>9.4661859597744833</v>
      </c>
      <c r="C53" s="11">
        <v>88.79</v>
      </c>
    </row>
    <row r="54" spans="1:3">
      <c r="A54" s="170">
        <v>39142</v>
      </c>
      <c r="B54" s="11">
        <v>11.274915664954754</v>
      </c>
      <c r="C54" s="11">
        <v>87.64</v>
      </c>
    </row>
    <row r="55" spans="1:3">
      <c r="A55" s="170">
        <v>39143</v>
      </c>
      <c r="B55" s="11">
        <v>11.038095358328265</v>
      </c>
      <c r="C55" s="11">
        <v>88.09</v>
      </c>
    </row>
    <row r="56" spans="1:3">
      <c r="A56" s="170">
        <v>39146</v>
      </c>
      <c r="B56" s="11">
        <v>9.1779203725490177</v>
      </c>
      <c r="C56" s="11">
        <v>90.09</v>
      </c>
    </row>
    <row r="57" spans="1:3">
      <c r="A57" s="170">
        <v>39147</v>
      </c>
      <c r="B57" s="11">
        <v>8.983944490106655</v>
      </c>
      <c r="C57" s="11">
        <v>89.17</v>
      </c>
    </row>
    <row r="58" spans="1:3">
      <c r="A58" s="170">
        <v>39148</v>
      </c>
      <c r="B58" s="11">
        <v>8.7879196242319164</v>
      </c>
      <c r="C58" s="11">
        <v>88.8</v>
      </c>
    </row>
    <row r="59" spans="1:3">
      <c r="A59" s="170">
        <v>39149</v>
      </c>
      <c r="B59" s="11">
        <v>8.9865835322193917</v>
      </c>
      <c r="C59" s="11">
        <v>88.2</v>
      </c>
    </row>
    <row r="60" spans="1:3">
      <c r="A60" s="170">
        <v>39150</v>
      </c>
      <c r="B60" s="11">
        <v>8.4709543509641989</v>
      </c>
      <c r="C60" s="11">
        <v>88.45</v>
      </c>
    </row>
    <row r="61" spans="1:3">
      <c r="A61" s="170">
        <v>39153</v>
      </c>
      <c r="B61" s="11">
        <v>8.7585806556968162</v>
      </c>
      <c r="C61" s="11">
        <v>88.72</v>
      </c>
    </row>
    <row r="62" spans="1:3">
      <c r="A62" s="170">
        <v>39154</v>
      </c>
      <c r="B62" s="11">
        <v>8.5595325598636993</v>
      </c>
      <c r="C62" s="11">
        <v>88.64</v>
      </c>
    </row>
    <row r="63" spans="1:3">
      <c r="A63" s="170">
        <v>39155</v>
      </c>
      <c r="B63" s="11">
        <v>7.4890976591476646</v>
      </c>
      <c r="C63" s="11">
        <v>89.48</v>
      </c>
    </row>
    <row r="64" spans="1:3">
      <c r="A64" s="170">
        <v>39156</v>
      </c>
      <c r="B64" s="11">
        <v>7.6789321789320661</v>
      </c>
      <c r="C64" s="11">
        <v>88.92</v>
      </c>
    </row>
    <row r="65" spans="1:3">
      <c r="A65" s="170">
        <v>39157</v>
      </c>
      <c r="B65" s="11">
        <v>7.5155171699340579</v>
      </c>
      <c r="C65" s="11">
        <v>89.47</v>
      </c>
    </row>
    <row r="66" spans="1:3">
      <c r="A66" s="170">
        <v>39160</v>
      </c>
      <c r="B66" s="11">
        <v>7.8299479222479924</v>
      </c>
      <c r="C66" s="11">
        <v>89.19</v>
      </c>
    </row>
    <row r="67" spans="1:3">
      <c r="A67" s="170">
        <v>39161</v>
      </c>
      <c r="B67" s="11">
        <v>7.6784823670051603</v>
      </c>
      <c r="C67" s="11">
        <v>88.88</v>
      </c>
    </row>
    <row r="68" spans="1:3">
      <c r="A68" s="170">
        <v>39162</v>
      </c>
      <c r="B68" s="11">
        <v>7.4944243506609105</v>
      </c>
      <c r="C68" s="11">
        <v>89.13</v>
      </c>
    </row>
    <row r="69" spans="1:3">
      <c r="A69" s="170">
        <v>39163</v>
      </c>
      <c r="B69" s="11">
        <v>7.5087786036192847</v>
      </c>
      <c r="C69" s="11">
        <v>88.71</v>
      </c>
    </row>
    <row r="70" spans="1:3">
      <c r="A70" s="170">
        <v>39164</v>
      </c>
      <c r="B70" s="11">
        <v>7.3025676479614363</v>
      </c>
      <c r="C70" s="11">
        <v>88.53</v>
      </c>
    </row>
    <row r="71" spans="1:3">
      <c r="A71" s="170">
        <v>39167</v>
      </c>
      <c r="B71" s="11">
        <v>7.6032443775741951</v>
      </c>
      <c r="C71" s="11">
        <v>88.3</v>
      </c>
    </row>
    <row r="72" spans="1:3">
      <c r="A72" s="170">
        <v>39168</v>
      </c>
      <c r="B72" s="11">
        <v>7.4518737922706277</v>
      </c>
      <c r="C72" s="11">
        <v>88.38</v>
      </c>
    </row>
    <row r="73" spans="1:3">
      <c r="A73" s="170">
        <v>39169</v>
      </c>
      <c r="B73" s="11">
        <v>6.9286914977724834</v>
      </c>
      <c r="C73" s="11">
        <v>88.26</v>
      </c>
    </row>
    <row r="74" spans="1:3">
      <c r="A74" s="170">
        <v>39170</v>
      </c>
      <c r="B74" s="11">
        <v>7.1475898154076321</v>
      </c>
      <c r="C74" s="11">
        <v>88.35</v>
      </c>
    </row>
    <row r="75" spans="1:3">
      <c r="A75" s="170">
        <v>39171</v>
      </c>
      <c r="B75" s="11">
        <v>7.1804961916475039</v>
      </c>
      <c r="C75" s="11">
        <v>87.63</v>
      </c>
    </row>
    <row r="76" spans="1:3">
      <c r="A76" s="170">
        <v>39174</v>
      </c>
      <c r="B76" s="11">
        <v>7.2029716602059954</v>
      </c>
      <c r="C76" s="11">
        <v>88.19</v>
      </c>
    </row>
    <row r="77" spans="1:3">
      <c r="A77" s="170">
        <v>39175</v>
      </c>
      <c r="B77" s="11">
        <v>8.333346830955163</v>
      </c>
      <c r="C77" s="11">
        <v>88.59</v>
      </c>
    </row>
    <row r="78" spans="1:3">
      <c r="A78" s="170">
        <v>39176</v>
      </c>
      <c r="B78" s="11">
        <v>7.8098254955352084</v>
      </c>
      <c r="C78" s="11">
        <v>89.01</v>
      </c>
    </row>
    <row r="79" spans="1:3">
      <c r="A79" s="170">
        <v>39182</v>
      </c>
      <c r="B79" s="11">
        <v>8.1186939332745602</v>
      </c>
      <c r="C79" s="11">
        <v>89.81</v>
      </c>
    </row>
    <row r="80" spans="1:3">
      <c r="A80" s="170">
        <v>39183</v>
      </c>
      <c r="B80" s="11">
        <v>7.9656785152563554</v>
      </c>
      <c r="C80" s="11">
        <v>89.21</v>
      </c>
    </row>
    <row r="81" spans="1:3">
      <c r="A81" s="170">
        <v>39184</v>
      </c>
      <c r="B81" s="11">
        <v>8.0782059396510757</v>
      </c>
      <c r="C81" s="11">
        <v>88.73</v>
      </c>
    </row>
    <row r="82" spans="1:3">
      <c r="A82" s="170">
        <v>39185</v>
      </c>
      <c r="B82" s="11">
        <v>7.8303754201769271</v>
      </c>
      <c r="C82" s="11">
        <v>89.02</v>
      </c>
    </row>
    <row r="83" spans="1:3">
      <c r="A83" s="170">
        <v>39188</v>
      </c>
      <c r="B83" s="11">
        <v>7.6988924874669769</v>
      </c>
      <c r="C83" s="11">
        <v>88.43</v>
      </c>
    </row>
    <row r="84" spans="1:3">
      <c r="A84" s="170">
        <v>39189</v>
      </c>
      <c r="B84" s="11">
        <v>8.0974912089528388</v>
      </c>
      <c r="C84" s="11">
        <v>88.36</v>
      </c>
    </row>
    <row r="85" spans="1:3">
      <c r="A85" s="170">
        <v>39190</v>
      </c>
      <c r="B85" s="11">
        <v>8.4406842920706442</v>
      </c>
      <c r="C85" s="11">
        <v>88.36</v>
      </c>
    </row>
    <row r="86" spans="1:3">
      <c r="A86" s="170">
        <v>39192</v>
      </c>
      <c r="B86" s="11">
        <v>8.4899632541671348</v>
      </c>
      <c r="C86" s="11">
        <v>87.86</v>
      </c>
    </row>
    <row r="87" spans="1:3">
      <c r="A87" s="170">
        <v>39195</v>
      </c>
      <c r="B87" s="11">
        <v>7.7526709079564968</v>
      </c>
      <c r="C87" s="11">
        <v>87.44</v>
      </c>
    </row>
    <row r="88" spans="1:3">
      <c r="A88" s="170">
        <v>39196</v>
      </c>
      <c r="B88" s="11">
        <v>8.367570695580131</v>
      </c>
      <c r="C88" s="11">
        <v>87.59</v>
      </c>
    </row>
    <row r="89" spans="1:3">
      <c r="A89" s="170">
        <v>39197</v>
      </c>
      <c r="B89" s="11">
        <v>8.2753854139319039</v>
      </c>
      <c r="C89" s="11">
        <v>87.49</v>
      </c>
    </row>
    <row r="90" spans="1:3">
      <c r="A90" s="170">
        <v>39198</v>
      </c>
      <c r="B90" s="11">
        <v>8.5910213497274928</v>
      </c>
      <c r="C90" s="11">
        <v>87.49</v>
      </c>
    </row>
    <row r="91" spans="1:3">
      <c r="A91" s="170">
        <v>39199</v>
      </c>
      <c r="B91" s="11">
        <v>8.6653459964399797</v>
      </c>
      <c r="C91" s="11">
        <v>87.73</v>
      </c>
    </row>
    <row r="92" spans="1:3">
      <c r="A92" s="170">
        <v>39202</v>
      </c>
      <c r="B92" s="11">
        <v>8.5085682121780088</v>
      </c>
      <c r="C92" s="11">
        <v>87.32</v>
      </c>
    </row>
    <row r="93" spans="1:3">
      <c r="A93" s="170">
        <v>39204</v>
      </c>
      <c r="B93" s="11">
        <v>8.3325045617717137</v>
      </c>
      <c r="C93" s="11">
        <v>86.91</v>
      </c>
    </row>
    <row r="94" spans="1:3">
      <c r="A94" s="170">
        <v>39205</v>
      </c>
      <c r="B94" s="11">
        <v>8.8540664017357251</v>
      </c>
      <c r="C94" s="11">
        <v>86.6</v>
      </c>
    </row>
    <row r="95" spans="1:3">
      <c r="A95" s="170">
        <v>39206</v>
      </c>
      <c r="B95" s="11">
        <v>8.8340715604624585</v>
      </c>
      <c r="C95" s="11">
        <v>86.45</v>
      </c>
    </row>
    <row r="96" spans="1:3">
      <c r="A96" s="170">
        <v>39209</v>
      </c>
      <c r="B96" s="11">
        <v>8.6744483549238964</v>
      </c>
      <c r="C96" s="11">
        <v>86.35</v>
      </c>
    </row>
    <row r="97" spans="1:3">
      <c r="A97" s="170">
        <v>39210</v>
      </c>
      <c r="B97" s="11">
        <v>8.4799718706045137</v>
      </c>
      <c r="C97" s="11">
        <v>86.78</v>
      </c>
    </row>
    <row r="98" spans="1:3">
      <c r="A98" s="170">
        <v>39211</v>
      </c>
      <c r="B98" s="11">
        <v>8.3006296144324345</v>
      </c>
      <c r="C98" s="11">
        <v>86.97</v>
      </c>
    </row>
    <row r="99" spans="1:3">
      <c r="A99" s="170">
        <v>39212</v>
      </c>
      <c r="B99" s="11">
        <v>8.8240752346305875</v>
      </c>
      <c r="C99" s="11">
        <v>86.17</v>
      </c>
    </row>
    <row r="100" spans="1:3">
      <c r="A100" s="170">
        <v>39213</v>
      </c>
      <c r="B100" s="11">
        <v>8.7895684489485841</v>
      </c>
      <c r="C100" s="11">
        <v>86.2</v>
      </c>
    </row>
    <row r="101" spans="1:3">
      <c r="A101" s="170">
        <v>39216</v>
      </c>
      <c r="B101" s="11">
        <v>8.5384677935129432</v>
      </c>
      <c r="C101" s="11">
        <v>86.31</v>
      </c>
    </row>
    <row r="102" spans="1:3">
      <c r="A102" s="170">
        <v>39217</v>
      </c>
      <c r="B102" s="11">
        <v>8.4149377583871896</v>
      </c>
      <c r="C102" s="11">
        <v>85.92</v>
      </c>
    </row>
    <row r="103" spans="1:3">
      <c r="A103" s="170">
        <v>39218</v>
      </c>
      <c r="B103" s="11">
        <v>9.0013079425212439</v>
      </c>
      <c r="C103" s="11">
        <v>85.64</v>
      </c>
    </row>
    <row r="104" spans="1:3">
      <c r="A104" s="170">
        <v>39220</v>
      </c>
      <c r="B104" s="11">
        <v>9.033692917128846</v>
      </c>
      <c r="C104" s="11">
        <v>85.05</v>
      </c>
    </row>
    <row r="105" spans="1:3">
      <c r="A105" s="170">
        <v>39223</v>
      </c>
      <c r="B105" s="11">
        <v>9.3527666614148153</v>
      </c>
      <c r="C105" s="11">
        <v>85.32</v>
      </c>
    </row>
    <row r="106" spans="1:3">
      <c r="A106" s="170">
        <v>39224</v>
      </c>
      <c r="B106" s="11">
        <v>8.64991445883844</v>
      </c>
      <c r="C106" s="11">
        <v>84.28</v>
      </c>
    </row>
    <row r="107" spans="1:3">
      <c r="A107" s="170">
        <v>39225</v>
      </c>
      <c r="B107" s="11">
        <v>8.4849900714974922</v>
      </c>
      <c r="C107" s="11">
        <v>83.51</v>
      </c>
    </row>
    <row r="108" spans="1:3">
      <c r="A108" s="170">
        <v>39226</v>
      </c>
      <c r="B108" s="11">
        <v>9.3649277746660839</v>
      </c>
      <c r="C108" s="11">
        <v>83.69</v>
      </c>
    </row>
    <row r="109" spans="1:3">
      <c r="A109" s="170">
        <v>39227</v>
      </c>
      <c r="B109" s="11">
        <v>9.183991545519385</v>
      </c>
      <c r="C109" s="11">
        <v>83.6</v>
      </c>
    </row>
    <row r="110" spans="1:3">
      <c r="A110" s="170">
        <v>39231</v>
      </c>
      <c r="B110" s="11">
        <v>9.017515666110171</v>
      </c>
      <c r="C110" s="11">
        <v>83.28</v>
      </c>
    </row>
    <row r="111" spans="1:3">
      <c r="A111" s="170">
        <v>39232</v>
      </c>
      <c r="B111" s="11">
        <v>8.7947486310733876</v>
      </c>
      <c r="C111" s="11">
        <v>83.48</v>
      </c>
    </row>
    <row r="112" spans="1:3">
      <c r="A112" s="170">
        <v>39233</v>
      </c>
      <c r="B112" s="11">
        <v>9.4241798158648251</v>
      </c>
      <c r="C112" s="11">
        <v>82.92</v>
      </c>
    </row>
    <row r="113" spans="1:3">
      <c r="A113" s="170">
        <v>39234</v>
      </c>
      <c r="B113" s="11">
        <v>9.2325649785705934</v>
      </c>
      <c r="C113" s="11">
        <v>82.91</v>
      </c>
    </row>
    <row r="114" spans="1:3">
      <c r="A114" s="170">
        <v>39237</v>
      </c>
      <c r="B114" s="11">
        <v>9.1916980704752262</v>
      </c>
      <c r="C114" s="11">
        <v>83.64</v>
      </c>
    </row>
    <row r="115" spans="1:3">
      <c r="A115" s="170">
        <v>39238</v>
      </c>
      <c r="B115" s="11">
        <v>9.5541257031837556</v>
      </c>
      <c r="C115" s="11">
        <v>84.93</v>
      </c>
    </row>
    <row r="116" spans="1:3">
      <c r="A116" s="170">
        <v>39239</v>
      </c>
      <c r="B116" s="11">
        <v>8.7540787197688879</v>
      </c>
      <c r="C116" s="11">
        <v>84.61</v>
      </c>
    </row>
    <row r="117" spans="1:3">
      <c r="A117" s="170">
        <v>39240</v>
      </c>
      <c r="B117" s="11">
        <v>9.1387451613870301</v>
      </c>
      <c r="C117" s="11">
        <v>84.53</v>
      </c>
    </row>
    <row r="118" spans="1:3">
      <c r="A118" s="170">
        <v>39241</v>
      </c>
      <c r="B118" s="11">
        <v>9.0316781644745721</v>
      </c>
      <c r="C118" s="11">
        <v>86.25</v>
      </c>
    </row>
    <row r="119" spans="1:3">
      <c r="A119" s="170">
        <v>39244</v>
      </c>
      <c r="B119" s="11">
        <v>9.0826066683441393</v>
      </c>
      <c r="C119" s="11">
        <v>85.41</v>
      </c>
    </row>
    <row r="120" spans="1:3">
      <c r="A120" s="170">
        <v>39245</v>
      </c>
      <c r="B120" s="11">
        <v>9.5030603271594742</v>
      </c>
      <c r="C120" s="11">
        <v>84.65</v>
      </c>
    </row>
    <row r="121" spans="1:3">
      <c r="A121" s="170">
        <v>39246</v>
      </c>
      <c r="B121" s="11">
        <v>8.6788324568038622</v>
      </c>
      <c r="C121" s="11">
        <v>84.61</v>
      </c>
    </row>
    <row r="122" spans="1:3">
      <c r="A122" s="170">
        <v>39247</v>
      </c>
      <c r="B122" s="11">
        <v>9.1231512674200292</v>
      </c>
      <c r="C122" s="11">
        <v>84.22</v>
      </c>
    </row>
    <row r="123" spans="1:3">
      <c r="A123" s="170">
        <v>39248</v>
      </c>
      <c r="B123" s="11">
        <v>9.1324142947726372</v>
      </c>
      <c r="C123" s="11">
        <v>83.73</v>
      </c>
    </row>
    <row r="124" spans="1:3">
      <c r="A124" s="170">
        <v>39251</v>
      </c>
      <c r="B124" s="11">
        <v>9.2117972759784816</v>
      </c>
      <c r="C124" s="11">
        <v>83.41</v>
      </c>
    </row>
    <row r="125" spans="1:3">
      <c r="A125" s="170">
        <v>39252</v>
      </c>
      <c r="B125" s="11">
        <v>9.570462291001725</v>
      </c>
      <c r="C125" s="11">
        <v>83.35</v>
      </c>
    </row>
    <row r="126" spans="1:3">
      <c r="A126" s="170">
        <v>39253</v>
      </c>
      <c r="B126" s="11">
        <v>8.797512584075859</v>
      </c>
      <c r="C126" s="11">
        <v>83.35</v>
      </c>
    </row>
    <row r="127" spans="1:3">
      <c r="A127" s="170">
        <v>39254</v>
      </c>
      <c r="B127" s="11">
        <v>9.2825802925117937</v>
      </c>
      <c r="C127" s="11">
        <v>83.44</v>
      </c>
    </row>
    <row r="128" spans="1:3">
      <c r="A128" s="170">
        <v>39255</v>
      </c>
      <c r="B128" s="11">
        <v>9.1885475873346536</v>
      </c>
      <c r="C128" s="11">
        <v>83.78</v>
      </c>
    </row>
    <row r="129" spans="1:3">
      <c r="A129" s="170">
        <v>39258</v>
      </c>
      <c r="B129" s="11">
        <v>9.1843596417953286</v>
      </c>
      <c r="C129" s="11">
        <v>84.37</v>
      </c>
    </row>
    <row r="130" spans="1:3">
      <c r="A130" s="170">
        <v>39259</v>
      </c>
      <c r="B130" s="11">
        <v>9.5298574048426481</v>
      </c>
      <c r="C130" s="11">
        <v>84.76</v>
      </c>
    </row>
    <row r="131" spans="1:3">
      <c r="A131" s="170">
        <v>39260</v>
      </c>
      <c r="B131" s="11">
        <v>8.9283292391850235</v>
      </c>
      <c r="C131" s="11">
        <v>84.63</v>
      </c>
    </row>
    <row r="132" spans="1:3">
      <c r="A132" s="170">
        <v>39261</v>
      </c>
      <c r="B132" s="11">
        <v>9.3552316248277396</v>
      </c>
      <c r="C132" s="11">
        <v>84.1</v>
      </c>
    </row>
    <row r="133" spans="1:3">
      <c r="A133" s="170">
        <v>39262</v>
      </c>
      <c r="B133" s="11">
        <v>9.3776265428377101</v>
      </c>
      <c r="C133" s="11">
        <v>84.02</v>
      </c>
    </row>
    <row r="134" spans="1:3">
      <c r="A134" s="170">
        <v>39265</v>
      </c>
      <c r="B134" s="11">
        <v>9.8198389436245446</v>
      </c>
      <c r="C134" s="11">
        <v>83.78</v>
      </c>
    </row>
    <row r="135" spans="1:3">
      <c r="A135" s="170">
        <v>39266</v>
      </c>
      <c r="B135" s="11">
        <v>9.7762588757991935</v>
      </c>
      <c r="C135" s="11">
        <v>84.57</v>
      </c>
    </row>
    <row r="136" spans="1:3">
      <c r="A136" s="170">
        <v>39267</v>
      </c>
      <c r="B136" s="11">
        <v>8.7195736156329886</v>
      </c>
      <c r="C136" s="11">
        <v>84.36</v>
      </c>
    </row>
    <row r="137" spans="1:3">
      <c r="A137" s="170">
        <v>39268</v>
      </c>
      <c r="B137" s="11">
        <v>9.0675984518625263</v>
      </c>
      <c r="C137" s="11">
        <v>84.61</v>
      </c>
    </row>
    <row r="138" spans="1:3">
      <c r="A138" s="170">
        <v>39269</v>
      </c>
      <c r="B138" s="11">
        <v>9.1291321184507801</v>
      </c>
      <c r="C138" s="11">
        <v>83.55</v>
      </c>
    </row>
    <row r="139" spans="1:3">
      <c r="A139" s="170">
        <v>39272</v>
      </c>
      <c r="B139" s="11">
        <v>9.5347718200623177</v>
      </c>
      <c r="C139" s="11">
        <v>83.01</v>
      </c>
    </row>
    <row r="140" spans="1:3">
      <c r="A140" s="170">
        <v>39273</v>
      </c>
      <c r="B140" s="11">
        <v>8.7845318797489167</v>
      </c>
      <c r="C140" s="11">
        <v>82.64</v>
      </c>
    </row>
    <row r="141" spans="1:3">
      <c r="A141" s="170">
        <v>39274</v>
      </c>
      <c r="B141" s="11">
        <v>8.6465476395385856</v>
      </c>
      <c r="C141" s="11">
        <v>83.42</v>
      </c>
    </row>
    <row r="142" spans="1:3">
      <c r="A142" s="170">
        <v>39275</v>
      </c>
      <c r="B142" s="11">
        <v>9.2473719691900236</v>
      </c>
      <c r="C142" s="11">
        <v>83.23</v>
      </c>
    </row>
    <row r="143" spans="1:3">
      <c r="A143" s="170">
        <v>39276</v>
      </c>
      <c r="B143" s="11">
        <v>9.2506154420230047</v>
      </c>
      <c r="C143" s="11">
        <v>82.78</v>
      </c>
    </row>
    <row r="144" spans="1:3">
      <c r="A144" s="170">
        <v>39279</v>
      </c>
      <c r="B144" s="11">
        <v>9.6406807700517483</v>
      </c>
      <c r="C144" s="11">
        <v>82.73</v>
      </c>
    </row>
    <row r="145" spans="1:3">
      <c r="A145" s="170">
        <v>39280</v>
      </c>
      <c r="B145" s="11">
        <v>8.8569679600863296</v>
      </c>
      <c r="C145" s="11">
        <v>82.81</v>
      </c>
    </row>
    <row r="146" spans="1:3">
      <c r="A146" s="170">
        <v>39281</v>
      </c>
      <c r="B146" s="11">
        <v>8.7078747278512196</v>
      </c>
      <c r="C146" s="11">
        <v>82.31</v>
      </c>
    </row>
    <row r="147" spans="1:3">
      <c r="A147" s="170">
        <v>39282</v>
      </c>
      <c r="B147" s="11">
        <v>9.316479706437466</v>
      </c>
      <c r="C147" s="11">
        <v>81.98</v>
      </c>
    </row>
    <row r="148" spans="1:3">
      <c r="A148" s="170">
        <v>39283</v>
      </c>
      <c r="B148" s="11">
        <v>9.3023709537270705</v>
      </c>
      <c r="C148" s="11">
        <v>81.96</v>
      </c>
    </row>
    <row r="149" spans="1:3">
      <c r="A149" s="170">
        <v>39286</v>
      </c>
      <c r="B149" s="11">
        <v>9.6750755151922796</v>
      </c>
      <c r="C149" s="11">
        <v>82.29</v>
      </c>
    </row>
    <row r="150" spans="1:3">
      <c r="A150" s="170">
        <v>39287</v>
      </c>
      <c r="B150" s="11">
        <v>8.995807244083684</v>
      </c>
      <c r="C150" s="11">
        <v>81.72</v>
      </c>
    </row>
    <row r="151" spans="1:3">
      <c r="A151" s="170">
        <v>39288</v>
      </c>
      <c r="B151" s="11">
        <v>8.8307267837157344</v>
      </c>
      <c r="C151" s="11">
        <v>81.98</v>
      </c>
    </row>
    <row r="152" spans="1:3">
      <c r="A152" s="170">
        <v>39289</v>
      </c>
      <c r="B152" s="11">
        <v>9.3985850839439244</v>
      </c>
      <c r="C152" s="11">
        <v>82.35</v>
      </c>
    </row>
    <row r="153" spans="1:3">
      <c r="A153" s="170">
        <v>39290</v>
      </c>
      <c r="B153" s="11">
        <v>9.3442457478472818</v>
      </c>
      <c r="C153" s="11">
        <v>83.94</v>
      </c>
    </row>
    <row r="154" spans="1:3">
      <c r="A154" s="170">
        <v>39293</v>
      </c>
      <c r="B154" s="11">
        <v>9.8872673580526005</v>
      </c>
      <c r="C154" s="11">
        <v>84.79</v>
      </c>
    </row>
    <row r="155" spans="1:3">
      <c r="A155" s="170">
        <v>39294</v>
      </c>
      <c r="B155" s="11">
        <v>9.1460599619732825</v>
      </c>
      <c r="C155" s="11">
        <v>83.59</v>
      </c>
    </row>
    <row r="156" spans="1:3">
      <c r="A156" s="170">
        <v>39295</v>
      </c>
      <c r="B156" s="11">
        <v>8.8766065221466803</v>
      </c>
      <c r="C156" s="11">
        <v>85.81</v>
      </c>
    </row>
    <row r="157" spans="1:3">
      <c r="A157" s="170">
        <v>39296</v>
      </c>
      <c r="B157" s="11">
        <v>9.4477791785949581</v>
      </c>
      <c r="C157" s="11">
        <v>85.82</v>
      </c>
    </row>
    <row r="158" spans="1:3">
      <c r="A158" s="170">
        <v>39297</v>
      </c>
      <c r="B158" s="11">
        <v>10.384243565526251</v>
      </c>
      <c r="C158" s="11">
        <v>85.45</v>
      </c>
    </row>
    <row r="159" spans="1:3">
      <c r="A159" s="170">
        <v>39301</v>
      </c>
      <c r="B159" s="11">
        <v>10.088280165284665</v>
      </c>
      <c r="C159" s="11">
        <v>87.16</v>
      </c>
    </row>
    <row r="160" spans="1:3">
      <c r="A160" s="170">
        <v>39302</v>
      </c>
      <c r="B160" s="11">
        <v>8.7725342069299153</v>
      </c>
      <c r="C160" s="11">
        <v>87.11</v>
      </c>
    </row>
    <row r="161" spans="1:3">
      <c r="A161" s="170">
        <v>39303</v>
      </c>
      <c r="B161" s="11">
        <v>9.1535587852184772</v>
      </c>
      <c r="C161" s="11">
        <v>88.05</v>
      </c>
    </row>
    <row r="162" spans="1:3">
      <c r="A162" s="170">
        <v>39304</v>
      </c>
      <c r="B162" s="11">
        <v>8.9999992790300301</v>
      </c>
      <c r="C162" s="11">
        <v>90.03</v>
      </c>
    </row>
    <row r="163" spans="1:3">
      <c r="A163" s="170">
        <v>39307</v>
      </c>
      <c r="B163" s="11">
        <v>9.5966117647829758</v>
      </c>
      <c r="C163" s="11">
        <v>89.79</v>
      </c>
    </row>
    <row r="164" spans="1:3">
      <c r="A164" s="170">
        <v>39308</v>
      </c>
      <c r="B164" s="11">
        <v>9.3321584838549327</v>
      </c>
      <c r="C164" s="11">
        <v>89.16</v>
      </c>
    </row>
    <row r="165" spans="1:3">
      <c r="A165" s="170">
        <v>39309</v>
      </c>
      <c r="B165" s="11">
        <v>8.473335232580121</v>
      </c>
      <c r="C165" s="11">
        <v>90.83</v>
      </c>
    </row>
    <row r="166" spans="1:3">
      <c r="A166" s="170">
        <v>39310</v>
      </c>
      <c r="B166" s="11">
        <v>9.0992094669374062</v>
      </c>
      <c r="C166" s="11">
        <v>93.06</v>
      </c>
    </row>
    <row r="167" spans="1:3">
      <c r="A167" s="170">
        <v>39311</v>
      </c>
      <c r="B167" s="11">
        <v>9.0791513998934725</v>
      </c>
      <c r="C167" s="11">
        <v>93.12</v>
      </c>
    </row>
    <row r="168" spans="1:3">
      <c r="A168" s="170">
        <v>39314</v>
      </c>
      <c r="B168" s="11">
        <v>9.4821217342391293</v>
      </c>
      <c r="C168" s="11">
        <v>91.19</v>
      </c>
    </row>
    <row r="169" spans="1:3">
      <c r="A169" s="170">
        <v>39315</v>
      </c>
      <c r="B169" s="11">
        <v>9.3417193805542649</v>
      </c>
      <c r="C169" s="11">
        <v>90.87</v>
      </c>
    </row>
    <row r="170" spans="1:3">
      <c r="A170" s="170">
        <v>39316</v>
      </c>
      <c r="B170" s="11">
        <v>8.5513659174352767</v>
      </c>
      <c r="C170" s="11">
        <v>88.49</v>
      </c>
    </row>
    <row r="171" spans="1:3">
      <c r="A171" s="170">
        <v>39317</v>
      </c>
      <c r="B171" s="11">
        <v>9.1955191470217503</v>
      </c>
      <c r="C171" s="11">
        <v>87.17</v>
      </c>
    </row>
    <row r="172" spans="1:3">
      <c r="A172" s="170">
        <v>39318</v>
      </c>
      <c r="B172" s="11">
        <v>9.1765152532507255</v>
      </c>
      <c r="C172" s="11">
        <v>88.42</v>
      </c>
    </row>
    <row r="173" spans="1:3">
      <c r="A173" s="170">
        <v>39321</v>
      </c>
      <c r="B173" s="11">
        <v>8.9434695496353545</v>
      </c>
      <c r="C173" s="11">
        <v>87.31</v>
      </c>
    </row>
    <row r="174" spans="1:3">
      <c r="A174" s="170">
        <v>39322</v>
      </c>
      <c r="B174" s="11">
        <v>8.6121863041270235</v>
      </c>
      <c r="C174" s="11">
        <v>87.61</v>
      </c>
    </row>
    <row r="175" spans="1:3">
      <c r="A175" s="170">
        <v>39323</v>
      </c>
      <c r="B175" s="11">
        <v>7.6183346028882299</v>
      </c>
      <c r="C175" s="11">
        <v>87.7</v>
      </c>
    </row>
    <row r="176" spans="1:3">
      <c r="A176" s="170">
        <v>39324</v>
      </c>
      <c r="B176" s="11">
        <v>8.7295742109676588</v>
      </c>
      <c r="C176" s="11">
        <v>86.8</v>
      </c>
    </row>
    <row r="177" spans="1:3">
      <c r="A177" s="170">
        <v>39325</v>
      </c>
      <c r="B177" s="11">
        <v>8.6245038553677773</v>
      </c>
      <c r="C177" s="11">
        <v>86.36</v>
      </c>
    </row>
    <row r="178" spans="1:3">
      <c r="A178" s="170">
        <v>39328</v>
      </c>
      <c r="B178" s="11">
        <v>8.8077369866190782</v>
      </c>
      <c r="C178" s="11">
        <v>87.13</v>
      </c>
    </row>
    <row r="179" spans="1:3">
      <c r="A179" s="170">
        <v>39329</v>
      </c>
      <c r="B179" s="11">
        <v>9.4730811088039513</v>
      </c>
      <c r="C179" s="11">
        <v>88.04</v>
      </c>
    </row>
    <row r="180" spans="1:3">
      <c r="A180" s="170">
        <v>39330</v>
      </c>
      <c r="B180" s="11">
        <v>8.7324323650773685</v>
      </c>
      <c r="C180" s="11">
        <v>87.95</v>
      </c>
    </row>
    <row r="181" spans="1:3">
      <c r="A181" s="170">
        <v>39331</v>
      </c>
      <c r="B181" s="11">
        <v>8.6438949283196429</v>
      </c>
      <c r="C181" s="11">
        <v>87.95</v>
      </c>
    </row>
    <row r="182" spans="1:3">
      <c r="A182" s="170">
        <v>39332</v>
      </c>
      <c r="B182" s="11">
        <v>8.6732458353429962</v>
      </c>
      <c r="C182" s="11">
        <v>87.98</v>
      </c>
    </row>
    <row r="183" spans="1:3">
      <c r="A183" s="170">
        <v>39335</v>
      </c>
      <c r="B183" s="11">
        <v>8.6541032615327627</v>
      </c>
      <c r="C183" s="11">
        <v>89.99</v>
      </c>
    </row>
    <row r="184" spans="1:3">
      <c r="A184" s="170">
        <v>39336</v>
      </c>
      <c r="B184" s="11">
        <v>9.336952648824564</v>
      </c>
      <c r="C184" s="11">
        <v>90.03</v>
      </c>
    </row>
    <row r="185" spans="1:3">
      <c r="A185" s="170">
        <v>39337</v>
      </c>
      <c r="B185" s="11">
        <v>8.4495470413558689</v>
      </c>
      <c r="C185" s="11">
        <v>89.22</v>
      </c>
    </row>
    <row r="186" spans="1:3">
      <c r="A186" s="170">
        <v>39338</v>
      </c>
      <c r="B186" s="11">
        <v>8.8466396642266165</v>
      </c>
      <c r="C186" s="11">
        <v>88.6</v>
      </c>
    </row>
    <row r="187" spans="1:3">
      <c r="A187" s="170">
        <v>39339</v>
      </c>
      <c r="B187" s="11">
        <v>8.9250902127573628</v>
      </c>
      <c r="C187" s="11">
        <v>89.24</v>
      </c>
    </row>
    <row r="188" spans="1:3">
      <c r="A188" s="170">
        <v>39342</v>
      </c>
      <c r="B188" s="11">
        <v>9.00695157118877</v>
      </c>
      <c r="C188" s="11">
        <v>90.42</v>
      </c>
    </row>
    <row r="189" spans="1:3">
      <c r="A189" s="170">
        <v>39343</v>
      </c>
      <c r="B189" s="11">
        <v>9.5827598093269319</v>
      </c>
      <c r="C189" s="11">
        <v>90.21</v>
      </c>
    </row>
    <row r="190" spans="1:3">
      <c r="A190" s="170">
        <v>39344</v>
      </c>
      <c r="B190" s="11">
        <v>9.0098322778076501</v>
      </c>
      <c r="C190" s="11">
        <v>88.6</v>
      </c>
    </row>
    <row r="191" spans="1:3">
      <c r="A191" s="170">
        <v>39345</v>
      </c>
      <c r="B191" s="11">
        <v>9.3524863843938846</v>
      </c>
      <c r="C191" s="11">
        <v>88.45</v>
      </c>
    </row>
    <row r="192" spans="1:3">
      <c r="A192" s="170">
        <v>39346</v>
      </c>
      <c r="B192" s="11">
        <v>9.4269725335134655</v>
      </c>
      <c r="C192" s="11">
        <v>88.01</v>
      </c>
    </row>
    <row r="193" spans="1:3">
      <c r="A193" s="170">
        <v>39349</v>
      </c>
      <c r="B193" s="11">
        <v>9.42900027059118</v>
      </c>
      <c r="C193" s="11">
        <v>87.96</v>
      </c>
    </row>
    <row r="194" spans="1:3">
      <c r="A194" s="170">
        <v>39350</v>
      </c>
      <c r="B194" s="11">
        <v>10.048299846039646</v>
      </c>
      <c r="C194" s="11">
        <v>88.03</v>
      </c>
    </row>
    <row r="195" spans="1:3">
      <c r="A195" s="170">
        <v>39351</v>
      </c>
      <c r="B195" s="11">
        <v>9.69668277398514</v>
      </c>
      <c r="C195" s="11">
        <v>87.75</v>
      </c>
    </row>
    <row r="196" spans="1:3">
      <c r="A196" s="170">
        <v>39352</v>
      </c>
      <c r="B196" s="11">
        <v>9.4867068804811421</v>
      </c>
      <c r="C196" s="11">
        <v>87.33</v>
      </c>
    </row>
    <row r="197" spans="1:3">
      <c r="A197" s="170">
        <v>39353</v>
      </c>
      <c r="B197" s="11">
        <v>9.4944836812062832</v>
      </c>
      <c r="C197" s="11">
        <v>87.8</v>
      </c>
    </row>
    <row r="198" spans="1:3">
      <c r="A198" s="170">
        <v>39356</v>
      </c>
      <c r="B198" s="11">
        <v>9.9323510339063983</v>
      </c>
      <c r="C198" s="11">
        <v>87.74</v>
      </c>
    </row>
    <row r="199" spans="1:3">
      <c r="A199" s="170">
        <v>39357</v>
      </c>
      <c r="B199" s="11">
        <v>9.6120617514607769</v>
      </c>
      <c r="C199" s="11">
        <v>87.48</v>
      </c>
    </row>
    <row r="200" spans="1:3">
      <c r="A200" s="170">
        <v>39358</v>
      </c>
      <c r="B200" s="11">
        <v>8.6906373221970146</v>
      </c>
      <c r="C200" s="11">
        <v>87.26</v>
      </c>
    </row>
    <row r="201" spans="1:3">
      <c r="A201" s="170">
        <v>39359</v>
      </c>
      <c r="B201" s="11">
        <v>9.0973407166199696</v>
      </c>
      <c r="C201" s="11">
        <v>86.77</v>
      </c>
    </row>
    <row r="202" spans="1:3">
      <c r="A202" s="170">
        <v>39360</v>
      </c>
      <c r="B202" s="11">
        <v>9.1472575452707545</v>
      </c>
      <c r="C202" s="11">
        <v>86.31</v>
      </c>
    </row>
    <row r="203" spans="1:3">
      <c r="A203" s="170">
        <v>39363</v>
      </c>
      <c r="B203" s="11">
        <v>9.9919135089999749</v>
      </c>
      <c r="C203" s="11">
        <v>85.8</v>
      </c>
    </row>
    <row r="204" spans="1:3">
      <c r="A204" s="170">
        <v>39364</v>
      </c>
      <c r="B204" s="11">
        <v>9.647816192288202</v>
      </c>
      <c r="C204" s="11">
        <v>85.31</v>
      </c>
    </row>
    <row r="205" spans="1:3">
      <c r="A205" s="170">
        <v>39365</v>
      </c>
      <c r="B205" s="11">
        <v>8.7480024193548775</v>
      </c>
      <c r="C205" s="11">
        <v>85.44</v>
      </c>
    </row>
    <row r="206" spans="1:3">
      <c r="A206" s="170">
        <v>39366</v>
      </c>
      <c r="B206" s="11">
        <v>9.0518247295341716</v>
      </c>
      <c r="C206" s="11">
        <v>85.21</v>
      </c>
    </row>
    <row r="207" spans="1:3">
      <c r="A207" s="170">
        <v>39367</v>
      </c>
      <c r="B207" s="11">
        <v>9.1427638397946822</v>
      </c>
      <c r="C207" s="11">
        <v>85.35</v>
      </c>
    </row>
    <row r="208" spans="1:3">
      <c r="A208" s="170">
        <v>39370</v>
      </c>
      <c r="B208" s="11">
        <v>9.6680916653353606</v>
      </c>
      <c r="C208" s="11">
        <v>85.38</v>
      </c>
    </row>
    <row r="209" spans="1:3">
      <c r="A209" s="170">
        <v>39371</v>
      </c>
      <c r="B209" s="11">
        <v>9.3941571173771159</v>
      </c>
      <c r="C209" s="11">
        <v>86.21</v>
      </c>
    </row>
    <row r="210" spans="1:3">
      <c r="A210" s="170">
        <v>39372</v>
      </c>
      <c r="B210" s="11">
        <v>8.5013465295416974</v>
      </c>
      <c r="C210" s="11">
        <v>85.82</v>
      </c>
    </row>
    <row r="211" spans="1:3">
      <c r="A211" s="170">
        <v>39373</v>
      </c>
      <c r="B211" s="11">
        <v>9.4589514612027603</v>
      </c>
      <c r="C211" s="11">
        <v>85.46</v>
      </c>
    </row>
    <row r="212" spans="1:3">
      <c r="A212" s="170">
        <v>39374</v>
      </c>
      <c r="B212" s="11">
        <v>9.2212641427003899</v>
      </c>
      <c r="C212" s="11">
        <v>85.45</v>
      </c>
    </row>
    <row r="213" spans="1:3">
      <c r="A213" s="170">
        <v>39377</v>
      </c>
      <c r="B213" s="11">
        <v>9.9019967998742633</v>
      </c>
      <c r="C213" s="11">
        <v>87.41</v>
      </c>
    </row>
    <row r="214" spans="1:3">
      <c r="A214" s="170">
        <v>39378</v>
      </c>
      <c r="B214" s="11">
        <v>9.5989353469509258</v>
      </c>
      <c r="C214" s="11">
        <v>86.15</v>
      </c>
    </row>
    <row r="215" spans="1:3">
      <c r="A215" s="170">
        <v>39379</v>
      </c>
      <c r="B215" s="11">
        <v>8.7655893961474032</v>
      </c>
      <c r="C215" s="11">
        <v>86.49</v>
      </c>
    </row>
    <row r="216" spans="1:3">
      <c r="A216" s="170">
        <v>39380</v>
      </c>
      <c r="B216" s="11">
        <v>9.3917793672733882</v>
      </c>
      <c r="C216" s="11">
        <v>86.91</v>
      </c>
    </row>
    <row r="217" spans="1:3">
      <c r="A217" s="170">
        <v>39381</v>
      </c>
      <c r="B217" s="11">
        <v>9.4668911625025949</v>
      </c>
      <c r="C217" s="11">
        <v>86.94</v>
      </c>
    </row>
    <row r="218" spans="1:3">
      <c r="A218" s="170">
        <v>39384</v>
      </c>
      <c r="B218" s="11">
        <v>9.1877478137075705</v>
      </c>
      <c r="C218" s="11">
        <v>86.89</v>
      </c>
    </row>
    <row r="219" spans="1:3">
      <c r="A219" s="170">
        <v>39385</v>
      </c>
      <c r="B219" s="11">
        <v>9.8084711874029811</v>
      </c>
      <c r="C219" s="11">
        <v>86.98</v>
      </c>
    </row>
    <row r="220" spans="1:3">
      <c r="A220" s="170">
        <v>39386</v>
      </c>
      <c r="B220" s="11">
        <v>8.8669155080075281</v>
      </c>
      <c r="C220" s="11">
        <v>86.56</v>
      </c>
    </row>
    <row r="221" spans="1:3">
      <c r="A221" s="170">
        <v>39387</v>
      </c>
      <c r="B221" s="11">
        <v>9.6544213660835645</v>
      </c>
      <c r="C221" s="11">
        <v>84.87</v>
      </c>
    </row>
    <row r="222" spans="1:3">
      <c r="A222" s="170">
        <v>39388</v>
      </c>
      <c r="B222" s="11">
        <v>9.6392179261482269</v>
      </c>
      <c r="C222" s="11">
        <v>85.37</v>
      </c>
    </row>
    <row r="223" spans="1:3">
      <c r="A223" s="170">
        <v>39391</v>
      </c>
      <c r="B223" s="11">
        <v>9.6065704025762813</v>
      </c>
      <c r="C223" s="11">
        <v>85.62</v>
      </c>
    </row>
    <row r="224" spans="1:3">
      <c r="A224" s="170">
        <v>39392</v>
      </c>
      <c r="B224" s="11">
        <v>10.237120427565245</v>
      </c>
      <c r="C224" s="11">
        <v>85.37</v>
      </c>
    </row>
    <row r="225" spans="1:3">
      <c r="A225" s="170">
        <v>39393</v>
      </c>
      <c r="B225" s="11">
        <v>9.3077117204299924</v>
      </c>
      <c r="C225" s="11">
        <v>85.83</v>
      </c>
    </row>
    <row r="226" spans="1:3">
      <c r="A226" s="170">
        <v>39394</v>
      </c>
      <c r="B226" s="11">
        <v>9.5280106135887408</v>
      </c>
      <c r="C226" s="11">
        <v>88.15</v>
      </c>
    </row>
    <row r="227" spans="1:3">
      <c r="A227" s="170">
        <v>39395</v>
      </c>
      <c r="B227" s="11">
        <v>9.687025438230263</v>
      </c>
      <c r="C227" s="11">
        <v>88.12</v>
      </c>
    </row>
    <row r="228" spans="1:3">
      <c r="A228" s="170">
        <v>39398</v>
      </c>
      <c r="B228" s="11">
        <v>9.6212371239296992</v>
      </c>
      <c r="C228" s="11">
        <v>88.37</v>
      </c>
    </row>
    <row r="229" spans="1:3">
      <c r="A229" s="170">
        <v>39399</v>
      </c>
      <c r="B229" s="11">
        <v>10.267116126315297</v>
      </c>
      <c r="C229" s="11">
        <v>88.39</v>
      </c>
    </row>
    <row r="230" spans="1:3">
      <c r="A230" s="170">
        <v>39400</v>
      </c>
      <c r="B230" s="11">
        <v>9.3245816903886691</v>
      </c>
      <c r="C230" s="11">
        <v>87.57</v>
      </c>
    </row>
    <row r="231" spans="1:3">
      <c r="A231" s="170">
        <v>39401</v>
      </c>
      <c r="B231" s="11">
        <v>9.6006791015883355</v>
      </c>
      <c r="C231" s="11">
        <v>88.58</v>
      </c>
    </row>
    <row r="232" spans="1:3">
      <c r="A232" s="170">
        <v>39402</v>
      </c>
      <c r="B232" s="11">
        <v>9.4739614073464935</v>
      </c>
      <c r="C232" s="11">
        <v>89.23</v>
      </c>
    </row>
    <row r="233" spans="1:3">
      <c r="A233" s="170">
        <v>39405</v>
      </c>
      <c r="B233" s="11">
        <v>9.4876277510469986</v>
      </c>
      <c r="C233" s="11">
        <v>89.12</v>
      </c>
    </row>
    <row r="234" spans="1:3">
      <c r="A234" s="170">
        <v>39406</v>
      </c>
      <c r="B234" s="11">
        <v>10.747410369909385</v>
      </c>
      <c r="C234" s="11">
        <v>91.05</v>
      </c>
    </row>
    <row r="235" spans="1:3">
      <c r="A235" s="170">
        <v>39407</v>
      </c>
      <c r="B235" s="11">
        <v>9.0891262661568462</v>
      </c>
      <c r="C235" s="11">
        <v>92.36</v>
      </c>
    </row>
    <row r="236" spans="1:3">
      <c r="A236" s="170">
        <v>39408</v>
      </c>
      <c r="B236" s="11">
        <v>8.8368213715521531</v>
      </c>
      <c r="C236" s="11">
        <v>92.76</v>
      </c>
    </row>
    <row r="237" spans="1:3">
      <c r="A237" s="170">
        <v>39409</v>
      </c>
      <c r="B237" s="11">
        <v>8.1301480661237235</v>
      </c>
      <c r="C237" s="11">
        <v>92.86</v>
      </c>
    </row>
    <row r="238" spans="1:3">
      <c r="A238" s="170">
        <v>39412</v>
      </c>
      <c r="B238" s="11">
        <v>7.7408035412990506</v>
      </c>
      <c r="C238" s="11">
        <v>92.66</v>
      </c>
    </row>
    <row r="239" spans="1:3">
      <c r="A239" s="170">
        <v>39413</v>
      </c>
      <c r="B239" s="11">
        <v>8.1802223752087961</v>
      </c>
      <c r="C239" s="11">
        <v>93.36</v>
      </c>
    </row>
    <row r="240" spans="1:3">
      <c r="A240" s="170">
        <v>39414</v>
      </c>
      <c r="B240" s="11">
        <v>7.4261298853787991</v>
      </c>
      <c r="C240" s="11">
        <v>92.58</v>
      </c>
    </row>
    <row r="241" spans="1:3">
      <c r="A241" s="170">
        <v>39415</v>
      </c>
      <c r="B241" s="11">
        <v>7.583558311735886</v>
      </c>
      <c r="C241" s="11">
        <v>90.43</v>
      </c>
    </row>
    <row r="242" spans="1:3">
      <c r="A242" s="170">
        <v>39416</v>
      </c>
      <c r="B242" s="11">
        <v>7.2980646534044871</v>
      </c>
      <c r="C242" s="11">
        <v>90.01</v>
      </c>
    </row>
    <row r="243" spans="1:3">
      <c r="A243" s="170">
        <v>39419</v>
      </c>
      <c r="B243" s="11">
        <v>7.7979131960400654</v>
      </c>
      <c r="C243" s="11">
        <v>90.27</v>
      </c>
    </row>
    <row r="244" spans="1:3">
      <c r="A244" s="170">
        <v>39420</v>
      </c>
      <c r="B244" s="11">
        <v>7.5499655603755569</v>
      </c>
      <c r="C244" s="11">
        <v>90.63</v>
      </c>
    </row>
    <row r="245" spans="1:3">
      <c r="A245" s="170">
        <v>39421</v>
      </c>
      <c r="B245" s="11">
        <v>6.9422032223584704</v>
      </c>
      <c r="C245" s="11">
        <v>91.64</v>
      </c>
    </row>
    <row r="246" spans="1:3">
      <c r="A246" s="170">
        <v>39422</v>
      </c>
      <c r="B246" s="11">
        <v>7.5114605697688521</v>
      </c>
      <c r="C246" s="11">
        <v>89.84</v>
      </c>
    </row>
    <row r="247" spans="1:3">
      <c r="A247" s="170">
        <v>39423</v>
      </c>
      <c r="B247" s="11">
        <v>7.4462009861111564</v>
      </c>
      <c r="C247" s="11">
        <v>90.23</v>
      </c>
    </row>
    <row r="248" spans="1:3">
      <c r="A248" s="170">
        <v>39426</v>
      </c>
      <c r="B248" s="11">
        <v>7.8924990719943739</v>
      </c>
      <c r="C248" s="11">
        <v>90.34</v>
      </c>
    </row>
    <row r="249" spans="1:3">
      <c r="A249" s="170">
        <v>39427</v>
      </c>
      <c r="B249" s="11">
        <v>7.6818314010448985</v>
      </c>
      <c r="C249" s="11">
        <v>89.97</v>
      </c>
    </row>
    <row r="250" spans="1:3">
      <c r="A250" s="170">
        <v>39428</v>
      </c>
      <c r="B250" s="11">
        <v>7.0616791813323037</v>
      </c>
      <c r="C250" s="11">
        <v>89.94</v>
      </c>
    </row>
    <row r="251" spans="1:3">
      <c r="A251" s="170">
        <v>39429</v>
      </c>
      <c r="B251" s="11">
        <v>7.6055864979655734</v>
      </c>
      <c r="C251" s="11">
        <v>89.38</v>
      </c>
    </row>
    <row r="252" spans="1:3">
      <c r="A252" s="170">
        <v>39430</v>
      </c>
      <c r="B252" s="11">
        <v>7.6068675533085637</v>
      </c>
      <c r="C252" s="11">
        <v>90.41</v>
      </c>
    </row>
    <row r="253" spans="1:3">
      <c r="A253" s="170">
        <v>39433</v>
      </c>
      <c r="B253" s="11">
        <v>8.4010040496548228</v>
      </c>
      <c r="C253" s="11">
        <v>91.35</v>
      </c>
    </row>
    <row r="254" spans="1:3">
      <c r="A254" s="170">
        <v>39434</v>
      </c>
      <c r="B254" s="11">
        <v>8.0394863641617995</v>
      </c>
      <c r="C254" s="11">
        <v>90.71</v>
      </c>
    </row>
    <row r="255" spans="1:3">
      <c r="A255" s="170">
        <v>39435</v>
      </c>
      <c r="B255" s="11">
        <v>7.5187938131774077</v>
      </c>
      <c r="C255" s="11">
        <v>91.11</v>
      </c>
    </row>
    <row r="256" spans="1:3">
      <c r="A256" s="170">
        <v>39436</v>
      </c>
      <c r="B256" s="11">
        <v>8.6998950770300283</v>
      </c>
      <c r="C256" s="11">
        <v>91.26</v>
      </c>
    </row>
    <row r="257" spans="1:3">
      <c r="A257" s="170">
        <v>39437</v>
      </c>
      <c r="B257" s="11">
        <v>8.4761192175355689</v>
      </c>
      <c r="C257" s="11">
        <v>91.66</v>
      </c>
    </row>
    <row r="258" spans="1:3">
      <c r="A258" s="170">
        <v>39443</v>
      </c>
      <c r="B258" s="11">
        <v>9.0560988064285954</v>
      </c>
      <c r="C258" s="11">
        <v>91.66</v>
      </c>
    </row>
    <row r="259" spans="1:3">
      <c r="A259" s="170">
        <v>39444</v>
      </c>
      <c r="B259" s="11">
        <v>10.102148147208473</v>
      </c>
      <c r="C259" s="11">
        <v>91.18</v>
      </c>
    </row>
    <row r="260" spans="1:3">
      <c r="A260" s="170">
        <v>39447</v>
      </c>
      <c r="B260" s="11">
        <v>9.2791706399583607</v>
      </c>
      <c r="C260" s="11">
        <v>91.2</v>
      </c>
    </row>
    <row r="261" spans="1:3">
      <c r="A261" s="170">
        <v>39450</v>
      </c>
      <c r="B261" s="11">
        <v>9.8429713983518567</v>
      </c>
      <c r="C261" s="11">
        <v>92.39</v>
      </c>
    </row>
    <row r="262" spans="1:3">
      <c r="A262" s="170">
        <v>39451</v>
      </c>
      <c r="B262" s="11">
        <v>9.9539235674120814</v>
      </c>
      <c r="C262" s="11">
        <v>90.4</v>
      </c>
    </row>
    <row r="263" spans="1:3">
      <c r="A263" s="170">
        <v>39454</v>
      </c>
      <c r="B263" s="11">
        <v>10.751011338168173</v>
      </c>
      <c r="C263" s="11">
        <v>90.93</v>
      </c>
    </row>
    <row r="264" spans="1:3">
      <c r="A264" s="170">
        <v>39455</v>
      </c>
      <c r="B264" s="11">
        <v>10.419150841635735</v>
      </c>
      <c r="C264" s="11">
        <v>91.06</v>
      </c>
    </row>
    <row r="265" spans="1:3">
      <c r="A265" s="170">
        <v>39456</v>
      </c>
      <c r="B265" s="11">
        <v>9.502952727689717</v>
      </c>
      <c r="C265" s="11">
        <v>92.57</v>
      </c>
    </row>
    <row r="266" spans="1:3">
      <c r="A266" s="170">
        <v>39457</v>
      </c>
      <c r="B266" s="11">
        <v>10.220377966368952</v>
      </c>
      <c r="C266" s="11">
        <v>91.98</v>
      </c>
    </row>
    <row r="267" spans="1:3">
      <c r="A267" s="170">
        <v>39458</v>
      </c>
      <c r="B267" s="11">
        <v>10.215374825147789</v>
      </c>
      <c r="C267" s="11">
        <v>92.91</v>
      </c>
    </row>
    <row r="268" spans="1:3">
      <c r="A268" s="170">
        <v>39461</v>
      </c>
      <c r="B268" s="11">
        <v>11.364944851354364</v>
      </c>
      <c r="C268" s="11">
        <v>94.9</v>
      </c>
    </row>
    <row r="269" spans="1:3">
      <c r="A269" s="170">
        <v>39462</v>
      </c>
      <c r="B269" s="11">
        <v>11.028839496859417</v>
      </c>
      <c r="C269" s="11">
        <v>95.07</v>
      </c>
    </row>
    <row r="270" spans="1:3">
      <c r="A270" s="170">
        <v>39463</v>
      </c>
      <c r="B270" s="11">
        <v>10.043237673540109</v>
      </c>
      <c r="C270" s="11">
        <v>96.3</v>
      </c>
    </row>
    <row r="271" spans="1:3">
      <c r="A271" s="170">
        <v>39464</v>
      </c>
      <c r="B271" s="11">
        <v>10.416174520049958</v>
      </c>
      <c r="C271" s="11">
        <v>95.68</v>
      </c>
    </row>
    <row r="272" spans="1:3">
      <c r="A272" s="170">
        <v>39465</v>
      </c>
      <c r="B272" s="11">
        <v>10.406555639435121</v>
      </c>
      <c r="C272" s="11">
        <v>95.41</v>
      </c>
    </row>
    <row r="273" spans="1:3">
      <c r="A273" s="170">
        <v>39468</v>
      </c>
      <c r="B273" s="11">
        <v>11.207470285435292</v>
      </c>
      <c r="C273" s="11">
        <v>95.61</v>
      </c>
    </row>
    <row r="274" spans="1:3">
      <c r="A274" s="170">
        <v>39469</v>
      </c>
      <c r="B274" s="11">
        <v>10.971856090521825</v>
      </c>
      <c r="C274" s="11">
        <v>97.26</v>
      </c>
    </row>
    <row r="275" spans="1:3">
      <c r="A275" s="170">
        <v>39470</v>
      </c>
      <c r="B275" s="11">
        <v>10.309333213144342</v>
      </c>
      <c r="C275" s="11">
        <v>96.84</v>
      </c>
    </row>
    <row r="276" spans="1:3">
      <c r="A276" s="170">
        <v>39471</v>
      </c>
      <c r="B276" s="11">
        <v>11.044033119079593</v>
      </c>
      <c r="C276" s="11">
        <v>97.26</v>
      </c>
    </row>
    <row r="277" spans="1:3">
      <c r="A277" s="170">
        <v>39472</v>
      </c>
      <c r="B277" s="11">
        <v>11.114916229325472</v>
      </c>
      <c r="C277" s="11">
        <v>95.71</v>
      </c>
    </row>
    <row r="278" spans="1:3">
      <c r="A278" s="170">
        <v>39475</v>
      </c>
      <c r="B278" s="11">
        <v>10.776659301109346</v>
      </c>
      <c r="C278" s="11">
        <v>95.78</v>
      </c>
    </row>
    <row r="279" spans="1:3">
      <c r="A279" s="170">
        <v>39476</v>
      </c>
      <c r="B279" s="11">
        <v>10.443517936204568</v>
      </c>
      <c r="C279" s="11">
        <v>95.46</v>
      </c>
    </row>
    <row r="280" spans="1:3">
      <c r="A280" s="170">
        <v>39477</v>
      </c>
      <c r="B280" s="11">
        <v>10.453190076869014</v>
      </c>
      <c r="C280" s="11">
        <v>95.29</v>
      </c>
    </row>
    <row r="281" spans="1:3">
      <c r="A281" s="170">
        <v>39478</v>
      </c>
      <c r="B281" s="11">
        <v>10.66393895509689</v>
      </c>
      <c r="C281" s="11">
        <v>96.65</v>
      </c>
    </row>
    <row r="282" spans="1:3">
      <c r="A282" s="170">
        <v>39479</v>
      </c>
      <c r="B282" s="11">
        <v>10.518181022034199</v>
      </c>
      <c r="C282" s="11">
        <v>96.24</v>
      </c>
    </row>
    <row r="283" spans="1:3">
      <c r="A283" s="170">
        <v>39482</v>
      </c>
      <c r="B283" s="11">
        <v>10.467635078668721</v>
      </c>
      <c r="C283" s="11">
        <v>95.8</v>
      </c>
    </row>
    <row r="284" spans="1:3">
      <c r="A284" s="170">
        <v>39483</v>
      </c>
      <c r="B284" s="11">
        <v>10.407593186907761</v>
      </c>
      <c r="C284" s="11">
        <v>95.8</v>
      </c>
    </row>
    <row r="285" spans="1:3">
      <c r="A285" s="170">
        <v>39484</v>
      </c>
      <c r="B285" s="11">
        <v>10.492794549904708</v>
      </c>
      <c r="C285" s="11">
        <v>96.4</v>
      </c>
    </row>
    <row r="286" spans="1:3">
      <c r="A286" s="170">
        <v>39485</v>
      </c>
      <c r="B286" s="11">
        <v>10.567002691696842</v>
      </c>
      <c r="C286" s="11">
        <v>97.7</v>
      </c>
    </row>
    <row r="287" spans="1:3">
      <c r="A287" s="170">
        <v>39486</v>
      </c>
      <c r="B287" s="11">
        <v>10.546736734116353</v>
      </c>
      <c r="C287" s="11">
        <v>97.8</v>
      </c>
    </row>
    <row r="288" spans="1:3">
      <c r="A288" s="170">
        <v>39489</v>
      </c>
      <c r="B288" s="11">
        <v>10.506601271000164</v>
      </c>
      <c r="C288" s="11">
        <v>99.45</v>
      </c>
    </row>
    <row r="289" spans="1:3">
      <c r="A289" s="170">
        <v>39490</v>
      </c>
      <c r="B289" s="11">
        <v>10.479393898114504</v>
      </c>
      <c r="C289" s="11">
        <v>99.47</v>
      </c>
    </row>
    <row r="290" spans="1:3">
      <c r="A290" s="170">
        <v>39491</v>
      </c>
      <c r="B290" s="11">
        <v>10.426688059218463</v>
      </c>
      <c r="C290" s="11">
        <v>97.85</v>
      </c>
    </row>
    <row r="291" spans="1:3">
      <c r="A291" s="170">
        <v>39492</v>
      </c>
      <c r="B291" s="11">
        <v>10.310654756174255</v>
      </c>
      <c r="C291" s="11">
        <v>97.7</v>
      </c>
    </row>
    <row r="292" spans="1:3">
      <c r="A292" s="170">
        <v>39493</v>
      </c>
      <c r="B292" s="11">
        <v>10.32384829029724</v>
      </c>
      <c r="C292" s="11">
        <v>97.98</v>
      </c>
    </row>
    <row r="293" spans="1:3">
      <c r="A293" s="170">
        <v>39496</v>
      </c>
      <c r="B293" s="11">
        <v>10.338046165963911</v>
      </c>
      <c r="C293" s="11">
        <v>97.86</v>
      </c>
    </row>
    <row r="294" spans="1:3">
      <c r="A294" s="170">
        <v>39497</v>
      </c>
      <c r="B294" s="11">
        <v>10.067712510140813</v>
      </c>
      <c r="C294" s="11">
        <v>98.36</v>
      </c>
    </row>
    <row r="295" spans="1:3">
      <c r="A295" s="170">
        <v>39498</v>
      </c>
      <c r="B295" s="11">
        <v>9.712352957431408</v>
      </c>
      <c r="C295" s="11">
        <v>98.64</v>
      </c>
    </row>
    <row r="296" spans="1:3">
      <c r="A296" s="170">
        <v>39499</v>
      </c>
      <c r="B296" s="11">
        <v>9.2873335532570582</v>
      </c>
      <c r="C296" s="11">
        <v>98.87</v>
      </c>
    </row>
    <row r="297" spans="1:3">
      <c r="A297" s="170">
        <v>39500</v>
      </c>
      <c r="B297" s="11">
        <v>8.7866314574470756</v>
      </c>
      <c r="C297" s="11">
        <v>99.27</v>
      </c>
    </row>
    <row r="298" spans="1:3">
      <c r="A298" s="170">
        <v>39503</v>
      </c>
      <c r="B298" s="11">
        <v>8.7812308406386617</v>
      </c>
      <c r="C298" s="11">
        <v>98.69</v>
      </c>
    </row>
    <row r="299" spans="1:3">
      <c r="A299" s="170">
        <v>39504</v>
      </c>
      <c r="B299" s="11">
        <v>8.722233259187357</v>
      </c>
      <c r="C299" s="11">
        <v>98.11</v>
      </c>
    </row>
    <row r="300" spans="1:3">
      <c r="A300" s="170">
        <v>39505</v>
      </c>
      <c r="B300" s="11">
        <v>8.9155031327217156</v>
      </c>
      <c r="C300" s="11">
        <v>98.4</v>
      </c>
    </row>
    <row r="301" spans="1:3">
      <c r="A301" s="170">
        <v>39506</v>
      </c>
      <c r="B301" s="11">
        <v>9.3650240653989414</v>
      </c>
      <c r="C301" s="11">
        <v>98.8</v>
      </c>
    </row>
    <row r="302" spans="1:3">
      <c r="A302" s="170">
        <v>39507</v>
      </c>
      <c r="B302" s="11">
        <v>8.9483417175154383</v>
      </c>
      <c r="C302" s="11">
        <v>99.8</v>
      </c>
    </row>
    <row r="303" spans="1:3">
      <c r="A303" s="170">
        <v>39510</v>
      </c>
      <c r="B303" s="11">
        <v>8.3659087793181435</v>
      </c>
      <c r="C303" s="11">
        <v>100.77</v>
      </c>
    </row>
    <row r="304" spans="1:3">
      <c r="A304" s="170">
        <v>39511</v>
      </c>
      <c r="B304" s="11">
        <v>7.455885770898055</v>
      </c>
      <c r="C304" s="11">
        <v>100.54</v>
      </c>
    </row>
    <row r="305" spans="1:3">
      <c r="A305" s="170">
        <v>39512</v>
      </c>
      <c r="B305" s="11">
        <v>6.9285404533906139</v>
      </c>
      <c r="C305" s="11">
        <v>100.58</v>
      </c>
    </row>
    <row r="306" spans="1:3">
      <c r="A306" s="170">
        <v>39513</v>
      </c>
      <c r="B306" s="11">
        <v>7.355775916465265</v>
      </c>
      <c r="C306" s="11">
        <v>101.59</v>
      </c>
    </row>
    <row r="307" spans="1:3">
      <c r="A307" s="170">
        <v>39514</v>
      </c>
      <c r="B307" s="11">
        <v>6.6651533117630057</v>
      </c>
      <c r="C307" s="11">
        <v>104.76</v>
      </c>
    </row>
    <row r="308" spans="1:3">
      <c r="A308" s="170">
        <v>39517</v>
      </c>
      <c r="B308" s="11">
        <v>6.8124453915405656</v>
      </c>
      <c r="C308" s="11">
        <v>105.16</v>
      </c>
    </row>
    <row r="309" spans="1:3">
      <c r="A309" s="170">
        <v>39518</v>
      </c>
      <c r="B309" s="11">
        <v>5.8332620070806822</v>
      </c>
      <c r="C309" s="11">
        <v>105.27</v>
      </c>
    </row>
    <row r="310" spans="1:3">
      <c r="A310" s="170">
        <v>39519</v>
      </c>
      <c r="B310" s="11">
        <v>5.258689500357824</v>
      </c>
      <c r="C310" s="11">
        <v>105.41</v>
      </c>
    </row>
    <row r="311" spans="1:3">
      <c r="A311" s="170">
        <v>39520</v>
      </c>
      <c r="B311" s="11">
        <v>4.7433029905428752</v>
      </c>
      <c r="C311" s="11">
        <v>109.48</v>
      </c>
    </row>
    <row r="312" spans="1:3">
      <c r="A312" s="170">
        <v>39521</v>
      </c>
      <c r="B312" s="11">
        <v>3.8562651696094878</v>
      </c>
      <c r="C312" s="11">
        <v>108.86</v>
      </c>
    </row>
    <row r="313" spans="1:3">
      <c r="A313" s="170">
        <v>39524</v>
      </c>
      <c r="B313" s="11">
        <v>4.008551216173954</v>
      </c>
      <c r="C313" s="11">
        <v>118.35</v>
      </c>
    </row>
    <row r="314" spans="1:3">
      <c r="A314" s="170">
        <v>39525</v>
      </c>
      <c r="B314" s="11">
        <v>2.8545698893411084</v>
      </c>
      <c r="C314" s="11">
        <v>122.71</v>
      </c>
    </row>
    <row r="315" spans="1:3">
      <c r="A315" s="170">
        <v>39526</v>
      </c>
      <c r="B315" s="11">
        <v>2.2158425967459037</v>
      </c>
      <c r="C315" s="11">
        <v>122.51</v>
      </c>
    </row>
    <row r="316" spans="1:3">
      <c r="A316" s="170">
        <v>39532</v>
      </c>
      <c r="B316" s="11">
        <v>2.583043477839563</v>
      </c>
      <c r="C316" s="11">
        <v>116.54</v>
      </c>
    </row>
    <row r="317" spans="1:3">
      <c r="A317" s="170">
        <v>39533</v>
      </c>
      <c r="B317" s="11">
        <v>2.2412319386753135</v>
      </c>
      <c r="C317" s="11">
        <v>120.35</v>
      </c>
    </row>
    <row r="318" spans="1:3">
      <c r="A318" s="170">
        <v>39534</v>
      </c>
      <c r="B318" s="11">
        <v>2.1444610217755726</v>
      </c>
      <c r="C318" s="11">
        <v>117.75</v>
      </c>
    </row>
    <row r="319" spans="1:3">
      <c r="A319" s="170">
        <v>39535</v>
      </c>
      <c r="B319" s="11">
        <v>2.1329025141384226</v>
      </c>
      <c r="C319" s="11">
        <v>122.97</v>
      </c>
    </row>
    <row r="320" spans="1:3">
      <c r="A320" s="170">
        <v>39538</v>
      </c>
      <c r="B320" s="11">
        <v>2.1623308066447993</v>
      </c>
      <c r="C320" s="11">
        <v>121.28</v>
      </c>
    </row>
    <row r="321" spans="1:3">
      <c r="A321" s="170">
        <v>39539</v>
      </c>
      <c r="B321" s="11">
        <v>2.1464115009911877</v>
      </c>
      <c r="C321" s="11">
        <v>120.68</v>
      </c>
    </row>
    <row r="322" spans="1:3">
      <c r="A322" s="170">
        <v>39540</v>
      </c>
      <c r="B322" s="11">
        <v>1.3596813645434531</v>
      </c>
      <c r="C322" s="11">
        <v>117.56</v>
      </c>
    </row>
    <row r="323" spans="1:3">
      <c r="A323" s="170">
        <v>39541</v>
      </c>
      <c r="B323" s="11">
        <v>1.5968907927239346</v>
      </c>
      <c r="C323" s="11">
        <v>116.57</v>
      </c>
    </row>
    <row r="324" spans="1:3">
      <c r="A324" s="170">
        <v>39542</v>
      </c>
      <c r="B324" s="11">
        <v>0.953097096844573</v>
      </c>
      <c r="C324" s="11">
        <v>117.03</v>
      </c>
    </row>
    <row r="325" spans="1:3">
      <c r="A325" s="170">
        <v>39545</v>
      </c>
      <c r="B325" s="11">
        <v>0.98978862943537793</v>
      </c>
      <c r="C325" s="11">
        <v>113.58</v>
      </c>
    </row>
    <row r="326" spans="1:3">
      <c r="A326" s="170">
        <v>39546</v>
      </c>
      <c r="B326" s="11">
        <v>1.2291125415791495</v>
      </c>
      <c r="C326" s="11">
        <v>114.41</v>
      </c>
    </row>
    <row r="327" spans="1:3">
      <c r="A327" s="170">
        <v>39547</v>
      </c>
      <c r="B327" s="11">
        <v>1.2043990914752094</v>
      </c>
      <c r="C327" s="11">
        <v>113.17</v>
      </c>
    </row>
    <row r="328" spans="1:3">
      <c r="A328" s="170">
        <v>39548</v>
      </c>
      <c r="B328" s="11">
        <v>2.051947816329736</v>
      </c>
      <c r="C328" s="11">
        <v>114.85</v>
      </c>
    </row>
    <row r="329" spans="1:3">
      <c r="A329" s="170">
        <v>39549</v>
      </c>
      <c r="B329" s="11">
        <v>1.7550636733375129</v>
      </c>
      <c r="C329" s="11">
        <v>115.64</v>
      </c>
    </row>
    <row r="330" spans="1:3">
      <c r="A330" s="170">
        <v>39552</v>
      </c>
      <c r="B330" s="11">
        <v>1.8461976096187593</v>
      </c>
      <c r="C330" s="11">
        <v>117.49</v>
      </c>
    </row>
    <row r="331" spans="1:3">
      <c r="A331" s="170">
        <v>39553</v>
      </c>
      <c r="B331" s="11">
        <v>1.9698595210155447</v>
      </c>
      <c r="C331" s="11">
        <v>118.15</v>
      </c>
    </row>
    <row r="332" spans="1:3">
      <c r="A332" s="170">
        <v>39554</v>
      </c>
      <c r="B332" s="11">
        <v>2.0370647590049478</v>
      </c>
      <c r="C332" s="11">
        <v>118.2</v>
      </c>
    </row>
    <row r="333" spans="1:3">
      <c r="A333" s="170">
        <v>39555</v>
      </c>
      <c r="B333" s="11">
        <v>2.4380051382515666</v>
      </c>
      <c r="C333" s="11">
        <v>117.86</v>
      </c>
    </row>
    <row r="334" spans="1:3">
      <c r="A334" s="170">
        <v>39556</v>
      </c>
      <c r="B334" s="11">
        <v>2.235803366837402</v>
      </c>
      <c r="C334" s="11">
        <v>119.99</v>
      </c>
    </row>
    <row r="335" spans="1:3">
      <c r="A335" s="170">
        <v>39559</v>
      </c>
      <c r="B335" s="11">
        <v>2.3014193353081254</v>
      </c>
      <c r="C335" s="11">
        <v>119.29</v>
      </c>
    </row>
    <row r="336" spans="1:3">
      <c r="A336" s="170">
        <v>39560</v>
      </c>
      <c r="B336" s="11">
        <v>2.5444552657992534</v>
      </c>
      <c r="C336" s="11">
        <v>118.34</v>
      </c>
    </row>
    <row r="337" spans="1:3">
      <c r="A337" s="170">
        <v>39561</v>
      </c>
      <c r="B337" s="11">
        <v>2.5552586245826436</v>
      </c>
      <c r="C337" s="11">
        <v>117.44</v>
      </c>
    </row>
    <row r="338" spans="1:3">
      <c r="A338" s="170">
        <v>39563</v>
      </c>
      <c r="B338" s="11">
        <v>2.7540315556605703</v>
      </c>
      <c r="C338" s="11">
        <v>115.01</v>
      </c>
    </row>
    <row r="339" spans="1:3">
      <c r="A339" s="170">
        <v>39566</v>
      </c>
      <c r="B339" s="11">
        <v>2.4140805496593738</v>
      </c>
      <c r="C339" s="11">
        <v>114.57</v>
      </c>
    </row>
    <row r="340" spans="1:3">
      <c r="A340" s="170">
        <v>39567</v>
      </c>
      <c r="B340" s="11">
        <v>2.4941974915539502</v>
      </c>
      <c r="C340" s="11">
        <v>115.22</v>
      </c>
    </row>
    <row r="341" spans="1:3">
      <c r="A341" s="170">
        <v>39568</v>
      </c>
      <c r="B341" s="11">
        <v>2.7352336373393147</v>
      </c>
      <c r="C341" s="11">
        <v>115.81</v>
      </c>
    </row>
    <row r="342" spans="1:3">
      <c r="A342" s="170">
        <v>39570</v>
      </c>
      <c r="B342" s="11">
        <v>2.8682690807325191</v>
      </c>
      <c r="C342" s="11">
        <v>115.92</v>
      </c>
    </row>
    <row r="343" spans="1:3">
      <c r="A343" s="170">
        <v>39573</v>
      </c>
      <c r="B343" s="11">
        <v>2.8625946046842738</v>
      </c>
      <c r="C343" s="11">
        <v>118.35</v>
      </c>
    </row>
    <row r="344" spans="1:3">
      <c r="A344" s="170">
        <v>39574</v>
      </c>
      <c r="B344" s="11">
        <v>2.6244712297673911</v>
      </c>
      <c r="C344" s="11">
        <v>119.46</v>
      </c>
    </row>
    <row r="345" spans="1:3">
      <c r="A345" s="170">
        <v>39575</v>
      </c>
      <c r="B345" s="11">
        <v>2.6106623626462793</v>
      </c>
      <c r="C345" s="11">
        <v>118.69</v>
      </c>
    </row>
    <row r="346" spans="1:3">
      <c r="A346" s="170">
        <v>39576</v>
      </c>
      <c r="B346" s="11">
        <v>2.912254668208746</v>
      </c>
      <c r="C346" s="11">
        <v>118.44</v>
      </c>
    </row>
    <row r="347" spans="1:3">
      <c r="A347" s="170">
        <v>39577</v>
      </c>
      <c r="B347" s="11">
        <v>2.8887353046042241</v>
      </c>
      <c r="C347" s="11">
        <v>122.4</v>
      </c>
    </row>
    <row r="348" spans="1:3">
      <c r="A348" s="170">
        <v>39581</v>
      </c>
      <c r="B348" s="11">
        <v>2.0720417241052633</v>
      </c>
      <c r="C348" s="11">
        <v>122.03</v>
      </c>
    </row>
    <row r="349" spans="1:3">
      <c r="A349" s="170">
        <v>39582</v>
      </c>
      <c r="B349" s="11">
        <v>1.7327511131412576</v>
      </c>
      <c r="C349" s="11">
        <v>122.99</v>
      </c>
    </row>
    <row r="350" spans="1:3">
      <c r="A350" s="170">
        <v>39583</v>
      </c>
      <c r="B350" s="11">
        <v>1.6165854223327139</v>
      </c>
      <c r="C350" s="11">
        <v>120.16</v>
      </c>
    </row>
    <row r="351" spans="1:3">
      <c r="A351" s="170">
        <v>39584</v>
      </c>
      <c r="B351" s="11">
        <v>1.6960115683229706</v>
      </c>
      <c r="C351" s="11">
        <v>114.54</v>
      </c>
    </row>
    <row r="352" spans="1:3">
      <c r="A352" s="170">
        <v>39587</v>
      </c>
      <c r="B352" s="11">
        <v>1.8366315040513275</v>
      </c>
      <c r="C352" s="11">
        <v>113.65</v>
      </c>
    </row>
    <row r="353" spans="1:3">
      <c r="A353" s="170">
        <v>39588</v>
      </c>
      <c r="B353" s="11">
        <v>1.5398880403856996</v>
      </c>
      <c r="C353" s="11">
        <v>115.59</v>
      </c>
    </row>
    <row r="354" spans="1:3">
      <c r="A354" s="170">
        <v>39589</v>
      </c>
      <c r="B354" s="11">
        <v>1.5365927476500123</v>
      </c>
      <c r="C354" s="11">
        <v>115.72</v>
      </c>
    </row>
    <row r="355" spans="1:3">
      <c r="A355" s="170">
        <v>39590</v>
      </c>
      <c r="B355" s="11">
        <v>1.6222353457964391</v>
      </c>
      <c r="C355" s="11">
        <v>114.75</v>
      </c>
    </row>
    <row r="356" spans="1:3">
      <c r="A356" s="170">
        <v>39591</v>
      </c>
      <c r="B356" s="11">
        <v>1.6338874203932972</v>
      </c>
      <c r="C356" s="11">
        <v>113.55</v>
      </c>
    </row>
    <row r="357" spans="1:3">
      <c r="A357" s="170">
        <v>39594</v>
      </c>
      <c r="B357" s="11">
        <v>1.7288371320136595</v>
      </c>
      <c r="C357" s="11">
        <v>113.7</v>
      </c>
    </row>
    <row r="358" spans="1:3">
      <c r="A358" s="170">
        <v>39595</v>
      </c>
      <c r="B358" s="11">
        <v>1.586851175297789</v>
      </c>
      <c r="C358" s="11">
        <v>113.86</v>
      </c>
    </row>
    <row r="359" spans="1:3">
      <c r="A359" s="170">
        <v>39596</v>
      </c>
      <c r="B359" s="11">
        <v>1.5777363716936734</v>
      </c>
      <c r="C359" s="11">
        <v>115.08</v>
      </c>
    </row>
    <row r="360" spans="1:3">
      <c r="A360" s="170">
        <v>39597</v>
      </c>
      <c r="B360" s="11">
        <v>1.662234365325499</v>
      </c>
      <c r="C360" s="11">
        <v>115.06</v>
      </c>
    </row>
    <row r="361" spans="1:3">
      <c r="A361" s="170">
        <v>39598</v>
      </c>
      <c r="B361" s="11">
        <v>1.4375587713497242</v>
      </c>
      <c r="C361" s="11">
        <v>115.74</v>
      </c>
    </row>
    <row r="362" spans="1:3">
      <c r="A362" s="170">
        <v>39601</v>
      </c>
      <c r="B362" s="11">
        <v>1.4600535386533477</v>
      </c>
      <c r="C362" s="11">
        <v>116.87</v>
      </c>
    </row>
    <row r="363" spans="1:3">
      <c r="A363" s="170">
        <v>39602</v>
      </c>
      <c r="B363" s="11">
        <v>1.4589478546790262</v>
      </c>
      <c r="C363" s="11">
        <v>119.04</v>
      </c>
    </row>
    <row r="364" spans="1:3">
      <c r="A364" s="170">
        <v>39603</v>
      </c>
      <c r="B364" s="11">
        <v>1.9544466621378507</v>
      </c>
      <c r="C364" s="11">
        <v>119.63</v>
      </c>
    </row>
    <row r="365" spans="1:3">
      <c r="A365" s="170">
        <v>39604</v>
      </c>
      <c r="B365" s="11">
        <v>2.3509036158923342</v>
      </c>
      <c r="C365" s="11">
        <v>118.96</v>
      </c>
    </row>
    <row r="366" spans="1:3">
      <c r="A366" s="170">
        <v>39605</v>
      </c>
      <c r="B366" s="11">
        <v>2.3413296629070444</v>
      </c>
      <c r="C366" s="11">
        <v>118.36</v>
      </c>
    </row>
    <row r="367" spans="1:3">
      <c r="A367" s="170">
        <v>39608</v>
      </c>
      <c r="B367" s="11">
        <v>2.3803170666489555</v>
      </c>
      <c r="C367" s="11">
        <v>119.11</v>
      </c>
    </row>
    <row r="368" spans="1:3">
      <c r="A368" s="170">
        <v>39609</v>
      </c>
      <c r="B368" s="11">
        <v>2.9420840997345423</v>
      </c>
      <c r="C368" s="11">
        <v>118.76</v>
      </c>
    </row>
    <row r="369" spans="1:3">
      <c r="A369" s="170">
        <v>39610</v>
      </c>
      <c r="B369" s="11">
        <v>3.0464084763863899</v>
      </c>
      <c r="C369" s="11">
        <v>120.47</v>
      </c>
    </row>
    <row r="370" spans="1:3">
      <c r="A370" s="170">
        <v>39611</v>
      </c>
      <c r="B370" s="11">
        <v>3.2680843719089885</v>
      </c>
      <c r="C370" s="11">
        <v>121.01</v>
      </c>
    </row>
    <row r="371" spans="1:3">
      <c r="A371" s="170">
        <v>39612</v>
      </c>
      <c r="B371" s="11">
        <v>3.517105780522936</v>
      </c>
      <c r="C371" s="11">
        <v>121.78</v>
      </c>
    </row>
    <row r="372" spans="1:3">
      <c r="A372" s="170">
        <v>39615</v>
      </c>
      <c r="B372" s="11">
        <v>3.7055391513075899</v>
      </c>
      <c r="C372" s="11">
        <v>122.14</v>
      </c>
    </row>
    <row r="373" spans="1:3">
      <c r="A373" s="170">
        <v>39617</v>
      </c>
      <c r="B373" s="11">
        <v>3.6332554375633861</v>
      </c>
      <c r="C373" s="11">
        <v>124.22</v>
      </c>
    </row>
    <row r="374" spans="1:3">
      <c r="A374" s="170">
        <v>39618</v>
      </c>
      <c r="B374" s="11">
        <v>3.6001034874673459</v>
      </c>
      <c r="C374" s="11">
        <v>127.24</v>
      </c>
    </row>
    <row r="375" spans="1:3">
      <c r="A375" s="170">
        <v>39619</v>
      </c>
      <c r="B375" s="11">
        <v>3.5799668366140991</v>
      </c>
      <c r="C375" s="11">
        <v>125.51</v>
      </c>
    </row>
    <row r="376" spans="1:3">
      <c r="A376" s="170">
        <v>39622</v>
      </c>
      <c r="B376" s="11">
        <v>3.7558333931062142</v>
      </c>
      <c r="C376" s="11">
        <v>127.75</v>
      </c>
    </row>
    <row r="377" spans="1:3">
      <c r="A377" s="170">
        <v>39623</v>
      </c>
      <c r="B377" s="11">
        <v>3.8551923595887105</v>
      </c>
      <c r="C377" s="11">
        <v>131.44</v>
      </c>
    </row>
    <row r="378" spans="1:3">
      <c r="A378" s="170">
        <v>39624</v>
      </c>
      <c r="B378" s="11">
        <v>3.4808638914859884</v>
      </c>
      <c r="C378" s="11">
        <v>129.12</v>
      </c>
    </row>
    <row r="379" spans="1:3">
      <c r="A379" s="170">
        <v>39625</v>
      </c>
      <c r="B379" s="11">
        <v>3.7683460587463844</v>
      </c>
      <c r="C379" s="11">
        <v>126.62</v>
      </c>
    </row>
    <row r="380" spans="1:3">
      <c r="A380" s="170">
        <v>39626</v>
      </c>
      <c r="B380" s="11">
        <v>3.8663920675158598</v>
      </c>
      <c r="C380" s="11">
        <v>128.43</v>
      </c>
    </row>
    <row r="381" spans="1:3">
      <c r="A381" s="170">
        <v>39629</v>
      </c>
      <c r="B381" s="11">
        <v>4.2097486979980241</v>
      </c>
      <c r="C381" s="11">
        <v>125.33</v>
      </c>
    </row>
    <row r="382" spans="1:3">
      <c r="A382" s="170">
        <v>39630</v>
      </c>
      <c r="B382" s="11">
        <v>5.045496232977011</v>
      </c>
      <c r="C382" s="11">
        <v>125.66</v>
      </c>
    </row>
    <row r="383" spans="1:3">
      <c r="A383" s="170">
        <v>39631</v>
      </c>
      <c r="B383" s="11">
        <v>4.966177873727502</v>
      </c>
      <c r="C383" s="11">
        <v>124.11</v>
      </c>
    </row>
    <row r="384" spans="1:3">
      <c r="A384" s="170">
        <v>39632</v>
      </c>
      <c r="B384" s="11">
        <v>5.6456235997773563</v>
      </c>
      <c r="C384" s="11">
        <v>124.75</v>
      </c>
    </row>
    <row r="385" spans="1:3">
      <c r="A385" s="170">
        <v>39633</v>
      </c>
      <c r="B385" s="11">
        <v>5.8069523315217459</v>
      </c>
      <c r="C385" s="11">
        <v>121.23</v>
      </c>
    </row>
    <row r="386" spans="1:3">
      <c r="A386" s="170">
        <v>39636</v>
      </c>
      <c r="B386" s="11">
        <v>6.3919592184330227</v>
      </c>
      <c r="C386" s="11">
        <v>120.35</v>
      </c>
    </row>
    <row r="387" spans="1:3">
      <c r="A387" s="170">
        <v>39637</v>
      </c>
      <c r="B387" s="11">
        <v>5.9196077946659749</v>
      </c>
      <c r="C387" s="11">
        <v>121.04</v>
      </c>
    </row>
    <row r="388" spans="1:3">
      <c r="A388" s="170">
        <v>39638</v>
      </c>
      <c r="B388" s="11">
        <v>6.1859843857306016</v>
      </c>
      <c r="C388" s="11">
        <v>118.97</v>
      </c>
    </row>
    <row r="389" spans="1:3">
      <c r="A389" s="170">
        <v>39639</v>
      </c>
      <c r="B389" s="11">
        <v>6.9377588603268636</v>
      </c>
      <c r="C389" s="11">
        <v>118.66</v>
      </c>
    </row>
    <row r="390" spans="1:3">
      <c r="A390" s="170">
        <v>39640</v>
      </c>
      <c r="B390" s="11">
        <v>6.9317123414431876</v>
      </c>
      <c r="C390" s="11">
        <v>119.97</v>
      </c>
    </row>
    <row r="391" spans="1:3">
      <c r="A391" s="170">
        <v>39643</v>
      </c>
      <c r="B391" s="11">
        <v>7.720797378812656</v>
      </c>
      <c r="C391" s="11">
        <v>121.67</v>
      </c>
    </row>
    <row r="392" spans="1:3">
      <c r="A392" s="170">
        <v>39644</v>
      </c>
      <c r="B392" s="11">
        <v>7.0561051375674948</v>
      </c>
      <c r="C392" s="11">
        <v>124.43</v>
      </c>
    </row>
    <row r="393" spans="1:3">
      <c r="A393" s="170">
        <v>39645</v>
      </c>
      <c r="B393" s="11">
        <v>6.8865143413273309</v>
      </c>
      <c r="C393" s="11">
        <v>124.16</v>
      </c>
    </row>
    <row r="394" spans="1:3">
      <c r="A394" s="170">
        <v>39646</v>
      </c>
      <c r="B394" s="11">
        <v>7.1807606860350512</v>
      </c>
      <c r="C394" s="11">
        <v>121.8</v>
      </c>
    </row>
    <row r="395" spans="1:3">
      <c r="A395" s="170">
        <v>39647</v>
      </c>
      <c r="B395" s="11">
        <v>7.0962215307631809</v>
      </c>
      <c r="C395" s="11">
        <v>125.57</v>
      </c>
    </row>
    <row r="396" spans="1:3">
      <c r="A396" s="170">
        <v>39650</v>
      </c>
      <c r="B396" s="11">
        <v>7.5155325343260717</v>
      </c>
      <c r="C396" s="11">
        <v>124.3</v>
      </c>
    </row>
    <row r="397" spans="1:3">
      <c r="A397" s="170">
        <v>39651</v>
      </c>
      <c r="B397" s="11">
        <v>6.9943706895596591</v>
      </c>
      <c r="C397" s="11">
        <v>125.76</v>
      </c>
    </row>
    <row r="398" spans="1:3">
      <c r="A398" s="170">
        <v>39652</v>
      </c>
      <c r="B398" s="11">
        <v>7.5872694907514457</v>
      </c>
      <c r="C398" s="11">
        <v>125.03</v>
      </c>
    </row>
    <row r="399" spans="1:3">
      <c r="A399" s="170">
        <v>39653</v>
      </c>
      <c r="B399" s="11">
        <v>8.0914595546156729</v>
      </c>
      <c r="C399" s="11">
        <v>126.04</v>
      </c>
    </row>
    <row r="400" spans="1:3">
      <c r="A400" s="170">
        <v>39654</v>
      </c>
      <c r="B400" s="11">
        <v>8.2154796129391379</v>
      </c>
      <c r="C400" s="11">
        <v>127.8</v>
      </c>
    </row>
    <row r="401" spans="1:3">
      <c r="A401" s="170">
        <v>39657</v>
      </c>
      <c r="B401" s="11">
        <v>7.9904362937531905</v>
      </c>
      <c r="C401" s="11">
        <v>129.58000000000001</v>
      </c>
    </row>
    <row r="402" spans="1:3">
      <c r="A402" s="170">
        <v>39658</v>
      </c>
      <c r="B402" s="11">
        <v>7.1920000464978733</v>
      </c>
      <c r="C402" s="11">
        <v>126.49</v>
      </c>
    </row>
    <row r="403" spans="1:3">
      <c r="A403" s="170">
        <v>39659</v>
      </c>
      <c r="B403" s="11">
        <v>8.2615707495315025</v>
      </c>
      <c r="C403" s="11">
        <v>124.7</v>
      </c>
    </row>
    <row r="404" spans="1:3">
      <c r="A404" s="170">
        <v>39660</v>
      </c>
      <c r="B404" s="11">
        <v>10.90161404345799</v>
      </c>
      <c r="C404" s="11">
        <v>123.83</v>
      </c>
    </row>
    <row r="405" spans="1:3">
      <c r="A405" s="170">
        <v>39661</v>
      </c>
      <c r="B405" s="11">
        <v>11.686213834950605</v>
      </c>
      <c r="C405" s="11">
        <v>123.52</v>
      </c>
    </row>
    <row r="406" spans="1:3">
      <c r="A406" s="170">
        <v>39665</v>
      </c>
      <c r="B406" s="11">
        <v>11.340189745320812</v>
      </c>
      <c r="C406" s="11">
        <v>122.69</v>
      </c>
    </row>
    <row r="407" spans="1:3">
      <c r="A407" s="170">
        <v>39666</v>
      </c>
      <c r="B407" s="11">
        <v>10.504076194665807</v>
      </c>
      <c r="C407" s="11">
        <v>121.92</v>
      </c>
    </row>
    <row r="408" spans="1:3">
      <c r="A408" s="170">
        <v>39667</v>
      </c>
      <c r="B408" s="11">
        <v>11.35361041242207</v>
      </c>
      <c r="C408" s="11">
        <v>123.1</v>
      </c>
    </row>
    <row r="409" spans="1:3">
      <c r="A409" s="170">
        <v>39668</v>
      </c>
      <c r="B409" s="11">
        <v>11.315373948295433</v>
      </c>
      <c r="C409" s="11">
        <v>125.07</v>
      </c>
    </row>
    <row r="410" spans="1:3">
      <c r="A410" s="170">
        <v>39671</v>
      </c>
      <c r="B410" s="11">
        <v>12.089428990376405</v>
      </c>
      <c r="C410" s="11">
        <v>122.29</v>
      </c>
    </row>
    <row r="411" spans="1:3">
      <c r="A411" s="170">
        <v>39672</v>
      </c>
      <c r="B411" s="11">
        <v>11.928383637870384</v>
      </c>
      <c r="C411" s="11">
        <v>122.13</v>
      </c>
    </row>
    <row r="412" spans="1:3">
      <c r="A412" s="170">
        <v>39673</v>
      </c>
      <c r="B412" s="11">
        <v>10.807976981812777</v>
      </c>
      <c r="C412" s="11">
        <v>122.34</v>
      </c>
    </row>
    <row r="413" spans="1:3">
      <c r="A413" s="170">
        <v>39674</v>
      </c>
      <c r="B413" s="11">
        <v>11.547370105592778</v>
      </c>
      <c r="C413" s="11">
        <v>120.77</v>
      </c>
    </row>
    <row r="414" spans="1:3">
      <c r="A414" s="170">
        <v>39675</v>
      </c>
      <c r="B414" s="11">
        <v>11.613959629077556</v>
      </c>
      <c r="C414" s="11">
        <v>121.05</v>
      </c>
    </row>
    <row r="415" spans="1:3">
      <c r="A415" s="170">
        <v>39678</v>
      </c>
      <c r="B415" s="11">
        <v>12.351956376072271</v>
      </c>
      <c r="C415" s="11">
        <v>120.47</v>
      </c>
    </row>
    <row r="416" spans="1:3">
      <c r="A416" s="170">
        <v>39679</v>
      </c>
      <c r="B416" s="11">
        <v>12.062185490818678</v>
      </c>
      <c r="C416" s="11">
        <v>121.2</v>
      </c>
    </row>
    <row r="417" spans="1:3">
      <c r="A417" s="170">
        <v>39680</v>
      </c>
      <c r="B417" s="11">
        <v>10.970271956957523</v>
      </c>
      <c r="C417" s="11">
        <v>121.72</v>
      </c>
    </row>
    <row r="418" spans="1:3">
      <c r="A418" s="170">
        <v>39681</v>
      </c>
      <c r="B418" s="11">
        <v>11.986695270558451</v>
      </c>
      <c r="C418" s="11">
        <v>121.96</v>
      </c>
    </row>
    <row r="419" spans="1:3">
      <c r="A419" s="170">
        <v>39682</v>
      </c>
      <c r="B419" s="11">
        <v>12.006505130096036</v>
      </c>
      <c r="C419" s="11">
        <v>120.91</v>
      </c>
    </row>
    <row r="420" spans="1:3">
      <c r="A420" s="170">
        <v>39685</v>
      </c>
      <c r="B420" s="11">
        <v>12.777049857182316</v>
      </c>
      <c r="C420" s="11">
        <v>120.65</v>
      </c>
    </row>
  </sheetData>
  <pageMargins left="0.7" right="0.7" top="0.75" bottom="0.75" header="0.3" footer="0.3"/>
</worksheet>
</file>

<file path=xl/worksheets/sheet71.xml><?xml version="1.0" encoding="utf-8"?>
<worksheet xmlns="http://schemas.openxmlformats.org/spreadsheetml/2006/main" xmlns:r="http://schemas.openxmlformats.org/officeDocument/2006/relationships">
  <sheetPr codeName="Sheet143"/>
  <dimension ref="A1:P48"/>
  <sheetViews>
    <sheetView workbookViewId="0"/>
  </sheetViews>
  <sheetFormatPr defaultRowHeight="15"/>
  <cols>
    <col min="1" max="1" width="14.7109375" style="9" customWidth="1"/>
    <col min="2" max="5" width="16.7109375" style="9" customWidth="1"/>
    <col min="6" max="6" width="14.7109375" style="9" customWidth="1"/>
    <col min="7" max="7" width="22.42578125" style="9" customWidth="1"/>
    <col min="8" max="8" width="17" style="9" customWidth="1"/>
    <col min="9" max="16384" width="9.140625" style="9"/>
  </cols>
  <sheetData>
    <row r="1" spans="1:16" ht="15.75">
      <c r="B1" s="31" t="s">
        <v>15</v>
      </c>
    </row>
    <row r="2" spans="1:16" ht="15.75">
      <c r="B2" s="31" t="s">
        <v>954</v>
      </c>
    </row>
    <row r="3" spans="1:16">
      <c r="B3" t="s">
        <v>937</v>
      </c>
    </row>
    <row r="4" spans="1:16" ht="15.75">
      <c r="A4" s="38" t="s">
        <v>14</v>
      </c>
      <c r="B4" s="9" t="s">
        <v>702</v>
      </c>
    </row>
    <row r="5" spans="1:16" ht="15.75">
      <c r="A5" s="38" t="s">
        <v>12</v>
      </c>
      <c r="B5" s="9" t="s">
        <v>703</v>
      </c>
    </row>
    <row r="6" spans="1:16" ht="15.75">
      <c r="A6" s="38" t="s">
        <v>11</v>
      </c>
      <c r="B6" s="11"/>
    </row>
    <row r="7" spans="1:16" ht="15.75">
      <c r="A7" s="38" t="s">
        <v>10</v>
      </c>
    </row>
    <row r="8" spans="1:16" ht="15.75">
      <c r="A8" s="38" t="s">
        <v>9</v>
      </c>
      <c r="B8" s="9" t="s">
        <v>89</v>
      </c>
      <c r="F8" s="380"/>
      <c r="G8" s="380"/>
      <c r="H8" s="380"/>
    </row>
    <row r="9" spans="1:16" ht="15.75">
      <c r="A9" s="38" t="s">
        <v>7</v>
      </c>
      <c r="B9" s="9" t="s">
        <v>31</v>
      </c>
    </row>
    <row r="10" spans="1:16" ht="15.75">
      <c r="A10" s="67" t="s">
        <v>5</v>
      </c>
      <c r="B10" s="6"/>
    </row>
    <row r="11" spans="1:16" s="20" customFormat="1" ht="16.5" thickBot="1">
      <c r="A11" s="51" t="s">
        <v>4</v>
      </c>
      <c r="B11" s="57"/>
    </row>
    <row r="12" spans="1:16" s="16" customFormat="1" ht="30">
      <c r="A12" s="166" t="s">
        <v>30</v>
      </c>
      <c r="B12" s="283" t="s">
        <v>704</v>
      </c>
      <c r="C12" s="283" t="s">
        <v>705</v>
      </c>
      <c r="D12" s="283" t="s">
        <v>706</v>
      </c>
      <c r="E12" s="283" t="s">
        <v>707</v>
      </c>
      <c r="I12" s="215"/>
      <c r="J12" s="448"/>
      <c r="K12" s="448"/>
      <c r="L12" s="448"/>
      <c r="M12" s="448"/>
      <c r="N12" s="448"/>
      <c r="O12" s="448"/>
      <c r="P12" s="448"/>
    </row>
    <row r="13" spans="1:16">
      <c r="A13" s="381">
        <v>38657</v>
      </c>
      <c r="B13" s="285">
        <v>7.1338046496047178E-2</v>
      </c>
      <c r="C13" s="285">
        <v>15.373674181402848</v>
      </c>
      <c r="D13" s="285">
        <v>0</v>
      </c>
      <c r="E13" s="382">
        <v>0</v>
      </c>
      <c r="I13" s="382"/>
      <c r="J13" s="376"/>
      <c r="K13" s="376"/>
      <c r="L13" s="376"/>
      <c r="M13" s="376"/>
      <c r="N13" s="376"/>
      <c r="O13" s="376"/>
      <c r="P13" s="376"/>
    </row>
    <row r="14" spans="1:16">
      <c r="A14" s="381">
        <v>38687</v>
      </c>
      <c r="B14" s="285">
        <v>9.7630898124497971</v>
      </c>
      <c r="C14" s="285">
        <v>222.18659097489447</v>
      </c>
      <c r="D14" s="285">
        <v>0</v>
      </c>
      <c r="E14" s="382">
        <v>0</v>
      </c>
      <c r="I14" s="382"/>
      <c r="J14" s="376"/>
      <c r="K14" s="376"/>
      <c r="L14" s="376"/>
      <c r="M14" s="376"/>
      <c r="N14" s="376"/>
      <c r="O14" s="376"/>
      <c r="P14" s="376"/>
    </row>
    <row r="15" spans="1:16">
      <c r="A15" s="381">
        <v>38718</v>
      </c>
      <c r="B15" s="285">
        <v>10.221334893566324</v>
      </c>
      <c r="C15" s="285">
        <v>548.4193691554143</v>
      </c>
      <c r="D15" s="285">
        <v>0</v>
      </c>
      <c r="E15" s="382">
        <v>0</v>
      </c>
      <c r="I15" s="382"/>
      <c r="J15" s="376"/>
      <c r="K15" s="376"/>
      <c r="L15" s="376"/>
      <c r="M15" s="376"/>
      <c r="N15" s="376"/>
      <c r="O15" s="376"/>
      <c r="P15" s="376"/>
    </row>
    <row r="16" spans="1:16">
      <c r="A16" s="381">
        <v>38749</v>
      </c>
      <c r="B16" s="285">
        <v>14.778206464796003</v>
      </c>
      <c r="C16" s="285">
        <v>727.05786607028028</v>
      </c>
      <c r="D16" s="285">
        <v>0</v>
      </c>
      <c r="E16" s="382">
        <v>0</v>
      </c>
      <c r="I16" s="382"/>
      <c r="J16" s="376"/>
      <c r="K16" s="376"/>
      <c r="L16" s="376"/>
      <c r="M16" s="376"/>
      <c r="N16" s="376"/>
      <c r="O16" s="376"/>
      <c r="P16" s="376"/>
    </row>
    <row r="17" spans="1:16">
      <c r="A17" s="381">
        <v>38777</v>
      </c>
      <c r="B17" s="285">
        <v>37.085876872982944</v>
      </c>
      <c r="C17" s="285">
        <v>698.63822612955278</v>
      </c>
      <c r="D17" s="285">
        <v>0</v>
      </c>
      <c r="E17" s="382">
        <v>0</v>
      </c>
      <c r="I17" s="382"/>
      <c r="J17" s="376"/>
      <c r="K17" s="376"/>
      <c r="L17" s="376"/>
      <c r="M17" s="376"/>
      <c r="N17" s="376"/>
      <c r="O17" s="376"/>
      <c r="P17" s="376"/>
    </row>
    <row r="18" spans="1:16">
      <c r="A18" s="381">
        <v>38808</v>
      </c>
      <c r="B18" s="285">
        <v>36.695398241475147</v>
      </c>
      <c r="C18" s="285">
        <v>658.66303408872261</v>
      </c>
      <c r="D18" s="285">
        <v>0</v>
      </c>
      <c r="E18" s="382">
        <v>0</v>
      </c>
      <c r="I18" s="382"/>
      <c r="J18" s="376"/>
      <c r="K18" s="376"/>
      <c r="L18" s="376"/>
      <c r="M18" s="376"/>
      <c r="N18" s="376"/>
      <c r="O18" s="376"/>
      <c r="P18" s="376"/>
    </row>
    <row r="19" spans="1:16">
      <c r="A19" s="381">
        <v>38838</v>
      </c>
      <c r="B19" s="285">
        <v>33.753117217287439</v>
      </c>
      <c r="C19" s="285">
        <v>718.138573069823</v>
      </c>
      <c r="D19" s="285">
        <v>0</v>
      </c>
      <c r="E19" s="382">
        <v>0</v>
      </c>
      <c r="I19" s="382"/>
      <c r="J19" s="376"/>
      <c r="K19" s="376"/>
      <c r="L19" s="376"/>
      <c r="M19" s="376"/>
      <c r="N19" s="376"/>
      <c r="O19" s="376"/>
      <c r="P19" s="376"/>
    </row>
    <row r="20" spans="1:16">
      <c r="A20" s="381">
        <v>38869</v>
      </c>
      <c r="B20" s="285">
        <v>36.863600334637155</v>
      </c>
      <c r="C20" s="285">
        <v>775.3492711757076</v>
      </c>
      <c r="D20" s="285">
        <v>0</v>
      </c>
      <c r="E20" s="382">
        <v>0</v>
      </c>
      <c r="I20" s="382"/>
      <c r="J20" s="376"/>
      <c r="K20" s="376"/>
      <c r="L20" s="376"/>
      <c r="M20" s="376"/>
      <c r="N20" s="376"/>
      <c r="O20" s="376"/>
      <c r="P20" s="376"/>
    </row>
    <row r="21" spans="1:16">
      <c r="A21" s="381">
        <v>38899</v>
      </c>
      <c r="B21" s="382">
        <v>37.509036148124196</v>
      </c>
      <c r="C21" s="382">
        <v>865.16530981026301</v>
      </c>
      <c r="D21" s="382">
        <v>0</v>
      </c>
      <c r="E21" s="382">
        <v>0</v>
      </c>
      <c r="I21" s="382"/>
      <c r="J21" s="376"/>
      <c r="K21" s="376"/>
      <c r="L21" s="376"/>
      <c r="M21" s="376"/>
      <c r="N21" s="376"/>
      <c r="O21" s="376"/>
      <c r="P21" s="376"/>
    </row>
    <row r="22" spans="1:16">
      <c r="A22" s="381">
        <v>38930</v>
      </c>
      <c r="B22" s="382">
        <v>38.524194181263425</v>
      </c>
      <c r="C22" s="382">
        <v>991.30884549666632</v>
      </c>
      <c r="D22" s="382">
        <v>0</v>
      </c>
      <c r="E22" s="382">
        <v>0</v>
      </c>
      <c r="I22" s="382"/>
      <c r="J22" s="376"/>
      <c r="K22" s="376"/>
      <c r="L22" s="376"/>
      <c r="M22" s="376"/>
      <c r="N22" s="376"/>
      <c r="O22" s="376"/>
      <c r="P22" s="376"/>
    </row>
    <row r="23" spans="1:16">
      <c r="A23" s="383">
        <v>38961</v>
      </c>
      <c r="B23" s="382">
        <v>47.056201830315977</v>
      </c>
      <c r="C23" s="382">
        <v>1107.858806218374</v>
      </c>
      <c r="D23" s="382">
        <v>0</v>
      </c>
      <c r="E23" s="382">
        <v>0</v>
      </c>
      <c r="I23" s="382"/>
      <c r="J23" s="376"/>
      <c r="K23" s="376"/>
      <c r="L23" s="376"/>
      <c r="M23" s="376"/>
      <c r="N23" s="376"/>
      <c r="O23" s="376"/>
      <c r="P23" s="376"/>
    </row>
    <row r="24" spans="1:16">
      <c r="A24" s="383">
        <v>38991</v>
      </c>
      <c r="B24" s="382">
        <v>114.53531332984893</v>
      </c>
      <c r="C24" s="382">
        <v>1276.6355877170643</v>
      </c>
      <c r="D24" s="382">
        <v>0</v>
      </c>
      <c r="E24" s="382">
        <v>0</v>
      </c>
      <c r="I24" s="382"/>
      <c r="J24" s="376"/>
      <c r="K24" s="376"/>
      <c r="L24" s="376"/>
      <c r="M24" s="376"/>
      <c r="N24" s="376"/>
      <c r="O24" s="376"/>
      <c r="P24" s="376"/>
    </row>
    <row r="25" spans="1:16">
      <c r="A25" s="383">
        <v>39022</v>
      </c>
      <c r="B25" s="382">
        <v>549.94335961536581</v>
      </c>
      <c r="C25" s="382">
        <v>1306.1023510535922</v>
      </c>
      <c r="D25" s="382">
        <v>0</v>
      </c>
      <c r="E25" s="382">
        <v>414.46246212045793</v>
      </c>
      <c r="I25" s="382"/>
    </row>
    <row r="26" spans="1:16">
      <c r="A26" s="383">
        <v>39052</v>
      </c>
      <c r="B26" s="382">
        <v>1335.0924224341315</v>
      </c>
      <c r="C26" s="382">
        <v>1147.4002936939821</v>
      </c>
      <c r="D26" s="382">
        <v>0</v>
      </c>
      <c r="E26" s="382">
        <v>330.93287530943235</v>
      </c>
      <c r="I26" s="382"/>
    </row>
    <row r="27" spans="1:16">
      <c r="A27" s="383">
        <v>39083</v>
      </c>
      <c r="B27" s="382">
        <v>2310.9854427447781</v>
      </c>
      <c r="C27" s="382">
        <v>1529.8751653928291</v>
      </c>
      <c r="D27" s="382">
        <v>0</v>
      </c>
      <c r="E27" s="382">
        <v>450.76866991120602</v>
      </c>
      <c r="I27" s="382"/>
    </row>
    <row r="28" spans="1:16">
      <c r="A28" s="383">
        <v>39114</v>
      </c>
      <c r="B28" s="382">
        <v>3277.0187901855215</v>
      </c>
      <c r="C28" s="382">
        <v>1265.2662369532945</v>
      </c>
      <c r="D28" s="382">
        <v>0</v>
      </c>
      <c r="E28" s="382">
        <v>581.49179080735416</v>
      </c>
      <c r="I28" s="382"/>
    </row>
    <row r="29" spans="1:16">
      <c r="A29" s="383">
        <v>39142</v>
      </c>
      <c r="B29" s="382">
        <v>3880.8077002055293</v>
      </c>
      <c r="C29" s="382">
        <v>1200.2332802864939</v>
      </c>
      <c r="D29" s="382">
        <v>0</v>
      </c>
      <c r="E29" s="382">
        <v>738.15371716689413</v>
      </c>
      <c r="I29" s="382"/>
    </row>
    <row r="30" spans="1:16">
      <c r="A30" s="383">
        <v>39173</v>
      </c>
      <c r="B30" s="382">
        <v>4234.670266896348</v>
      </c>
      <c r="C30" s="382">
        <v>1384.614340979293</v>
      </c>
      <c r="D30" s="382">
        <v>0</v>
      </c>
      <c r="E30" s="382">
        <v>702.15948271364834</v>
      </c>
      <c r="I30" s="382"/>
    </row>
    <row r="31" spans="1:16">
      <c r="A31" s="383">
        <v>39203</v>
      </c>
      <c r="B31" s="382">
        <v>4929.3950576104344</v>
      </c>
      <c r="C31" s="382">
        <v>1632.9999526849281</v>
      </c>
      <c r="D31" s="382">
        <v>0</v>
      </c>
      <c r="E31" s="382">
        <v>1152.1763162061059</v>
      </c>
      <c r="I31" s="382"/>
    </row>
    <row r="32" spans="1:16">
      <c r="A32" s="383">
        <v>39234</v>
      </c>
      <c r="B32" s="382">
        <v>5545.5389442137366</v>
      </c>
      <c r="C32" s="382">
        <v>1831.6179768609757</v>
      </c>
      <c r="D32" s="382">
        <v>0</v>
      </c>
      <c r="E32" s="382">
        <v>1214.6453916181881</v>
      </c>
      <c r="I32" s="382"/>
    </row>
    <row r="33" spans="1:9">
      <c r="A33" s="383">
        <v>39264</v>
      </c>
      <c r="B33" s="382">
        <v>6143.3292661724245</v>
      </c>
      <c r="C33" s="382">
        <v>2009.5985125298614</v>
      </c>
      <c r="D33" s="382">
        <v>0</v>
      </c>
      <c r="E33" s="382">
        <v>1548.5607504658385</v>
      </c>
      <c r="I33" s="382"/>
    </row>
    <row r="34" spans="1:9">
      <c r="A34" s="383">
        <v>39295</v>
      </c>
      <c r="B34" s="382">
        <v>6676.3160116045974</v>
      </c>
      <c r="C34" s="382">
        <v>1907.5473168606663</v>
      </c>
      <c r="D34" s="382">
        <v>0</v>
      </c>
      <c r="E34" s="382">
        <v>1239.1526148668895</v>
      </c>
      <c r="I34" s="382"/>
    </row>
    <row r="35" spans="1:9">
      <c r="A35" s="383">
        <v>39326</v>
      </c>
      <c r="B35" s="382">
        <v>6429.5922713846039</v>
      </c>
      <c r="C35" s="382">
        <v>1687.8026206488332</v>
      </c>
      <c r="D35" s="382">
        <v>0</v>
      </c>
      <c r="E35" s="382">
        <v>1251.183677785999</v>
      </c>
      <c r="I35" s="382"/>
    </row>
    <row r="36" spans="1:9">
      <c r="A36" s="383">
        <v>39356</v>
      </c>
      <c r="B36" s="382">
        <v>6619.9170344703625</v>
      </c>
      <c r="C36" s="382">
        <v>1658.0773617585969</v>
      </c>
      <c r="D36" s="382">
        <v>0</v>
      </c>
      <c r="E36" s="382">
        <v>1667.6231346007385</v>
      </c>
      <c r="I36" s="382"/>
    </row>
    <row r="37" spans="1:9">
      <c r="A37" s="383">
        <v>39387</v>
      </c>
      <c r="B37" s="382">
        <v>6742.0610763971508</v>
      </c>
      <c r="C37" s="382">
        <v>1599.5410428476084</v>
      </c>
      <c r="D37" s="382">
        <v>0</v>
      </c>
      <c r="E37" s="382">
        <v>1283.4790714738597</v>
      </c>
      <c r="I37" s="382"/>
    </row>
    <row r="38" spans="1:9">
      <c r="A38" s="383">
        <v>39417</v>
      </c>
      <c r="B38" s="382">
        <v>6801.5853302372443</v>
      </c>
      <c r="C38" s="382">
        <v>1563.5663767266774</v>
      </c>
      <c r="D38" s="382">
        <v>0</v>
      </c>
      <c r="E38" s="382">
        <v>1110.3327508892523</v>
      </c>
      <c r="I38" s="382"/>
    </row>
    <row r="39" spans="1:9">
      <c r="A39" s="208">
        <v>39448</v>
      </c>
      <c r="B39" s="9">
        <v>6781.1799033223951</v>
      </c>
      <c r="C39" s="9">
        <v>1565.0995388278295</v>
      </c>
      <c r="D39" s="9">
        <v>0</v>
      </c>
      <c r="E39" s="9">
        <v>1213.46495343946</v>
      </c>
    </row>
    <row r="40" spans="1:9">
      <c r="A40" s="208">
        <v>39479</v>
      </c>
      <c r="B40" s="9">
        <v>6358.1488496553229</v>
      </c>
      <c r="C40" s="9">
        <v>1502.3888565167845</v>
      </c>
      <c r="D40" s="9">
        <v>0</v>
      </c>
      <c r="E40" s="9">
        <v>1177.4990178641301</v>
      </c>
    </row>
    <row r="41" spans="1:9">
      <c r="A41" s="208">
        <v>39508</v>
      </c>
      <c r="B41" s="9">
        <v>5485.944689569048</v>
      </c>
      <c r="C41" s="9">
        <v>1126.1061376483231</v>
      </c>
      <c r="D41" s="9">
        <v>0</v>
      </c>
      <c r="E41" s="9">
        <v>1089.8179918704525</v>
      </c>
    </row>
    <row r="42" spans="1:9">
      <c r="A42" s="208">
        <v>39539</v>
      </c>
      <c r="B42" s="9">
        <v>5257.7489390025839</v>
      </c>
      <c r="C42" s="9">
        <v>897.97042534657885</v>
      </c>
      <c r="D42" s="9">
        <v>0</v>
      </c>
      <c r="E42" s="9">
        <v>743.96417124792322</v>
      </c>
    </row>
    <row r="43" spans="1:9">
      <c r="A43" s="208">
        <v>39569</v>
      </c>
      <c r="B43" s="9">
        <v>5431.2085373678474</v>
      </c>
      <c r="C43" s="9">
        <v>741.76306122532651</v>
      </c>
      <c r="D43" s="9">
        <v>7.4256150999999999</v>
      </c>
      <c r="E43" s="9">
        <v>997.49756502889022</v>
      </c>
    </row>
    <row r="44" spans="1:9">
      <c r="A44" s="208">
        <v>39600</v>
      </c>
      <c r="B44" s="9">
        <v>5698.94368582474</v>
      </c>
      <c r="C44" s="9">
        <v>693.7185469427136</v>
      </c>
      <c r="D44" s="9">
        <v>234.78968321000005</v>
      </c>
      <c r="E44" s="9">
        <v>783.58897011336683</v>
      </c>
    </row>
    <row r="45" spans="1:9">
      <c r="A45" s="208">
        <v>39630</v>
      </c>
      <c r="B45" s="9">
        <v>5933.5835905141184</v>
      </c>
      <c r="C45" s="9">
        <v>803.99265853228155</v>
      </c>
      <c r="D45" s="9">
        <v>902.40144443999998</v>
      </c>
      <c r="E45" s="9">
        <v>616.20953884352753</v>
      </c>
    </row>
    <row r="46" spans="1:9">
      <c r="A46" s="208">
        <v>39661</v>
      </c>
      <c r="B46" s="9">
        <v>5943.6175264127824</v>
      </c>
      <c r="C46" s="9">
        <v>680.11941472758531</v>
      </c>
      <c r="D46" s="9">
        <v>1381.42131165</v>
      </c>
      <c r="E46" s="9">
        <v>567.96498281994604</v>
      </c>
    </row>
    <row r="47" spans="1:9">
      <c r="A47" s="208">
        <v>39692</v>
      </c>
      <c r="B47" s="9">
        <v>5872.929754206908</v>
      </c>
      <c r="C47" s="9">
        <v>736.69636232875609</v>
      </c>
      <c r="D47" s="9">
        <v>1672.7477694700003</v>
      </c>
      <c r="E47" s="9">
        <v>278.34679883930608</v>
      </c>
    </row>
    <row r="48" spans="1:9">
      <c r="A48" s="208">
        <v>39722</v>
      </c>
      <c r="B48" s="9">
        <v>4487.9766278533853</v>
      </c>
      <c r="C48" s="9">
        <v>792.97680000000014</v>
      </c>
      <c r="D48" s="9">
        <v>1692.1566256800004</v>
      </c>
      <c r="E48" s="9">
        <v>214.68377679683837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71</vt:i4>
      </vt:variant>
    </vt:vector>
  </HeadingPairs>
  <TitlesOfParts>
    <vt:vector size="71" baseType="lpstr">
      <vt:lpstr>Efnisyfirlit</vt:lpstr>
      <vt:lpstr>K21_M1</vt:lpstr>
      <vt:lpstr>K21_M2</vt:lpstr>
      <vt:lpstr>K21_M3</vt:lpstr>
      <vt:lpstr>K21_M4</vt:lpstr>
      <vt:lpstr>K21_M5</vt:lpstr>
      <vt:lpstr>K21_M6</vt:lpstr>
      <vt:lpstr>K21_M7</vt:lpstr>
      <vt:lpstr>K21_M8</vt:lpstr>
      <vt:lpstr>K21_M9</vt:lpstr>
      <vt:lpstr>K21_M10</vt:lpstr>
      <vt:lpstr>K21_M11</vt:lpstr>
      <vt:lpstr>K21_M12</vt:lpstr>
      <vt:lpstr>K21_M13</vt:lpstr>
      <vt:lpstr>K21_M14</vt:lpstr>
      <vt:lpstr>K21_M15</vt:lpstr>
      <vt:lpstr>K21_M16</vt:lpstr>
      <vt:lpstr>K21_M17</vt:lpstr>
      <vt:lpstr>K21_M18</vt:lpstr>
      <vt:lpstr>K21_M19</vt:lpstr>
      <vt:lpstr>K21_M20</vt:lpstr>
      <vt:lpstr>K21_M21</vt:lpstr>
      <vt:lpstr>K21_M22</vt:lpstr>
      <vt:lpstr>K21_M23</vt:lpstr>
      <vt:lpstr>K21_M24</vt:lpstr>
      <vt:lpstr>K21_M25</vt:lpstr>
      <vt:lpstr>K21_M26</vt:lpstr>
      <vt:lpstr>K21_M27</vt:lpstr>
      <vt:lpstr>K21_M28</vt:lpstr>
      <vt:lpstr>K21_M29</vt:lpstr>
      <vt:lpstr>K21_M30</vt:lpstr>
      <vt:lpstr>K21_M31</vt:lpstr>
      <vt:lpstr>K21_M32</vt:lpstr>
      <vt:lpstr>K21_M33</vt:lpstr>
      <vt:lpstr>K21_M34</vt:lpstr>
      <vt:lpstr>K21_M35</vt:lpstr>
      <vt:lpstr>K21_M36</vt:lpstr>
      <vt:lpstr>K21_M37</vt:lpstr>
      <vt:lpstr>K21_M38</vt:lpstr>
      <vt:lpstr>K21_M39</vt:lpstr>
      <vt:lpstr>K21_M40</vt:lpstr>
      <vt:lpstr>K21_M41</vt:lpstr>
      <vt:lpstr>K21_M42</vt:lpstr>
      <vt:lpstr>K21_M43</vt:lpstr>
      <vt:lpstr>K21_M44</vt:lpstr>
      <vt:lpstr>K21_M45</vt:lpstr>
      <vt:lpstr>K21_M46</vt:lpstr>
      <vt:lpstr>K21_M47</vt:lpstr>
      <vt:lpstr>K21_M48</vt:lpstr>
      <vt:lpstr>K21_M49</vt:lpstr>
      <vt:lpstr>K21_M50</vt:lpstr>
      <vt:lpstr>K21_M51</vt:lpstr>
      <vt:lpstr>K21_M52</vt:lpstr>
      <vt:lpstr>K21_M53</vt:lpstr>
      <vt:lpstr>K21_M54</vt:lpstr>
      <vt:lpstr>K21_M55</vt:lpstr>
      <vt:lpstr>K21_M56</vt:lpstr>
      <vt:lpstr>K21_M57</vt:lpstr>
      <vt:lpstr>K21_M58</vt:lpstr>
      <vt:lpstr>K21_M59</vt:lpstr>
      <vt:lpstr>K21_M60</vt:lpstr>
      <vt:lpstr>K21_M61</vt:lpstr>
      <vt:lpstr>K21_M62</vt:lpstr>
      <vt:lpstr>K21_M63</vt:lpstr>
      <vt:lpstr>K21_M64</vt:lpstr>
      <vt:lpstr>K21_M65</vt:lpstr>
      <vt:lpstr>K21_M66</vt:lpstr>
      <vt:lpstr>K21_M67</vt:lpstr>
      <vt:lpstr>K21_M68</vt:lpstr>
      <vt:lpstr>K21_M69</vt:lpstr>
      <vt:lpstr>K21_M70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RNA</dc:creator>
  <cp:lastModifiedBy/>
  <dcterms:created xsi:type="dcterms:W3CDTF">2006-09-16T00:00:00Z</dcterms:created>
  <dcterms:modified xsi:type="dcterms:W3CDTF">2010-04-10T17:22:53Z</dcterms:modified>
</cp:coreProperties>
</file>