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300" windowWidth="18780" windowHeight="11700"/>
  </bookViews>
  <sheets>
    <sheet name="Efnisyfirlit" sheetId="9" r:id="rId1"/>
    <sheet name="K20_M1" sheetId="1" r:id="rId2"/>
    <sheet name="K20_M2" sheetId="3" r:id="rId3"/>
    <sheet name="K20_M3" sheetId="5" r:id="rId4"/>
  </sheets>
  <externalReferences>
    <externalReference r:id="rId5"/>
  </externalReferences>
  <calcPr calcId="125725"/>
  <fileRecoveryPr repairLoad="1"/>
</workbook>
</file>

<file path=xl/calcChain.xml><?xml version="1.0" encoding="utf-8"?>
<calcChain xmlns="http://schemas.openxmlformats.org/spreadsheetml/2006/main">
  <c r="D17" i="3"/>
  <c r="C17"/>
</calcChain>
</file>

<file path=xl/sharedStrings.xml><?xml version="1.0" encoding="utf-8"?>
<sst xmlns="http://schemas.openxmlformats.org/spreadsheetml/2006/main" count="94" uniqueCount="55">
  <si>
    <t>Skýrsla rannsóknarnefndar Alþingis</t>
  </si>
  <si>
    <t>Fs</t>
  </si>
  <si>
    <t>Ufs</t>
  </si>
  <si>
    <t>Alm.</t>
  </si>
  <si>
    <t>Nm</t>
  </si>
  <si>
    <t xml:space="preserve">H </t>
  </si>
  <si>
    <t xml:space="preserve">Vá </t>
  </si>
  <si>
    <t>M. evra</t>
  </si>
  <si>
    <t>Há</t>
  </si>
  <si>
    <t>Ath.</t>
  </si>
  <si>
    <t>Glitnir</t>
  </si>
  <si>
    <t>Mynd 1</t>
  </si>
  <si>
    <t>Júlí '07</t>
  </si>
  <si>
    <t>Des  ' 07</t>
  </si>
  <si>
    <t>Jan '08</t>
  </si>
  <si>
    <t>Feb '08</t>
  </si>
  <si>
    <t>Mar '08</t>
  </si>
  <si>
    <t>Apr '08</t>
  </si>
  <si>
    <t>Maí '08</t>
  </si>
  <si>
    <t>Jún '08</t>
  </si>
  <si>
    <t>Júl '08</t>
  </si>
  <si>
    <t>Ág '08</t>
  </si>
  <si>
    <t>Sept '08</t>
  </si>
  <si>
    <t>30. Sept '08</t>
  </si>
  <si>
    <t>Belgía</t>
  </si>
  <si>
    <t>Danmörk</t>
  </si>
  <si>
    <t>Þýskaland</t>
  </si>
  <si>
    <t>Noregur</t>
  </si>
  <si>
    <t>Svíþjóð</t>
  </si>
  <si>
    <t>Bretland</t>
  </si>
  <si>
    <t>Önnur lönd</t>
  </si>
  <si>
    <t>Mynd 2</t>
  </si>
  <si>
    <t>Innlán í Kaupþing Edge</t>
  </si>
  <si>
    <t>Kaupþing banki hf.</t>
  </si>
  <si>
    <t>Innlán í Kaupþing Singer &amp; Friedlander</t>
  </si>
  <si>
    <t>Mynd 3</t>
  </si>
  <si>
    <t>Lán og veð í endurhverfum viðskiptum Kaupthing Singer &amp; Friedlander og Kaupþings</t>
  </si>
  <si>
    <t>Innlán í Kaupthing Edge</t>
  </si>
  <si>
    <t>Innlán í Kaupthing Singer &amp; Friedlander</t>
  </si>
  <si>
    <t>Alfesca</t>
  </si>
  <si>
    <t>Sainsbury</t>
  </si>
  <si>
    <t>Storebrand</t>
  </si>
  <si>
    <t>Mitchels&amp;Butlers</t>
  </si>
  <si>
    <t>Lán</t>
  </si>
  <si>
    <t>Exista</t>
  </si>
  <si>
    <t>Landsbankinn</t>
  </si>
  <si>
    <t>Erl. bankar</t>
  </si>
  <si>
    <t>Aðrir</t>
  </si>
  <si>
    <t>M. punda</t>
  </si>
  <si>
    <t xml:space="preserve">Lán og veð í endurhverfum viðskiptum </t>
  </si>
  <si>
    <t>Kaupthing Singer &amp; Friedlander og Kaupþings</t>
  </si>
  <si>
    <t>Nr. myndar</t>
  </si>
  <si>
    <t>Fyrirsögn myndar</t>
  </si>
  <si>
    <t>20 kafli - Atburðarásin frá því að beiðni Glitnis banka hf. um fyrirgreiðslu kom fram þar til bankarnir féllu</t>
  </si>
  <si>
    <t>Dags.</t>
  </si>
</sst>
</file>

<file path=xl/styles.xml><?xml version="1.0" encoding="utf-8"?>
<styleSheet xmlns="http://schemas.openxmlformats.org/spreadsheetml/2006/main">
  <numFmts count="2">
    <numFmt numFmtId="164" formatCode="&quot;Mynd &quot;\ 0"/>
    <numFmt numFmtId="165" formatCode="&quot;Chart &quot;0"/>
  </numFmts>
  <fonts count="12">
    <font>
      <sz val="11"/>
      <color theme="1"/>
      <name val="Calibri"/>
      <family val="2"/>
      <scheme val="minor"/>
    </font>
    <font>
      <sz val="8"/>
      <name val="Times New Roman"/>
      <family val="1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1"/>
      <color indexed="48"/>
      <name val="Calibri"/>
      <family val="2"/>
      <scheme val="minor"/>
    </font>
    <font>
      <i/>
      <sz val="1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2"/>
      <color theme="4"/>
      <name val="Cambria"/>
      <family val="1"/>
      <scheme val="maj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50">
    <xf numFmtId="0" fontId="0" fillId="0" borderId="0" xfId="0"/>
    <xf numFmtId="0" fontId="0" fillId="0" borderId="0" xfId="0" applyFont="1" applyFill="1" applyBorder="1"/>
    <xf numFmtId="0" fontId="0" fillId="0" borderId="0" xfId="0" applyFont="1" applyBorder="1"/>
    <xf numFmtId="0" fontId="0" fillId="0" borderId="0" xfId="0" applyFont="1" applyFill="1" applyBorder="1" applyAlignment="1">
      <alignment wrapText="1"/>
    </xf>
    <xf numFmtId="0" fontId="4" fillId="0" borderId="0" xfId="2" applyAlignment="1" applyProtection="1"/>
    <xf numFmtId="0" fontId="3" fillId="0" borderId="0" xfId="0" applyFont="1"/>
    <xf numFmtId="0" fontId="4" fillId="0" borderId="0" xfId="2" applyAlignment="1" applyProtection="1">
      <alignment horizontal="left"/>
    </xf>
    <xf numFmtId="0" fontId="0" fillId="0" borderId="1" xfId="0" applyFont="1" applyBorder="1"/>
    <xf numFmtId="0" fontId="0" fillId="0" borderId="0" xfId="0" applyFont="1" applyBorder="1" applyAlignment="1">
      <alignment wrapText="1"/>
    </xf>
    <xf numFmtId="0" fontId="10" fillId="0" borderId="0" xfId="0" applyFont="1"/>
    <xf numFmtId="0" fontId="2" fillId="0" borderId="0" xfId="1" applyFont="1" applyBorder="1"/>
    <xf numFmtId="0" fontId="6" fillId="0" borderId="0" xfId="1" applyFont="1" applyBorder="1"/>
    <xf numFmtId="165" fontId="6" fillId="0" borderId="0" xfId="1" applyNumberFormat="1" applyFont="1" applyFill="1" applyBorder="1" applyAlignment="1">
      <alignment horizontal="left"/>
    </xf>
    <xf numFmtId="0" fontId="2" fillId="0" borderId="0" xfId="1" applyFont="1" applyBorder="1" applyAlignment="1">
      <alignment horizontal="left"/>
    </xf>
    <xf numFmtId="0" fontId="2" fillId="0" borderId="0" xfId="1" applyFont="1" applyFill="1" applyBorder="1"/>
    <xf numFmtId="0" fontId="9" fillId="0" borderId="0" xfId="1" applyFont="1" applyBorder="1"/>
    <xf numFmtId="0" fontId="2" fillId="0" borderId="0" xfId="1" applyFont="1" applyFill="1" applyBorder="1" applyAlignment="1">
      <alignment horizontal="left"/>
    </xf>
    <xf numFmtId="14" fontId="0" fillId="0" borderId="0" xfId="0" applyNumberFormat="1" applyFont="1" applyBorder="1"/>
    <xf numFmtId="0" fontId="5" fillId="0" borderId="0" xfId="0" applyFont="1" applyBorder="1"/>
    <xf numFmtId="0" fontId="2" fillId="0" borderId="1" xfId="1" applyFont="1" applyBorder="1"/>
    <xf numFmtId="0" fontId="2" fillId="0" borderId="1" xfId="1" applyFont="1" applyFill="1" applyBorder="1"/>
    <xf numFmtId="0" fontId="8" fillId="0" borderId="1" xfId="1" applyFont="1" applyBorder="1"/>
    <xf numFmtId="0" fontId="5" fillId="0" borderId="0" xfId="0" applyNumberFormat="1" applyFont="1" applyFill="1" applyBorder="1" applyAlignment="1">
      <alignment horizontal="right"/>
    </xf>
    <xf numFmtId="3" fontId="0" fillId="0" borderId="0" xfId="0" applyNumberFormat="1" applyFont="1" applyFill="1" applyBorder="1"/>
    <xf numFmtId="0" fontId="0" fillId="0" borderId="0" xfId="1" applyFont="1" applyFill="1" applyBorder="1"/>
    <xf numFmtId="0" fontId="0" fillId="2" borderId="0" xfId="0" applyFont="1" applyFill="1" applyBorder="1"/>
    <xf numFmtId="0" fontId="6" fillId="0" borderId="1" xfId="1" applyFont="1" applyBorder="1" applyAlignment="1">
      <alignment horizontal="left"/>
    </xf>
    <xf numFmtId="0" fontId="0" fillId="0" borderId="1" xfId="0" applyFont="1" applyFill="1" applyBorder="1"/>
    <xf numFmtId="0" fontId="7" fillId="0" borderId="0" xfId="0" applyNumberFormat="1" applyFont="1" applyBorder="1" applyAlignment="1">
      <alignment horizontal="right"/>
    </xf>
    <xf numFmtId="3" fontId="0" fillId="0" borderId="0" xfId="0" applyNumberFormat="1" applyFont="1" applyBorder="1"/>
    <xf numFmtId="0" fontId="6" fillId="0" borderId="0" xfId="0" applyFont="1" applyBorder="1" applyAlignment="1">
      <alignment horizontal="left"/>
    </xf>
    <xf numFmtId="164" fontId="6" fillId="0" borderId="0" xfId="0" applyNumberFormat="1" applyFont="1" applyFill="1" applyBorder="1" applyAlignment="1">
      <alignment horizontal="left"/>
    </xf>
    <xf numFmtId="0" fontId="8" fillId="0" borderId="0" xfId="0" applyFont="1" applyFill="1" applyBorder="1"/>
    <xf numFmtId="0" fontId="2" fillId="0" borderId="0" xfId="0" applyFont="1" applyFill="1" applyBorder="1" applyAlignment="1">
      <alignment horizontal="left"/>
    </xf>
    <xf numFmtId="0" fontId="2" fillId="0" borderId="0" xfId="0" applyFont="1" applyFill="1" applyBorder="1"/>
    <xf numFmtId="0" fontId="6" fillId="0" borderId="0" xfId="0" applyFont="1" applyBorder="1"/>
    <xf numFmtId="0" fontId="9" fillId="0" borderId="0" xfId="0" applyFont="1" applyFill="1" applyBorder="1" applyAlignment="1">
      <alignment horizontal="left"/>
    </xf>
    <xf numFmtId="0" fontId="11" fillId="0" borderId="0" xfId="1" applyFont="1" applyBorder="1" applyAlignment="1">
      <alignment horizontal="left"/>
    </xf>
    <xf numFmtId="0" fontId="11" fillId="0" borderId="0" xfId="1" applyFont="1" applyBorder="1"/>
    <xf numFmtId="0" fontId="11" fillId="0" borderId="1" xfId="1" applyFont="1" applyBorder="1"/>
    <xf numFmtId="164" fontId="2" fillId="0" borderId="0" xfId="1" applyNumberFormat="1" applyFont="1" applyBorder="1" applyAlignment="1">
      <alignment horizontal="left"/>
    </xf>
    <xf numFmtId="0" fontId="7" fillId="0" borderId="0" xfId="0" applyFont="1" applyBorder="1" applyAlignment="1">
      <alignment horizontal="right"/>
    </xf>
    <xf numFmtId="0" fontId="7" fillId="0" borderId="0" xfId="0" applyNumberFormat="1" applyFont="1" applyFill="1" applyBorder="1" applyAlignment="1">
      <alignment horizontal="right"/>
    </xf>
    <xf numFmtId="0" fontId="0" fillId="0" borderId="0" xfId="0" applyFont="1" applyBorder="1" applyAlignment="1">
      <alignment horizontal="right"/>
    </xf>
    <xf numFmtId="0" fontId="5" fillId="0" borderId="0" xfId="0" applyFont="1" applyFill="1" applyBorder="1" applyAlignment="1">
      <alignment horizontal="right"/>
    </xf>
    <xf numFmtId="49" fontId="5" fillId="0" borderId="0" xfId="0" applyNumberFormat="1" applyFont="1" applyFill="1" applyBorder="1" applyAlignment="1">
      <alignment horizontal="right"/>
    </xf>
    <xf numFmtId="0" fontId="0" fillId="0" borderId="0" xfId="0" applyFont="1" applyFill="1" applyBorder="1" applyAlignment="1">
      <alignment horizontal="right"/>
    </xf>
    <xf numFmtId="0" fontId="5" fillId="0" borderId="0" xfId="0" applyFont="1" applyFill="1" applyBorder="1" applyAlignment="1">
      <alignment horizontal="right" wrapText="1"/>
    </xf>
    <xf numFmtId="0" fontId="5" fillId="0" borderId="0" xfId="0" applyFont="1" applyBorder="1" applyAlignment="1">
      <alignment horizontal="right" wrapText="1"/>
    </xf>
    <xf numFmtId="0" fontId="5" fillId="0" borderId="0" xfId="0" applyFont="1" applyBorder="1" applyAlignment="1">
      <alignment horizontal="right"/>
    </xf>
  </cellXfs>
  <cellStyles count="3">
    <cellStyle name="Hyperlink" xfId="2" builtinId="8"/>
    <cellStyle name="Normal" xfId="0" builtinId="0"/>
    <cellStyle name="Normal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171450</xdr:colOff>
      <xdr:row>7</xdr:row>
      <xdr:rowOff>190500</xdr:rowOff>
    </xdr:from>
    <xdr:ext cx="184731" cy="264560"/>
    <xdr:sp macro="" textlink="">
      <xdr:nvSpPr>
        <xdr:cNvPr id="2" name="TextBox 1"/>
        <xdr:cNvSpPr txBox="1"/>
      </xdr:nvSpPr>
      <xdr:spPr>
        <a:xfrm>
          <a:off x="781050" y="152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is-IS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171450</xdr:colOff>
      <xdr:row>7</xdr:row>
      <xdr:rowOff>190500</xdr:rowOff>
    </xdr:from>
    <xdr:ext cx="184731" cy="264560"/>
    <xdr:sp macro="" textlink="">
      <xdr:nvSpPr>
        <xdr:cNvPr id="2" name="TextBox 1"/>
        <xdr:cNvSpPr txBox="1"/>
      </xdr:nvSpPr>
      <xdr:spPr>
        <a:xfrm>
          <a:off x="781050" y="152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is-IS" sz="1100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171450</xdr:colOff>
      <xdr:row>7</xdr:row>
      <xdr:rowOff>190500</xdr:rowOff>
    </xdr:from>
    <xdr:ext cx="184731" cy="264560"/>
    <xdr:sp macro="" textlink="">
      <xdr:nvSpPr>
        <xdr:cNvPr id="2" name="TextBox 1"/>
        <xdr:cNvSpPr txBox="1"/>
      </xdr:nvSpPr>
      <xdr:spPr>
        <a:xfrm>
          <a:off x="1152525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is-IS" sz="1100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Skyrslan/Pr&#243;farkalestur/Umbrot_t&#246;flur&amp;gr&#246;f_KaupEdge_2710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K19.4.4_M1"/>
      <sheetName val="M1"/>
      <sheetName val="K19.4.4_T1"/>
      <sheetName val="K19.4.4_M2"/>
      <sheetName val="M2"/>
      <sheetName val="K19.4.4_M3"/>
      <sheetName val="M3"/>
      <sheetName val="K19.4.4_M4"/>
      <sheetName val="M4"/>
      <sheetName val="K19.4.4_M5"/>
      <sheetName val="M5"/>
      <sheetName val="K19.4.4_T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12">
          <cell r="B12" t="str">
            <v>Júlí '07</v>
          </cell>
          <cell r="C12" t="str">
            <v>Des  ' 07</v>
          </cell>
          <cell r="D12" t="str">
            <v>Jan '08</v>
          </cell>
          <cell r="E12" t="str">
            <v>Feb '08</v>
          </cell>
          <cell r="F12" t="str">
            <v>Mar '08</v>
          </cell>
          <cell r="G12" t="str">
            <v>Apr '08</v>
          </cell>
          <cell r="H12" t="str">
            <v>Maí '08</v>
          </cell>
          <cell r="I12" t="str">
            <v>Jún '08</v>
          </cell>
          <cell r="J12" t="str">
            <v>Júl '08</v>
          </cell>
          <cell r="K12" t="str">
            <v>Ág '08</v>
          </cell>
          <cell r="L12" t="str">
            <v>Sept '08</v>
          </cell>
          <cell r="M12" t="str">
            <v>30. Sept '08</v>
          </cell>
        </row>
        <row r="13">
          <cell r="A13" t="str">
            <v>Belgía</v>
          </cell>
          <cell r="F13">
            <v>7.23</v>
          </cell>
          <cell r="G13">
            <v>48.15</v>
          </cell>
          <cell r="H13">
            <v>63.97</v>
          </cell>
          <cell r="I13">
            <v>77.37</v>
          </cell>
          <cell r="J13">
            <v>121.83</v>
          </cell>
          <cell r="K13">
            <v>201.62</v>
          </cell>
          <cell r="L13">
            <v>292.58</v>
          </cell>
          <cell r="M13">
            <v>357.69</v>
          </cell>
        </row>
        <row r="14">
          <cell r="A14" t="str">
            <v>Danmörk</v>
          </cell>
          <cell r="H14">
            <v>41.14</v>
          </cell>
          <cell r="I14">
            <v>92.42</v>
          </cell>
          <cell r="J14">
            <v>118.38</v>
          </cell>
          <cell r="K14">
            <v>145.78</v>
          </cell>
          <cell r="L14">
            <v>164.61</v>
          </cell>
          <cell r="M14">
            <v>178.1</v>
          </cell>
        </row>
        <row r="15">
          <cell r="A15" t="str">
            <v>Þýskaland</v>
          </cell>
          <cell r="G15">
            <v>2.5299999999999998</v>
          </cell>
          <cell r="H15">
            <v>45.88</v>
          </cell>
          <cell r="I15">
            <v>195.77</v>
          </cell>
          <cell r="J15">
            <v>299.87</v>
          </cell>
          <cell r="K15">
            <v>420.43</v>
          </cell>
          <cell r="L15">
            <v>509.87</v>
          </cell>
          <cell r="M15">
            <v>532.07000000000005</v>
          </cell>
        </row>
        <row r="16">
          <cell r="A16" t="str">
            <v>Noregur</v>
          </cell>
          <cell r="E16">
            <v>79</v>
          </cell>
          <cell r="F16">
            <v>149.47</v>
          </cell>
          <cell r="G16">
            <v>193.99</v>
          </cell>
          <cell r="H16">
            <v>174.82</v>
          </cell>
          <cell r="I16">
            <v>185.63</v>
          </cell>
          <cell r="J16">
            <v>202.76</v>
          </cell>
          <cell r="K16">
            <v>244.22</v>
          </cell>
          <cell r="L16">
            <v>255.16</v>
          </cell>
          <cell r="M16">
            <v>239.06</v>
          </cell>
        </row>
        <row r="17">
          <cell r="A17" t="str">
            <v>Svíþjóð</v>
          </cell>
          <cell r="C17">
            <v>66.406080000000003</v>
          </cell>
          <cell r="D17">
            <v>88.308480000000003</v>
          </cell>
          <cell r="E17">
            <v>97.3</v>
          </cell>
          <cell r="F17">
            <v>118.61</v>
          </cell>
          <cell r="G17">
            <v>133.83000000000001</v>
          </cell>
          <cell r="H17">
            <v>144.83000000000001</v>
          </cell>
          <cell r="I17">
            <v>185.41</v>
          </cell>
          <cell r="J17">
            <v>223.04</v>
          </cell>
          <cell r="K17">
            <v>259.83999999999997</v>
          </cell>
          <cell r="L17">
            <v>274.25</v>
          </cell>
          <cell r="M17">
            <v>261.58999999999997</v>
          </cell>
        </row>
        <row r="18">
          <cell r="A18" t="str">
            <v>Bretland</v>
          </cell>
          <cell r="E18">
            <v>0.05</v>
          </cell>
          <cell r="F18">
            <v>89.38</v>
          </cell>
          <cell r="G18">
            <v>509.85</v>
          </cell>
          <cell r="H18">
            <v>1124.1600000000001</v>
          </cell>
          <cell r="I18">
            <v>1563.17</v>
          </cell>
          <cell r="J18">
            <v>2023.23</v>
          </cell>
          <cell r="K18">
            <v>2539.67</v>
          </cell>
          <cell r="L18">
            <v>2971.48</v>
          </cell>
          <cell r="M18">
            <v>3541.83</v>
          </cell>
        </row>
        <row r="19">
          <cell r="A19" t="str">
            <v>Önnur lönd</v>
          </cell>
          <cell r="B19">
            <v>14.8</v>
          </cell>
          <cell r="C19">
            <v>43.1</v>
          </cell>
          <cell r="D19">
            <v>48.6</v>
          </cell>
          <cell r="E19">
            <v>53.2</v>
          </cell>
          <cell r="F19">
            <v>63.13</v>
          </cell>
          <cell r="G19">
            <v>72.83</v>
          </cell>
          <cell r="H19">
            <v>84.36</v>
          </cell>
          <cell r="I19">
            <v>113.11</v>
          </cell>
          <cell r="J19">
            <v>150.63999999999999</v>
          </cell>
          <cell r="K19">
            <v>204.65000000000003</v>
          </cell>
          <cell r="L19">
            <v>247.29</v>
          </cell>
          <cell r="M19">
            <v>277.44</v>
          </cell>
        </row>
      </sheetData>
      <sheetData sheetId="6" refreshError="1"/>
      <sheetData sheetId="7">
        <row r="12">
          <cell r="B12" t="str">
            <v>Júlí '07</v>
          </cell>
          <cell r="C12" t="str">
            <v>Des  ' 07</v>
          </cell>
          <cell r="D12" t="str">
            <v>Jan '08</v>
          </cell>
          <cell r="E12" t="str">
            <v>Feb '08</v>
          </cell>
          <cell r="F12" t="str">
            <v>Mar '08</v>
          </cell>
          <cell r="G12" t="str">
            <v>Apr '08</v>
          </cell>
          <cell r="H12" t="str">
            <v>Maí '08</v>
          </cell>
          <cell r="I12" t="str">
            <v>Jún '08</v>
          </cell>
          <cell r="J12" t="str">
            <v>Júl '08</v>
          </cell>
          <cell r="K12" t="str">
            <v>Ág '08</v>
          </cell>
          <cell r="L12" t="str">
            <v>Sept '08</v>
          </cell>
          <cell r="M12" t="str">
            <v>30. Sept '08</v>
          </cell>
        </row>
        <row r="13">
          <cell r="A13" t="str">
            <v>Bretland</v>
          </cell>
          <cell r="E13">
            <v>0.05</v>
          </cell>
          <cell r="F13">
            <v>89.38</v>
          </cell>
          <cell r="G13">
            <v>509.85</v>
          </cell>
          <cell r="H13">
            <v>1124.1600000000001</v>
          </cell>
          <cell r="I13">
            <v>1563.17</v>
          </cell>
          <cell r="J13">
            <v>2023.23</v>
          </cell>
          <cell r="K13">
            <v>2539.67</v>
          </cell>
          <cell r="L13">
            <v>2971.48</v>
          </cell>
          <cell r="M13">
            <v>3541.83</v>
          </cell>
        </row>
      </sheetData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"/>
  <sheetViews>
    <sheetView tabSelected="1" workbookViewId="0">
      <selection activeCell="B4" sqref="B4"/>
    </sheetView>
  </sheetViews>
  <sheetFormatPr defaultRowHeight="15"/>
  <cols>
    <col min="1" max="1" width="16.7109375" customWidth="1"/>
    <col min="2" max="2" width="77.140625" bestFit="1" customWidth="1"/>
  </cols>
  <sheetData>
    <row r="1" spans="1:4" ht="15.75">
      <c r="A1" s="9" t="s">
        <v>51</v>
      </c>
      <c r="B1" s="9" t="s">
        <v>52</v>
      </c>
    </row>
    <row r="2" spans="1:4">
      <c r="A2" t="s">
        <v>11</v>
      </c>
      <c r="B2" s="6" t="s">
        <v>36</v>
      </c>
    </row>
    <row r="3" spans="1:4">
      <c r="A3" t="s">
        <v>31</v>
      </c>
      <c r="B3" s="4" t="s">
        <v>32</v>
      </c>
      <c r="C3" s="5"/>
      <c r="D3" s="5"/>
    </row>
    <row r="4" spans="1:4">
      <c r="A4" t="s">
        <v>35</v>
      </c>
      <c r="B4" s="4" t="s">
        <v>34</v>
      </c>
      <c r="C4" s="5"/>
      <c r="D4" s="5"/>
    </row>
  </sheetData>
  <hyperlinks>
    <hyperlink ref="B3" location="K20_M2!A1" display="Innlán í Kaupþing Edge"/>
    <hyperlink ref="B4" location="K20_M3!A1" display="Innlán í Kaupþing Singer &amp; Friedlander"/>
    <hyperlink ref="B2" location="K20_M1!A1" display="Lán og veð í endurhverfum viðskiptum Kaupthing Singer &amp; Friedlander og Kaupþings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8"/>
  <sheetViews>
    <sheetView workbookViewId="0"/>
  </sheetViews>
  <sheetFormatPr defaultRowHeight="15"/>
  <cols>
    <col min="1" max="1" width="14.7109375" style="2" customWidth="1"/>
    <col min="2" max="11" width="16.7109375" style="2" customWidth="1"/>
    <col min="12" max="12" width="14.7109375" style="2" customWidth="1"/>
    <col min="13" max="16384" width="9.140625" style="2"/>
  </cols>
  <sheetData>
    <row r="1" spans="1:12" ht="15.75">
      <c r="B1" s="37" t="s">
        <v>0</v>
      </c>
    </row>
    <row r="2" spans="1:12" ht="15.75">
      <c r="A2" s="10"/>
      <c r="B2" s="37" t="s">
        <v>53</v>
      </c>
      <c r="C2" s="10"/>
      <c r="D2" s="11"/>
      <c r="E2" s="10"/>
      <c r="F2" s="10"/>
    </row>
    <row r="3" spans="1:12">
      <c r="A3" s="10"/>
      <c r="B3" s="40" t="s">
        <v>11</v>
      </c>
      <c r="C3" s="10"/>
      <c r="D3" s="12"/>
      <c r="E3" s="10"/>
      <c r="F3" s="10"/>
    </row>
    <row r="4" spans="1:12" ht="15.75">
      <c r="A4" s="38" t="s">
        <v>1</v>
      </c>
      <c r="B4" s="13" t="s">
        <v>49</v>
      </c>
      <c r="C4" s="10"/>
      <c r="D4" s="13"/>
      <c r="F4" s="10"/>
      <c r="G4" s="14"/>
      <c r="H4" s="1"/>
      <c r="I4" s="1"/>
      <c r="J4" s="1"/>
      <c r="K4" s="1"/>
      <c r="L4" s="1"/>
    </row>
    <row r="5" spans="1:12" ht="15.75">
      <c r="A5" s="38" t="s">
        <v>2</v>
      </c>
      <c r="B5" s="13" t="s">
        <v>50</v>
      </c>
      <c r="C5" s="10"/>
      <c r="D5" s="13"/>
      <c r="E5" s="10"/>
      <c r="F5" s="10"/>
    </row>
    <row r="6" spans="1:12" ht="15.75">
      <c r="A6" s="38" t="s">
        <v>3</v>
      </c>
      <c r="B6" s="13"/>
      <c r="C6" s="10"/>
      <c r="D6" s="13"/>
      <c r="E6" s="10"/>
      <c r="F6" s="10"/>
    </row>
    <row r="7" spans="1:12" ht="15.75">
      <c r="A7" s="38" t="s">
        <v>4</v>
      </c>
      <c r="B7" s="13"/>
      <c r="C7" s="10"/>
      <c r="D7" s="13"/>
      <c r="E7" s="10"/>
      <c r="F7" s="10"/>
    </row>
    <row r="8" spans="1:12" ht="15.75">
      <c r="A8" s="38" t="s">
        <v>5</v>
      </c>
      <c r="B8" s="16" t="s">
        <v>33</v>
      </c>
      <c r="C8" s="14"/>
      <c r="D8" s="15"/>
      <c r="E8" s="10"/>
      <c r="F8" s="10"/>
    </row>
    <row r="9" spans="1:12" ht="15.75">
      <c r="A9" s="38" t="s">
        <v>6</v>
      </c>
      <c r="B9" s="16" t="s">
        <v>48</v>
      </c>
      <c r="C9" s="10"/>
      <c r="D9" s="13"/>
      <c r="E9" s="10"/>
      <c r="F9" s="10"/>
    </row>
    <row r="10" spans="1:12" ht="15.75">
      <c r="A10" s="38" t="s">
        <v>8</v>
      </c>
      <c r="B10" s="16"/>
      <c r="C10" s="10"/>
      <c r="D10" s="13"/>
      <c r="E10" s="10"/>
      <c r="F10" s="10"/>
    </row>
    <row r="11" spans="1:12" s="7" customFormat="1" ht="16.5" thickBot="1">
      <c r="A11" s="39" t="s">
        <v>9</v>
      </c>
      <c r="B11" s="19"/>
      <c r="C11" s="20"/>
      <c r="D11" s="21"/>
      <c r="E11" s="19"/>
      <c r="F11" s="19"/>
      <c r="G11" s="19"/>
      <c r="H11" s="19"/>
      <c r="I11" s="19"/>
      <c r="J11" s="19"/>
      <c r="K11" s="19"/>
      <c r="L11" s="19"/>
    </row>
    <row r="12" spans="1:12" s="49" customFormat="1">
      <c r="A12" s="49" t="s">
        <v>54</v>
      </c>
      <c r="B12" s="49" t="s">
        <v>10</v>
      </c>
      <c r="C12" s="49" t="s">
        <v>45</v>
      </c>
      <c r="D12" s="49" t="s">
        <v>39</v>
      </c>
      <c r="E12" s="49" t="s">
        <v>44</v>
      </c>
      <c r="F12" s="49" t="s">
        <v>40</v>
      </c>
      <c r="G12" s="49" t="s">
        <v>41</v>
      </c>
      <c r="H12" s="49" t="s">
        <v>46</v>
      </c>
      <c r="I12" s="49" t="s">
        <v>42</v>
      </c>
      <c r="J12" s="49" t="s">
        <v>47</v>
      </c>
      <c r="K12" s="49" t="s">
        <v>43</v>
      </c>
    </row>
    <row r="13" spans="1:12">
      <c r="A13" s="17">
        <v>39599</v>
      </c>
      <c r="B13" s="2">
        <v>0</v>
      </c>
      <c r="C13" s="2">
        <v>0</v>
      </c>
      <c r="D13" s="2">
        <v>0</v>
      </c>
      <c r="E13" s="2">
        <v>15799021.606196493</v>
      </c>
      <c r="F13" s="2">
        <v>153313120.17937219</v>
      </c>
      <c r="G13" s="2">
        <v>0</v>
      </c>
      <c r="H13" s="2">
        <v>0</v>
      </c>
      <c r="I13" s="2">
        <v>0</v>
      </c>
      <c r="J13" s="2">
        <v>4739094.9857317572</v>
      </c>
      <c r="K13" s="2">
        <v>149084240.32477239</v>
      </c>
    </row>
    <row r="14" spans="1:12">
      <c r="A14" s="17">
        <v>39629</v>
      </c>
      <c r="B14" s="2">
        <v>0</v>
      </c>
      <c r="C14" s="2">
        <v>0</v>
      </c>
      <c r="D14" s="2">
        <v>4613340.0835337294</v>
      </c>
      <c r="E14" s="2">
        <v>10945449.943045184</v>
      </c>
      <c r="F14" s="2">
        <v>139397640.7543349</v>
      </c>
      <c r="G14" s="2">
        <v>75695783.354373485</v>
      </c>
      <c r="H14" s="2">
        <v>52441479.648108467</v>
      </c>
      <c r="I14" s="2">
        <v>0</v>
      </c>
      <c r="J14" s="2">
        <v>23051589.197569925</v>
      </c>
      <c r="K14" s="2">
        <v>242911590.43108463</v>
      </c>
    </row>
    <row r="15" spans="1:12">
      <c r="A15" s="17">
        <v>39660</v>
      </c>
      <c r="B15" s="2">
        <v>167954133.89959916</v>
      </c>
      <c r="C15" s="2">
        <v>62748358.150410391</v>
      </c>
      <c r="D15" s="2">
        <v>4351975.5678564617</v>
      </c>
      <c r="E15" s="2">
        <v>9438824.2030921932</v>
      </c>
      <c r="F15" s="2">
        <v>245771862.80381113</v>
      </c>
      <c r="G15" s="2">
        <v>72020525.522529215</v>
      </c>
      <c r="H15" s="2">
        <v>37084494.316737294</v>
      </c>
      <c r="I15" s="2">
        <v>230471329.61504054</v>
      </c>
      <c r="J15" s="2">
        <v>67569828.84774448</v>
      </c>
      <c r="K15" s="2">
        <v>792591750.273718</v>
      </c>
    </row>
    <row r="16" spans="1:12">
      <c r="A16" s="17">
        <v>39691</v>
      </c>
      <c r="B16" s="2">
        <v>203028643.75676122</v>
      </c>
      <c r="C16" s="2">
        <v>64815908.560587071</v>
      </c>
      <c r="D16" s="2">
        <v>4412928.7598944595</v>
      </c>
      <c r="E16" s="2">
        <v>11530343.007915568</v>
      </c>
      <c r="F16" s="2">
        <v>271181448.80219328</v>
      </c>
      <c r="G16" s="2">
        <v>87458144.885403663</v>
      </c>
      <c r="H16" s="2">
        <v>37973300.738973074</v>
      </c>
      <c r="I16" s="2">
        <v>266568470.35777539</v>
      </c>
      <c r="J16" s="2">
        <v>289617477.7110818</v>
      </c>
      <c r="K16" s="2">
        <v>1094074641.6622691</v>
      </c>
    </row>
    <row r="17" spans="1:11">
      <c r="A17" s="17">
        <v>39721</v>
      </c>
      <c r="B17" s="2">
        <v>0</v>
      </c>
      <c r="C17" s="2">
        <v>65328238.688576594</v>
      </c>
      <c r="D17" s="2">
        <v>49986055.667960845</v>
      </c>
      <c r="E17" s="2">
        <v>18865860.994148847</v>
      </c>
      <c r="F17" s="2">
        <v>260018779.33179358</v>
      </c>
      <c r="G17" s="2">
        <v>68473331.454252645</v>
      </c>
      <c r="H17" s="2">
        <v>63288517.008551858</v>
      </c>
      <c r="I17" s="2">
        <v>197516675.08832091</v>
      </c>
      <c r="J17" s="2">
        <v>290285900.66612011</v>
      </c>
      <c r="K17" s="2">
        <v>1205199148.8707824</v>
      </c>
    </row>
    <row r="18" spans="1:11">
      <c r="A18" s="17">
        <v>39742</v>
      </c>
      <c r="B18" s="2">
        <v>184475680.4565644</v>
      </c>
      <c r="C18" s="2">
        <v>61429528.586922839</v>
      </c>
      <c r="D18" s="2">
        <v>28819336.845367212</v>
      </c>
      <c r="E18" s="2">
        <v>12646420.82429501</v>
      </c>
      <c r="F18" s="2">
        <v>191520608.20256251</v>
      </c>
      <c r="G18" s="2">
        <v>37072874.449425161</v>
      </c>
      <c r="H18" s="2">
        <v>64963183.732117042</v>
      </c>
      <c r="I18" s="2">
        <v>124054829.74036749</v>
      </c>
      <c r="J18" s="2">
        <v>221589674.4553192</v>
      </c>
      <c r="K18" s="2">
        <v>1331658797.6859386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T61"/>
  <sheetViews>
    <sheetView workbookViewId="0"/>
  </sheetViews>
  <sheetFormatPr defaultRowHeight="15"/>
  <cols>
    <col min="1" max="1" width="14.7109375" style="2" customWidth="1"/>
    <col min="2" max="6" width="12.7109375" style="2" customWidth="1"/>
    <col min="7" max="7" width="12.7109375" style="25" customWidth="1"/>
    <col min="8" max="13" width="12.7109375" style="2" customWidth="1"/>
    <col min="14" max="14" width="14.7109375" style="2" customWidth="1"/>
    <col min="15" max="16" width="10.7109375" style="2" customWidth="1"/>
    <col min="17" max="16384" width="9.140625" style="2"/>
  </cols>
  <sheetData>
    <row r="1" spans="1:20" ht="15.75">
      <c r="B1" s="37" t="s">
        <v>0</v>
      </c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5.75">
      <c r="A2" s="10"/>
      <c r="B2" s="37" t="s">
        <v>53</v>
      </c>
      <c r="C2" s="10"/>
      <c r="D2" s="10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>
      <c r="A3" s="10"/>
      <c r="B3" s="40" t="s">
        <v>31</v>
      </c>
      <c r="C3" s="10"/>
      <c r="D3" s="10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5.75">
      <c r="A4" s="38" t="s">
        <v>1</v>
      </c>
      <c r="B4" s="13" t="s">
        <v>37</v>
      </c>
      <c r="C4" s="10"/>
      <c r="D4" s="10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15.75">
      <c r="A5" s="38" t="s">
        <v>2</v>
      </c>
      <c r="B5" s="13"/>
      <c r="C5" s="10"/>
      <c r="D5" s="10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ht="15.75">
      <c r="A6" s="38" t="s">
        <v>3</v>
      </c>
      <c r="B6" s="13"/>
      <c r="C6" s="10"/>
      <c r="D6" s="10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ht="15.75">
      <c r="A7" s="38" t="s">
        <v>4</v>
      </c>
      <c r="B7" s="13"/>
      <c r="C7" s="10"/>
      <c r="D7" s="10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ht="15.75">
      <c r="A8" s="38" t="s">
        <v>5</v>
      </c>
      <c r="B8" s="16" t="s">
        <v>33</v>
      </c>
      <c r="C8" s="14"/>
      <c r="D8" s="14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ht="15.75">
      <c r="A9" s="38" t="s">
        <v>6</v>
      </c>
      <c r="B9" s="16" t="s">
        <v>7</v>
      </c>
      <c r="C9" s="10"/>
      <c r="D9" s="10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ht="15.75">
      <c r="A10" s="38" t="s">
        <v>8</v>
      </c>
      <c r="B10" s="16"/>
      <c r="C10" s="10"/>
      <c r="D10" s="10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s="7" customFormat="1" ht="16.5" thickBot="1">
      <c r="A11" s="39" t="s">
        <v>9</v>
      </c>
      <c r="B11" s="26"/>
      <c r="C11" s="19"/>
      <c r="D11" s="19"/>
      <c r="E11" s="26"/>
      <c r="F11" s="19"/>
      <c r="G11" s="19"/>
      <c r="H11" s="26"/>
      <c r="I11" s="19"/>
      <c r="J11" s="19"/>
      <c r="K11" s="26"/>
      <c r="L11" s="19"/>
      <c r="M11" s="19"/>
      <c r="N11" s="26"/>
      <c r="O11" s="19"/>
      <c r="P11" s="19"/>
      <c r="Q11" s="27"/>
      <c r="R11" s="27"/>
      <c r="S11" s="27"/>
      <c r="T11" s="27"/>
    </row>
    <row r="12" spans="1:20" s="43" customFormat="1">
      <c r="A12" s="44"/>
      <c r="B12" s="22" t="s">
        <v>12</v>
      </c>
      <c r="C12" s="22" t="s">
        <v>13</v>
      </c>
      <c r="D12" s="22" t="s">
        <v>14</v>
      </c>
      <c r="E12" s="22" t="s">
        <v>15</v>
      </c>
      <c r="F12" s="22" t="s">
        <v>16</v>
      </c>
      <c r="G12" s="22" t="s">
        <v>17</v>
      </c>
      <c r="H12" s="22" t="s">
        <v>18</v>
      </c>
      <c r="I12" s="22" t="s">
        <v>19</v>
      </c>
      <c r="J12" s="22" t="s">
        <v>20</v>
      </c>
      <c r="K12" s="22" t="s">
        <v>21</v>
      </c>
      <c r="L12" s="22" t="s">
        <v>22</v>
      </c>
      <c r="M12" s="22" t="s">
        <v>23</v>
      </c>
      <c r="N12" s="45"/>
      <c r="O12" s="45"/>
      <c r="P12" s="46"/>
    </row>
    <row r="13" spans="1:20">
      <c r="A13" s="47" t="s">
        <v>24</v>
      </c>
      <c r="B13" s="23">
        <v>0</v>
      </c>
      <c r="C13" s="23">
        <v>0</v>
      </c>
      <c r="D13" s="23">
        <v>0</v>
      </c>
      <c r="E13" s="23">
        <v>0</v>
      </c>
      <c r="F13" s="23">
        <v>7.23</v>
      </c>
      <c r="G13" s="23">
        <v>48.15</v>
      </c>
      <c r="H13" s="23">
        <v>63.97</v>
      </c>
      <c r="I13" s="23">
        <v>77.37</v>
      </c>
      <c r="J13" s="23">
        <v>121.83</v>
      </c>
      <c r="K13" s="23">
        <v>201.62</v>
      </c>
      <c r="L13" s="23">
        <v>292.58</v>
      </c>
      <c r="M13" s="23">
        <v>357.69</v>
      </c>
      <c r="N13" s="23"/>
      <c r="O13" s="23"/>
      <c r="P13" s="1"/>
    </row>
    <row r="14" spans="1:20">
      <c r="A14" s="47" t="s">
        <v>25</v>
      </c>
      <c r="B14" s="23">
        <v>0</v>
      </c>
      <c r="C14" s="23">
        <v>0</v>
      </c>
      <c r="D14" s="23">
        <v>0</v>
      </c>
      <c r="E14" s="23">
        <v>0</v>
      </c>
      <c r="F14" s="23">
        <v>0</v>
      </c>
      <c r="G14" s="23">
        <v>0</v>
      </c>
      <c r="H14" s="23">
        <v>41.14</v>
      </c>
      <c r="I14" s="23">
        <v>92.42</v>
      </c>
      <c r="J14" s="23">
        <v>118.38</v>
      </c>
      <c r="K14" s="23">
        <v>145.78</v>
      </c>
      <c r="L14" s="23">
        <v>164.61</v>
      </c>
      <c r="M14" s="23">
        <v>178.1</v>
      </c>
      <c r="N14" s="23"/>
      <c r="O14" s="23"/>
      <c r="P14" s="1"/>
    </row>
    <row r="15" spans="1:20">
      <c r="A15" s="47" t="s">
        <v>26</v>
      </c>
      <c r="B15" s="23">
        <v>0</v>
      </c>
      <c r="C15" s="23">
        <v>0</v>
      </c>
      <c r="D15" s="23">
        <v>0</v>
      </c>
      <c r="E15" s="23">
        <v>0</v>
      </c>
      <c r="F15" s="23">
        <v>0</v>
      </c>
      <c r="G15" s="23">
        <v>2.5299999999999998</v>
      </c>
      <c r="H15" s="23">
        <v>45.88</v>
      </c>
      <c r="I15" s="23">
        <v>195.77</v>
      </c>
      <c r="J15" s="23">
        <v>299.87</v>
      </c>
      <c r="K15" s="23">
        <v>420.43</v>
      </c>
      <c r="L15" s="23">
        <v>509.87</v>
      </c>
      <c r="M15" s="23">
        <v>532.07000000000005</v>
      </c>
      <c r="N15" s="23"/>
      <c r="O15" s="23"/>
      <c r="P15" s="1"/>
    </row>
    <row r="16" spans="1:20">
      <c r="A16" s="47" t="s">
        <v>27</v>
      </c>
      <c r="B16" s="23">
        <v>0</v>
      </c>
      <c r="C16" s="23">
        <v>0</v>
      </c>
      <c r="D16" s="23">
        <v>0</v>
      </c>
      <c r="E16" s="23">
        <v>79</v>
      </c>
      <c r="F16" s="23">
        <v>149.47</v>
      </c>
      <c r="G16" s="23">
        <v>193.99</v>
      </c>
      <c r="H16" s="23">
        <v>174.82</v>
      </c>
      <c r="I16" s="23">
        <v>185.63</v>
      </c>
      <c r="J16" s="23">
        <v>202.76</v>
      </c>
      <c r="K16" s="23">
        <v>244.22</v>
      </c>
      <c r="L16" s="23">
        <v>255.16</v>
      </c>
      <c r="M16" s="23">
        <v>239.06</v>
      </c>
      <c r="N16" s="23"/>
      <c r="O16" s="23"/>
      <c r="P16" s="1"/>
    </row>
    <row r="17" spans="1:16">
      <c r="A17" s="47" t="s">
        <v>28</v>
      </c>
      <c r="B17" s="23">
        <v>0</v>
      </c>
      <c r="C17" s="23">
        <f>624*0.10642</f>
        <v>66.406080000000003</v>
      </c>
      <c r="D17" s="23">
        <f>832*0.10614</f>
        <v>88.308480000000003</v>
      </c>
      <c r="E17" s="23">
        <v>97.3</v>
      </c>
      <c r="F17" s="23">
        <v>118.61</v>
      </c>
      <c r="G17" s="23">
        <v>133.83000000000001</v>
      </c>
      <c r="H17" s="23">
        <v>144.83000000000001</v>
      </c>
      <c r="I17" s="23">
        <v>185.41</v>
      </c>
      <c r="J17" s="23">
        <v>223.04</v>
      </c>
      <c r="K17" s="23">
        <v>259.83999999999997</v>
      </c>
      <c r="L17" s="23">
        <v>274.25</v>
      </c>
      <c r="M17" s="23">
        <v>261.58999999999997</v>
      </c>
      <c r="N17" s="23"/>
      <c r="O17" s="23"/>
      <c r="P17" s="1"/>
    </row>
    <row r="18" spans="1:16">
      <c r="A18" s="47" t="s">
        <v>29</v>
      </c>
      <c r="B18" s="23">
        <v>0</v>
      </c>
      <c r="C18" s="23">
        <v>0</v>
      </c>
      <c r="D18" s="23">
        <v>0</v>
      </c>
      <c r="E18" s="23">
        <v>0.05</v>
      </c>
      <c r="F18" s="23">
        <v>89.38</v>
      </c>
      <c r="G18" s="23">
        <v>509.85</v>
      </c>
      <c r="H18" s="23">
        <v>1124.1600000000001</v>
      </c>
      <c r="I18" s="23">
        <v>1563.17</v>
      </c>
      <c r="J18" s="23">
        <v>2023.23</v>
      </c>
      <c r="K18" s="23">
        <v>2539.67</v>
      </c>
      <c r="L18" s="23">
        <v>2971.48</v>
      </c>
      <c r="M18" s="23">
        <v>3541.83</v>
      </c>
      <c r="N18" s="23"/>
      <c r="O18" s="23"/>
      <c r="P18" s="1"/>
    </row>
    <row r="19" spans="1:16">
      <c r="A19" s="47" t="s">
        <v>30</v>
      </c>
      <c r="B19" s="23">
        <v>14.8</v>
      </c>
      <c r="C19" s="23">
        <v>43.1</v>
      </c>
      <c r="D19" s="23">
        <v>48.6</v>
      </c>
      <c r="E19" s="23">
        <v>53.2</v>
      </c>
      <c r="F19" s="23">
        <v>63.13</v>
      </c>
      <c r="G19" s="23">
        <v>72.83</v>
      </c>
      <c r="H19" s="23">
        <v>84.36</v>
      </c>
      <c r="I19" s="23">
        <v>113.11</v>
      </c>
      <c r="J19" s="23">
        <v>150.63999999999999</v>
      </c>
      <c r="K19" s="23">
        <v>204.65000000000003</v>
      </c>
      <c r="L19" s="23">
        <v>247.29</v>
      </c>
      <c r="M19" s="23">
        <v>277.44</v>
      </c>
      <c r="N19" s="23"/>
      <c r="O19" s="23"/>
      <c r="P19" s="1"/>
    </row>
    <row r="20" spans="1:16">
      <c r="A20" s="3"/>
      <c r="B20" s="23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3"/>
      <c r="N20" s="23"/>
      <c r="O20" s="23"/>
      <c r="P20" s="1"/>
    </row>
    <row r="21" spans="1:16">
      <c r="A21" s="3"/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1"/>
    </row>
    <row r="22" spans="1:16">
      <c r="A22" s="3"/>
      <c r="B22" s="23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1"/>
    </row>
    <row r="23" spans="1:16">
      <c r="A23" s="3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1"/>
    </row>
    <row r="24" spans="1:16">
      <c r="A24" s="3"/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1"/>
    </row>
    <row r="25" spans="1:16">
      <c r="A25" s="3"/>
      <c r="B25" s="23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1"/>
    </row>
    <row r="26" spans="1:16">
      <c r="A26" s="1"/>
      <c r="B26" s="24"/>
      <c r="C26" s="24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</row>
    <row r="27" spans="1:16">
      <c r="A27" s="1"/>
      <c r="B27" s="24"/>
      <c r="C27" s="24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</row>
    <row r="28" spans="1:16">
      <c r="A28" s="1"/>
      <c r="B28" s="24"/>
      <c r="C28" s="24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</row>
    <row r="29" spans="1:16">
      <c r="A29" s="1"/>
      <c r="B29" s="24"/>
      <c r="C29" s="24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</row>
    <row r="30" spans="1:16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</row>
    <row r="31" spans="1:16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</row>
    <row r="32" spans="1:16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</row>
    <row r="33" spans="1:16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</row>
    <row r="34" spans="1:16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</row>
    <row r="35" spans="1:16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</row>
    <row r="36" spans="1:16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</row>
    <row r="37" spans="1:16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</row>
    <row r="38" spans="1:16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</row>
    <row r="39" spans="1:16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</row>
    <row r="40" spans="1:16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</row>
    <row r="41" spans="1:16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</row>
    <row r="42" spans="1:16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</row>
    <row r="43" spans="1:16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</row>
    <row r="44" spans="1:16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</row>
    <row r="45" spans="1:16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</row>
    <row r="46" spans="1:16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</row>
    <row r="47" spans="1:16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</row>
    <row r="48" spans="1:16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</row>
    <row r="49" spans="1:16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</row>
    <row r="50" spans="1:16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</row>
    <row r="51" spans="1:16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</row>
    <row r="52" spans="1:16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</row>
    <row r="53" spans="1:16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</row>
    <row r="54" spans="1:16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</row>
    <row r="55" spans="1:16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</row>
    <row r="56" spans="1:16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</row>
    <row r="57" spans="1:16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</row>
    <row r="58" spans="1:16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</row>
    <row r="59" spans="1:16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</row>
    <row r="60" spans="1:16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</row>
    <row r="61" spans="1:16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Y24"/>
  <sheetViews>
    <sheetView workbookViewId="0"/>
  </sheetViews>
  <sheetFormatPr defaultRowHeight="15"/>
  <cols>
    <col min="1" max="1" width="14.7109375" style="2" customWidth="1"/>
    <col min="2" max="6" width="10.7109375" style="2" customWidth="1"/>
    <col min="7" max="7" width="10.7109375" style="34" customWidth="1"/>
    <col min="8" max="13" width="10.7109375" style="2" customWidth="1"/>
    <col min="14" max="14" width="14.7109375" style="2" customWidth="1"/>
    <col min="15" max="16384" width="9.140625" style="2"/>
  </cols>
  <sheetData>
    <row r="1" spans="1:25" ht="15.75">
      <c r="B1" s="37" t="s">
        <v>0</v>
      </c>
      <c r="E1" s="1"/>
      <c r="F1" s="1"/>
      <c r="G1" s="1"/>
      <c r="H1" s="1"/>
      <c r="I1" s="1"/>
      <c r="J1" s="1"/>
      <c r="K1" s="1"/>
      <c r="N1" s="18"/>
    </row>
    <row r="2" spans="1:25" ht="15.75">
      <c r="A2" s="10"/>
      <c r="B2" s="37" t="s">
        <v>53</v>
      </c>
      <c r="C2" s="10"/>
      <c r="D2" s="10"/>
      <c r="E2" s="1"/>
      <c r="F2" s="1"/>
      <c r="G2" s="1"/>
      <c r="H2" s="1"/>
      <c r="I2" s="1"/>
      <c r="J2" s="1"/>
      <c r="K2" s="1"/>
      <c r="N2" s="18"/>
    </row>
    <row r="3" spans="1:25">
      <c r="A3" s="10"/>
      <c r="B3" s="40" t="s">
        <v>35</v>
      </c>
      <c r="C3" s="10"/>
      <c r="D3" s="10"/>
      <c r="E3" s="1"/>
      <c r="F3" s="1"/>
      <c r="G3" s="1"/>
      <c r="H3" s="1"/>
      <c r="I3" s="1"/>
      <c r="J3" s="1"/>
      <c r="K3" s="1"/>
    </row>
    <row r="4" spans="1:25" ht="15.75">
      <c r="A4" s="38" t="s">
        <v>1</v>
      </c>
      <c r="B4" s="13" t="s">
        <v>38</v>
      </c>
      <c r="C4" s="10"/>
      <c r="D4" s="10"/>
      <c r="E4" s="1"/>
      <c r="F4" s="1"/>
      <c r="G4" s="1"/>
      <c r="H4" s="1"/>
      <c r="I4" s="1"/>
      <c r="J4" s="1"/>
      <c r="K4" s="1"/>
    </row>
    <row r="5" spans="1:25" ht="15.75">
      <c r="A5" s="38" t="s">
        <v>2</v>
      </c>
      <c r="B5" s="13"/>
      <c r="C5" s="10"/>
      <c r="D5" s="10"/>
      <c r="E5" s="1"/>
      <c r="F5" s="1"/>
      <c r="G5" s="1"/>
      <c r="H5" s="1"/>
      <c r="I5" s="1"/>
      <c r="J5" s="1"/>
      <c r="K5" s="1"/>
    </row>
    <row r="6" spans="1:25" ht="15.75">
      <c r="A6" s="38" t="s">
        <v>3</v>
      </c>
      <c r="B6" s="13"/>
      <c r="C6" s="10"/>
      <c r="D6" s="10"/>
      <c r="E6" s="1"/>
      <c r="F6" s="1"/>
      <c r="G6" s="1"/>
      <c r="H6" s="1"/>
      <c r="I6" s="1"/>
      <c r="J6" s="1"/>
      <c r="K6" s="1"/>
    </row>
    <row r="7" spans="1:25" ht="15.75">
      <c r="A7" s="38" t="s">
        <v>4</v>
      </c>
      <c r="B7" s="13"/>
      <c r="C7" s="10"/>
      <c r="D7" s="10"/>
      <c r="E7" s="1"/>
      <c r="F7" s="1"/>
      <c r="G7" s="1"/>
      <c r="H7" s="1"/>
      <c r="I7" s="1"/>
      <c r="J7" s="1"/>
      <c r="K7" s="1"/>
    </row>
    <row r="8" spans="1:25" ht="15.75">
      <c r="A8" s="38" t="s">
        <v>5</v>
      </c>
      <c r="B8" s="16" t="s">
        <v>33</v>
      </c>
      <c r="C8" s="14"/>
      <c r="D8" s="14"/>
      <c r="E8" s="1"/>
      <c r="F8" s="1"/>
      <c r="G8" s="1"/>
      <c r="H8" s="1"/>
      <c r="I8" s="1"/>
      <c r="J8" s="1"/>
      <c r="K8" s="1"/>
    </row>
    <row r="9" spans="1:25" ht="15.75">
      <c r="A9" s="38" t="s">
        <v>6</v>
      </c>
      <c r="B9" s="16" t="s">
        <v>7</v>
      </c>
      <c r="C9" s="10"/>
      <c r="D9" s="10"/>
      <c r="E9" s="1"/>
      <c r="F9" s="1"/>
      <c r="G9" s="1"/>
      <c r="H9" s="1"/>
      <c r="I9" s="1"/>
      <c r="J9" s="1"/>
      <c r="K9" s="1"/>
    </row>
    <row r="10" spans="1:25" ht="15.75">
      <c r="A10" s="38" t="s">
        <v>8</v>
      </c>
      <c r="B10" s="16"/>
      <c r="C10" s="10"/>
      <c r="D10" s="10"/>
      <c r="E10" s="1"/>
      <c r="F10" s="1"/>
      <c r="G10" s="1"/>
      <c r="H10" s="1"/>
      <c r="I10" s="1"/>
      <c r="J10" s="1"/>
      <c r="K10" s="1"/>
    </row>
    <row r="11" spans="1:25" s="7" customFormat="1" ht="16.5" thickBot="1">
      <c r="A11" s="39" t="s">
        <v>9</v>
      </c>
      <c r="B11" s="26"/>
      <c r="C11" s="19"/>
      <c r="D11" s="19"/>
      <c r="E11" s="26"/>
      <c r="F11" s="19"/>
      <c r="G11" s="19"/>
      <c r="H11" s="26"/>
      <c r="I11" s="19"/>
      <c r="J11" s="19"/>
      <c r="K11" s="26"/>
    </row>
    <row r="12" spans="1:25" s="43" customFormat="1">
      <c r="A12" s="41"/>
      <c r="B12" s="28" t="s">
        <v>12</v>
      </c>
      <c r="C12" s="28" t="s">
        <v>13</v>
      </c>
      <c r="D12" s="28" t="s">
        <v>14</v>
      </c>
      <c r="E12" s="28" t="s">
        <v>15</v>
      </c>
      <c r="F12" s="28" t="s">
        <v>16</v>
      </c>
      <c r="G12" s="42" t="s">
        <v>17</v>
      </c>
      <c r="H12" s="28" t="s">
        <v>18</v>
      </c>
      <c r="I12" s="28" t="s">
        <v>19</v>
      </c>
      <c r="J12" s="28" t="s">
        <v>20</v>
      </c>
      <c r="K12" s="28" t="s">
        <v>21</v>
      </c>
      <c r="L12" s="28" t="s">
        <v>22</v>
      </c>
      <c r="M12" s="28" t="s">
        <v>23</v>
      </c>
    </row>
    <row r="13" spans="1:25">
      <c r="A13" s="48" t="s">
        <v>29</v>
      </c>
      <c r="B13" s="29">
        <v>0</v>
      </c>
      <c r="C13" s="29">
        <v>0</v>
      </c>
      <c r="D13" s="29">
        <v>0</v>
      </c>
      <c r="E13" s="29">
        <v>0.05</v>
      </c>
      <c r="F13" s="29">
        <v>89.38</v>
      </c>
      <c r="G13" s="23">
        <v>509.85</v>
      </c>
      <c r="H13" s="29">
        <v>1124.1600000000001</v>
      </c>
      <c r="I13" s="29">
        <v>1563.17</v>
      </c>
      <c r="J13" s="29">
        <v>2023.23</v>
      </c>
      <c r="K13" s="29">
        <v>2539.67</v>
      </c>
      <c r="L13" s="29">
        <v>2971.48</v>
      </c>
      <c r="M13" s="29">
        <v>3541.83</v>
      </c>
    </row>
    <row r="14" spans="1:25">
      <c r="A14" s="8"/>
      <c r="B14" s="29"/>
      <c r="C14" s="29"/>
      <c r="D14" s="29"/>
      <c r="E14" s="29"/>
      <c r="F14" s="29"/>
      <c r="G14" s="23"/>
      <c r="H14" s="29"/>
      <c r="I14" s="29"/>
      <c r="J14" s="29"/>
      <c r="K14" s="29"/>
      <c r="L14" s="29"/>
      <c r="M14" s="29"/>
    </row>
    <row r="15" spans="1:25">
      <c r="A15" s="8"/>
      <c r="B15" s="29"/>
      <c r="C15" s="29"/>
      <c r="D15" s="29"/>
      <c r="E15" s="29"/>
      <c r="F15" s="29"/>
      <c r="G15" s="23"/>
      <c r="H15" s="29"/>
      <c r="I15" s="29"/>
      <c r="J15" s="29"/>
      <c r="K15" s="29"/>
      <c r="L15" s="29"/>
      <c r="M15" s="29"/>
      <c r="T15" s="30"/>
      <c r="Y15" s="1"/>
    </row>
    <row r="16" spans="1:25">
      <c r="A16" s="8"/>
      <c r="B16" s="29"/>
      <c r="C16" s="29"/>
      <c r="D16" s="29"/>
      <c r="E16" s="29"/>
      <c r="F16" s="29"/>
      <c r="G16" s="23"/>
      <c r="H16" s="29"/>
      <c r="I16" s="29"/>
      <c r="J16" s="29"/>
      <c r="K16" s="29"/>
      <c r="L16" s="29"/>
      <c r="M16" s="29"/>
      <c r="T16" s="30"/>
      <c r="Y16" s="1"/>
    </row>
    <row r="17" spans="1:25">
      <c r="A17" s="8"/>
      <c r="B17" s="29"/>
      <c r="C17" s="29"/>
      <c r="D17" s="29"/>
      <c r="E17" s="29"/>
      <c r="F17" s="29"/>
      <c r="G17" s="23"/>
      <c r="H17" s="29"/>
      <c r="I17" s="29"/>
      <c r="J17" s="29"/>
      <c r="K17" s="29"/>
      <c r="L17" s="29"/>
      <c r="M17" s="29"/>
      <c r="S17" s="1"/>
      <c r="T17" s="31"/>
      <c r="U17" s="1"/>
      <c r="Y17" s="1"/>
    </row>
    <row r="18" spans="1:25">
      <c r="A18" s="8"/>
      <c r="B18" s="29"/>
      <c r="C18" s="29"/>
      <c r="D18" s="29"/>
      <c r="E18" s="29"/>
      <c r="F18" s="29"/>
      <c r="G18" s="23"/>
      <c r="H18" s="29"/>
      <c r="I18" s="29"/>
      <c r="J18" s="29"/>
      <c r="K18" s="29"/>
      <c r="L18" s="29"/>
      <c r="M18" s="29"/>
      <c r="S18" s="32"/>
      <c r="T18" s="33"/>
      <c r="U18" s="1"/>
      <c r="Y18" s="1"/>
    </row>
    <row r="19" spans="1:25">
      <c r="A19" s="8"/>
      <c r="B19" s="29"/>
      <c r="C19" s="29"/>
      <c r="D19" s="29"/>
      <c r="E19" s="29"/>
      <c r="F19" s="29"/>
      <c r="G19" s="23"/>
      <c r="H19" s="29"/>
      <c r="I19" s="29"/>
      <c r="J19" s="29"/>
      <c r="K19" s="29"/>
      <c r="L19" s="29"/>
      <c r="M19" s="29"/>
      <c r="S19" s="32"/>
      <c r="T19" s="33"/>
      <c r="U19" s="1"/>
      <c r="Y19" s="1"/>
    </row>
    <row r="20" spans="1:25">
      <c r="B20" s="14"/>
      <c r="C20" s="14"/>
      <c r="S20" s="32"/>
      <c r="T20" s="33"/>
      <c r="U20" s="1"/>
      <c r="V20" s="35"/>
      <c r="Y20" s="1"/>
    </row>
    <row r="21" spans="1:25">
      <c r="B21" s="14"/>
      <c r="C21" s="14"/>
      <c r="S21" s="32"/>
      <c r="T21" s="33"/>
      <c r="U21" s="1"/>
      <c r="Y21" s="1"/>
    </row>
    <row r="22" spans="1:25">
      <c r="B22" s="14"/>
      <c r="C22" s="14"/>
      <c r="S22" s="32"/>
      <c r="T22" s="36"/>
      <c r="U22" s="1"/>
      <c r="Y22" s="1"/>
    </row>
    <row r="23" spans="1:25">
      <c r="B23" s="14"/>
      <c r="C23" s="14"/>
      <c r="S23" s="32"/>
      <c r="T23" s="33"/>
      <c r="U23" s="1"/>
      <c r="Y23" s="1"/>
    </row>
    <row r="24" spans="1:25">
      <c r="S24" s="32"/>
      <c r="T24" s="33"/>
      <c r="U24" s="1"/>
      <c r="Y24" s="1"/>
    </row>
  </sheetData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Efnisyfirlit</vt:lpstr>
      <vt:lpstr>K20_M1</vt:lpstr>
      <vt:lpstr>K20_M2</vt:lpstr>
      <vt:lpstr>K20_M3</vt:lpstr>
    </vt:vector>
  </TitlesOfParts>
  <Company>RNA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RNA</dc:creator>
  <cp:lastModifiedBy>Inga</cp:lastModifiedBy>
  <dcterms:created xsi:type="dcterms:W3CDTF">2010-02-03T10:47:32Z</dcterms:created>
  <dcterms:modified xsi:type="dcterms:W3CDTF">2010-04-10T14:27:09Z</dcterms:modified>
</cp:coreProperties>
</file>