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hidePivotFieldList="1" defaultThemeVersion="124226"/>
  <bookViews>
    <workbookView xWindow="120" yWindow="30" windowWidth="16140" windowHeight="10110" tabRatio="895"/>
  </bookViews>
  <sheets>
    <sheet name="Efnisyfirlit" sheetId="28" r:id="rId1"/>
    <sheet name="K6_M1" sheetId="6" r:id="rId2"/>
    <sheet name="K6_M2" sheetId="15" r:id="rId3"/>
    <sheet name="K6_M3" sheetId="22" r:id="rId4"/>
    <sheet name="K6_M4" sheetId="9" r:id="rId5"/>
    <sheet name="K6_M5" sheetId="17" r:id="rId6"/>
    <sheet name="K6_M6" sheetId="26" r:id="rId7"/>
    <sheet name="K6_M7" sheetId="5" r:id="rId8"/>
    <sheet name="K6_M8" sheetId="13" r:id="rId9"/>
    <sheet name="K6_M9" sheetId="24" r:id="rId10"/>
    <sheet name="K6_Rammi_M1" sheetId="29" r:id="rId11"/>
  </sheets>
  <definedNames>
    <definedName name="_xlnm._FilterDatabase" localSheetId="1" hidden="1">K6_M1!$A$1:$AD$11</definedName>
  </definedNames>
  <calcPr calcId="125725"/>
</workbook>
</file>

<file path=xl/calcChain.xml><?xml version="1.0" encoding="utf-8"?>
<calcChain xmlns="http://schemas.openxmlformats.org/spreadsheetml/2006/main">
  <c r="J32" i="9"/>
  <c r="I33"/>
  <c r="J33"/>
  <c r="AE69" i="24"/>
  <c r="AD69"/>
</calcChain>
</file>

<file path=xl/sharedStrings.xml><?xml version="1.0" encoding="utf-8"?>
<sst xmlns="http://schemas.openxmlformats.org/spreadsheetml/2006/main" count="350" uniqueCount="188">
  <si>
    <t>Aðrir</t>
  </si>
  <si>
    <t>Arion safnreikningur</t>
  </si>
  <si>
    <t>Arion verðbréfavarsla - safnr/sænsk bréf</t>
  </si>
  <si>
    <t>Egla Invest B.V.</t>
  </si>
  <si>
    <t>Exista B.V</t>
  </si>
  <si>
    <t>Kaupþing banki hf</t>
  </si>
  <si>
    <t>Lífeyrissjóðir Bankastræti 7</t>
  </si>
  <si>
    <t>Lífeyrissjóður verslunarmanna</t>
  </si>
  <si>
    <t>Q Iceland Finance ehf</t>
  </si>
  <si>
    <t>Exista hf</t>
  </si>
  <si>
    <t>Vátryggingafélag Íslands hf</t>
  </si>
  <si>
    <t>Egla hf</t>
  </si>
  <si>
    <t>Kjalar Invest B.V.</t>
  </si>
  <si>
    <t>Eignarhaldsfélagið Sveipur ehf</t>
  </si>
  <si>
    <t>FL GLB Holding B.V.</t>
  </si>
  <si>
    <t>FL Group Holding Netherlands B.V.</t>
  </si>
  <si>
    <t>Gildi - lífeyrissjóður</t>
  </si>
  <si>
    <t>GLB Hedge</t>
  </si>
  <si>
    <t>Landsbanki Íslands hf</t>
  </si>
  <si>
    <t>Landsbanki Luxembourg S.A.</t>
  </si>
  <si>
    <t>LI-Hedge</t>
  </si>
  <si>
    <t>Samson eignarhaldsfélag ehf</t>
  </si>
  <si>
    <t>Tryggingamiðstöðin hf</t>
  </si>
  <si>
    <t>Fs</t>
  </si>
  <si>
    <t>Ufs</t>
  </si>
  <si>
    <t>Alm.</t>
  </si>
  <si>
    <t>Nm</t>
  </si>
  <si>
    <t>H</t>
  </si>
  <si>
    <t>Vá</t>
  </si>
  <si>
    <t>Há</t>
  </si>
  <si>
    <t>Ath.</t>
  </si>
  <si>
    <t>%</t>
  </si>
  <si>
    <t xml:space="preserve">Hluthafar með stærri hlut en 4% </t>
  </si>
  <si>
    <t>Hluthafar með stærri hlut en 4%</t>
  </si>
  <si>
    <t>Aðrir lífeyrissjóðir</t>
  </si>
  <si>
    <t>Stapi lífeyrissjóður</t>
  </si>
  <si>
    <t>Stafir lífeyrissjóður</t>
  </si>
  <si>
    <t>Lífeyrissjóður starfsmanna Búnaðarbanka Íslands</t>
  </si>
  <si>
    <t>Lífeyrissjóður sjómanna</t>
  </si>
  <si>
    <t>Almenni lífeyrissjóðurinn</t>
  </si>
  <si>
    <t>Eignarhald Glitnis</t>
  </si>
  <si>
    <t>Eignarhald Landsbankans</t>
  </si>
  <si>
    <t>Eignarhald Kaupþings</t>
  </si>
  <si>
    <t>Aflandsfélög</t>
  </si>
  <si>
    <t xml:space="preserve">Eignarhlutir lífeyrissjóðanna </t>
  </si>
  <si>
    <t>Eignarhlutir lífeyrissjóðanna</t>
  </si>
  <si>
    <t>Hreiðar Már Sigurðsson</t>
  </si>
  <si>
    <t xml:space="preserve">Hreiðar Már Sigurðsson/Hreiðar Már Sigurðsson ehf    </t>
  </si>
  <si>
    <t>Sigurður Einarsson</t>
  </si>
  <si>
    <t>Ármann Harri Þorvaldsson</t>
  </si>
  <si>
    <t xml:space="preserve">Ármann Harri Þorvaldsson/Ármann Þorvaldsson ehf        </t>
  </si>
  <si>
    <t>Ingólfur Helgason</t>
  </si>
  <si>
    <t>Ingvar Vilhjálmsson</t>
  </si>
  <si>
    <t>Þorvaldur Lúðvík Sigurjónsson</t>
  </si>
  <si>
    <t>Magnús Guðmundsson</t>
  </si>
  <si>
    <t>Steingrímur P Kárason</t>
  </si>
  <si>
    <t>Helgi Þór Bergs</t>
  </si>
  <si>
    <t>Kristján Arason</t>
  </si>
  <si>
    <t xml:space="preserve">Kristján Arason/7 hægri ehf                   </t>
  </si>
  <si>
    <t>Bjarki H Diego</t>
  </si>
  <si>
    <t>Bogi Óskar Pálsson</t>
  </si>
  <si>
    <t>Frosti Reyr Rúnarsson</t>
  </si>
  <si>
    <t>Guðni Níels Aðalsteinsson</t>
  </si>
  <si>
    <t>Guðný Arna Sveinsdóttir</t>
  </si>
  <si>
    <t>Hafliði Kristjánsson</t>
  </si>
  <si>
    <t>Hannes Frímann Hrólfsson</t>
  </si>
  <si>
    <t xml:space="preserve">Hannes Frímann Hrólfsson/HFH ehf                       </t>
  </si>
  <si>
    <t>Helgi Sigurðsson</t>
  </si>
  <si>
    <t>Kristín Pétursdóttir</t>
  </si>
  <si>
    <t>Svali H Björgvinsson</t>
  </si>
  <si>
    <t>Þórarinn Sveinsson</t>
  </si>
  <si>
    <t>Örvar Kærnested</t>
  </si>
  <si>
    <t>Aðrir starfsmenn</t>
  </si>
  <si>
    <t xml:space="preserve">Tómas Kristjánsson/Gani ehf                      </t>
  </si>
  <si>
    <t>Jón Diðrik Jónsson</t>
  </si>
  <si>
    <t xml:space="preserve">Jón Diðrik Jónsson/ÞJDJ ehf                      </t>
  </si>
  <si>
    <t>Einar Sveinsson</t>
  </si>
  <si>
    <t xml:space="preserve">Guðmundur Ólason/Sáttur ehf                    </t>
  </si>
  <si>
    <t>Guðrún Sveinsdóttir</t>
  </si>
  <si>
    <t xml:space="preserve">Jóhannes Baldursson/Gnómi ehf                     </t>
  </si>
  <si>
    <t>Steingrímur Wernersson</t>
  </si>
  <si>
    <t xml:space="preserve">Vilhelm Már Þorsteinsson/AB 154 ehf                    </t>
  </si>
  <si>
    <t>Eignarhlutir starfsmanna Glitnis</t>
  </si>
  <si>
    <t>Halldór Jón Kristjánsson</t>
  </si>
  <si>
    <t xml:space="preserve">Kjartan Gunnarsson/Skipholt ehf                  </t>
  </si>
  <si>
    <t>Eignarhlutir starfsmanna Landsbankans</t>
  </si>
  <si>
    <t>Landsbankinn</t>
  </si>
  <si>
    <t>Eignarhlutir lífeyrissjóðanna í Glitni</t>
  </si>
  <si>
    <t>Eignarhlutir starfsmanna Glitnis í Glitni</t>
  </si>
  <si>
    <t>Eignarhlutir lífeyrissjóðanna í Landsbankanum</t>
  </si>
  <si>
    <t>Eignarhlutir starfsmanna Landsbankans í Landsbankanum</t>
  </si>
  <si>
    <t>Eignarhlutir lífeyrissjóðanna í Kaupþingi</t>
  </si>
  <si>
    <t>Eignarhlutir starfsmanna Kaupþings í Kaupþingi</t>
  </si>
  <si>
    <t>BNT hf - GLB framvirkur</t>
  </si>
  <si>
    <t>Hólmur ehf - GLB framvirkur</t>
  </si>
  <si>
    <t>Milestone ehf, - KAUP framvirkur</t>
  </si>
  <si>
    <t>Sund Holding - LAIS framvirkur</t>
  </si>
  <si>
    <t>Milestone ehf - GLB framvirkur</t>
  </si>
  <si>
    <t>Jötunn Holding ehf - KAUP framvirkur</t>
  </si>
  <si>
    <t>Elliðatindar ehf - LAIS framvirkur</t>
  </si>
  <si>
    <t>Elliðatindur ehf, - KAUP framvirkur</t>
  </si>
  <si>
    <t xml:space="preserve">Yfirtaka FL Group og tengdra aðila á Glitni </t>
  </si>
  <si>
    <t>BNT hf - Hluth.skr.</t>
  </si>
  <si>
    <t>Hólmur ehf - Hluth.skr.</t>
  </si>
  <si>
    <t>Sáttur ehf - Hluth.skr.</t>
  </si>
  <si>
    <t>Hrómundur ehf - Hluth.skr.</t>
  </si>
  <si>
    <t>Hafsilfur Eignarhaldsfélag ehf - Hluth.skr.</t>
  </si>
  <si>
    <t>Benedikt Sveinsson - Hluth.skr.</t>
  </si>
  <si>
    <t>Einar Sveinsson - Hluth.skr.</t>
  </si>
  <si>
    <t>Sjóvá-Almennar tryggingar hf - Hluth.skr.</t>
  </si>
  <si>
    <t>Sjóvá-Almennar líftryggingar hf - Hluth.skr.</t>
  </si>
  <si>
    <t>Þáttur International ehf - Hluth.skr.</t>
  </si>
  <si>
    <t>Icarus Invest ehf - Hluth.skr.</t>
  </si>
  <si>
    <t>ICH 2009 ehf - Hluth.skr.</t>
  </si>
  <si>
    <t>Þáttur eignarhaldsfélag ehf - Hluth.skr.</t>
  </si>
  <si>
    <t>Jötunn Holding ehf - Hluth.skr.</t>
  </si>
  <si>
    <t>Milestone ehf - Hluth.skr.</t>
  </si>
  <si>
    <t>IceCapital ehf - Hluth.skr.</t>
  </si>
  <si>
    <t>SJ1 ehf - Hluth.skr.</t>
  </si>
  <si>
    <t>Ingimundur Sveinsson - Hluth.skr.</t>
  </si>
  <si>
    <t>Karl Emil Wernersson - Hluth.skr.</t>
  </si>
  <si>
    <t>Elliðatindar ehf - Hluth.skr.</t>
  </si>
  <si>
    <t>Kaupþing</t>
  </si>
  <si>
    <t xml:space="preserve">Jötunn Holding </t>
  </si>
  <si>
    <t xml:space="preserve">Þáttur eignarhaldsfélag </t>
  </si>
  <si>
    <t xml:space="preserve">Þáttur International </t>
  </si>
  <si>
    <t xml:space="preserve">Milestone </t>
  </si>
  <si>
    <t xml:space="preserve">Straumur-Burðarás </t>
  </si>
  <si>
    <t>Burðarás (samruni)</t>
  </si>
  <si>
    <t>Burðarás</t>
  </si>
  <si>
    <t xml:space="preserve">Eignarhaldsfélagið Urriði </t>
  </si>
  <si>
    <t>Kaldbakur (samruni)</t>
  </si>
  <si>
    <t>Stím</t>
  </si>
  <si>
    <t>Arkur</t>
  </si>
  <si>
    <t>Glitnir</t>
  </si>
  <si>
    <t>Íslandsbanki, safnskráning 2</t>
  </si>
  <si>
    <t>FL Goup</t>
  </si>
  <si>
    <t>Mynd 9</t>
  </si>
  <si>
    <t>Samtals</t>
  </si>
  <si>
    <t>Skýrsla rannsóknarnefndar Alþingis</t>
  </si>
  <si>
    <t>Dags.</t>
  </si>
  <si>
    <t>Heimild: Verðbréfaskráning Íslands</t>
  </si>
  <si>
    <t>Lífeyrissjóður   lækna</t>
  </si>
  <si>
    <t xml:space="preserve">Haukur Oddsson /Eignarhaldsfélagið Teitur ehf </t>
  </si>
  <si>
    <t xml:space="preserve">Bjarni Ármannsson /Sjávarsýn ehf             </t>
  </si>
  <si>
    <t xml:space="preserve">Einar Sveinsson /Hrómundur ehf                 </t>
  </si>
  <si>
    <t xml:space="preserve">Einar Örn Ólafsson /Einarsmelur 18 ehf            </t>
  </si>
  <si>
    <t xml:space="preserve">Guðný Irene Aðalsteinsdóttir /Kaggur ehf                    </t>
  </si>
  <si>
    <t xml:space="preserve">Birkir Kristinsson        /BK-44 ehf                     </t>
  </si>
  <si>
    <t>Hannes Þór Smárason  /FI fjárfestingar ehf</t>
  </si>
  <si>
    <t xml:space="preserve">Jón Snorrason /Eignarhaldsfélag RS ehf       </t>
  </si>
  <si>
    <t xml:space="preserve">Jón Snorrason       /Taxus ehf                     </t>
  </si>
  <si>
    <t xml:space="preserve">Kristinn Þór Geirsson /KÞG Holding ehf               </t>
  </si>
  <si>
    <t xml:space="preserve">Magnús Arnar Arngrímsson      /Margin ehf                    </t>
  </si>
  <si>
    <t xml:space="preserve">Rósant Már Torfason    /Strandatún ehf                </t>
  </si>
  <si>
    <t xml:space="preserve">Steinunn Jónsdóttir   /Arkur ehf                     </t>
  </si>
  <si>
    <t>Þorsteinn Már Baldvinsson   /Fjárfestingafélagið Fjörður eh</t>
  </si>
  <si>
    <t xml:space="preserve">Finnur Reyr Stefánsson         /Snæból ehf                    </t>
  </si>
  <si>
    <t xml:space="preserve">Bjarni Ármannsson     /Landsýn ehf                   </t>
  </si>
  <si>
    <t xml:space="preserve">Björgólfur Guðmundsson    /Fjárfestingarfélagið Grettir </t>
  </si>
  <si>
    <t xml:space="preserve">Björgólfur Guðmundsson     /Samson eignarhaldsfélag ehf   </t>
  </si>
  <si>
    <t>Eignahlutir starfsmanna Kaupþings</t>
  </si>
  <si>
    <t xml:space="preserve">Bogi Óskar Pálsson /Eignarhaldsfélagið Stofn ehf  </t>
  </si>
  <si>
    <t>Nr. myndar</t>
  </si>
  <si>
    <t>Fyrirsögn myndar</t>
  </si>
  <si>
    <t>Mynd 1</t>
  </si>
  <si>
    <t>Mynd 2</t>
  </si>
  <si>
    <t>Mynd 3</t>
  </si>
  <si>
    <t>Mynd 4</t>
  </si>
  <si>
    <t>Mynd 5</t>
  </si>
  <si>
    <t>Mynd 6</t>
  </si>
  <si>
    <t>Mynd 7</t>
  </si>
  <si>
    <t>Mynd 8</t>
  </si>
  <si>
    <t>Rammi 1_mynd 1</t>
  </si>
  <si>
    <t>6. kafli - Einkavæðing og eignarhald bankanna</t>
  </si>
  <si>
    <t>Rammi 1 - mynd 1</t>
  </si>
  <si>
    <t>Heimild: Verðbréfaskráning Íslands, Glitnir banki hf., Landsbanki Íslands hf., Kaupþing banki hf.</t>
  </si>
  <si>
    <t>Í Glitni</t>
  </si>
  <si>
    <t>Í Landsbankanum</t>
  </si>
  <si>
    <t xml:space="preserve">Í Kaupþingi </t>
  </si>
  <si>
    <t>Í Kaupþingi</t>
  </si>
  <si>
    <t xml:space="preserve">Þróun eignarhluta stærri hluthafa </t>
  </si>
  <si>
    <t>M. kr. að nafnvirði</t>
  </si>
  <si>
    <t>Eignarhald Glitnis - Hluthafar með stærri hlut en 4%</t>
  </si>
  <si>
    <t>Eignarhald Landsbankans - Hluthafar með stærri hlut en 4%</t>
  </si>
  <si>
    <t>Eignarhald Kaupþings - Hluthafar með stærri hlut en 4%</t>
  </si>
  <si>
    <r>
      <t>Icarus Invest</t>
    </r>
    <r>
      <rPr>
        <b/>
        <vertAlign val="superscript"/>
        <sz val="11"/>
        <color theme="1"/>
        <rFont val="Calibri"/>
        <family val="2"/>
        <scheme val="minor"/>
      </rPr>
      <t>1</t>
    </r>
  </si>
  <si>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Áður Saxbygg Invest</t>
    </r>
  </si>
</sst>
</file>

<file path=xl/styles.xml><?xml version="1.0" encoding="utf-8"?>
<styleSheet xmlns="http://schemas.openxmlformats.org/spreadsheetml/2006/main">
  <numFmts count="2">
    <numFmt numFmtId="43" formatCode="_-* #,##0.00\ _k_r_._-;\-* #,##0.00\ _k_r_._-;_-* &quot;-&quot;??\ _k_r_._-;_-@_-"/>
    <numFmt numFmtId="164" formatCode="[$-409]mmm\-yy;@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</font>
    <font>
      <b/>
      <u/>
      <sz val="12"/>
      <color theme="1"/>
      <name val="Calibri"/>
      <family val="2"/>
      <scheme val="minor"/>
    </font>
    <font>
      <b/>
      <sz val="12"/>
      <color theme="4"/>
      <name val="Cambria"/>
      <family val="1"/>
      <scheme val="major"/>
    </font>
    <font>
      <b/>
      <vertAlign val="super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39">
    <xf numFmtId="0" fontId="0" fillId="0" borderId="0" xfId="0"/>
    <xf numFmtId="0" fontId="0" fillId="0" borderId="0" xfId="0"/>
    <xf numFmtId="0" fontId="5" fillId="0" borderId="0" xfId="2" applyAlignment="1" applyProtection="1"/>
    <xf numFmtId="0" fontId="4" fillId="0" borderId="0" xfId="0" applyFont="1" applyFill="1" applyAlignment="1">
      <alignment horizontal="left"/>
    </xf>
    <xf numFmtId="0" fontId="3" fillId="0" borderId="0" xfId="0" applyFont="1" applyFill="1"/>
    <xf numFmtId="0" fontId="3" fillId="0" borderId="0" xfId="0" applyFont="1" applyFill="1" applyBorder="1"/>
    <xf numFmtId="0" fontId="4" fillId="0" borderId="0" xfId="0" applyFont="1" applyFill="1"/>
    <xf numFmtId="0" fontId="2" fillId="0" borderId="0" xfId="0" applyFont="1" applyFill="1"/>
    <xf numFmtId="0" fontId="4" fillId="0" borderId="0" xfId="0" applyFont="1" applyFill="1" applyBorder="1"/>
    <xf numFmtId="0" fontId="4" fillId="0" borderId="1" xfId="0" applyFont="1" applyFill="1" applyBorder="1"/>
    <xf numFmtId="0" fontId="2" fillId="0" borderId="0" xfId="0" applyFont="1" applyFill="1" applyBorder="1" applyAlignment="1">
      <alignment horizontal="right" wrapText="1"/>
    </xf>
    <xf numFmtId="14" fontId="2" fillId="0" borderId="0" xfId="0" applyNumberFormat="1" applyFont="1" applyFill="1" applyBorder="1" applyAlignment="1">
      <alignment horizontal="right"/>
    </xf>
    <xf numFmtId="0" fontId="2" fillId="0" borderId="0" xfId="0" applyNumberFormat="1" applyFont="1" applyFill="1" applyBorder="1" applyAlignment="1">
      <alignment horizontal="right"/>
    </xf>
    <xf numFmtId="0" fontId="3" fillId="0" borderId="1" xfId="0" applyFont="1" applyFill="1" applyBorder="1"/>
    <xf numFmtId="43" fontId="0" fillId="0" borderId="0" xfId="1" applyFont="1" applyFill="1" applyBorder="1" applyAlignment="1">
      <alignment horizontal="right"/>
    </xf>
    <xf numFmtId="0" fontId="2" fillId="0" borderId="0" xfId="0" applyFont="1" applyFill="1" applyAlignment="1">
      <alignment horizontal="right" wrapText="1"/>
    </xf>
    <xf numFmtId="43" fontId="0" fillId="0" borderId="0" xfId="1" applyFont="1" applyFill="1" applyBorder="1"/>
    <xf numFmtId="0" fontId="0" fillId="0" borderId="0" xfId="0" applyFont="1" applyFill="1"/>
    <xf numFmtId="0" fontId="0" fillId="0" borderId="0" xfId="0" applyFont="1" applyFill="1" applyBorder="1"/>
    <xf numFmtId="0" fontId="0" fillId="0" borderId="1" xfId="0" applyFont="1" applyFill="1" applyBorder="1"/>
    <xf numFmtId="0" fontId="0" fillId="0" borderId="0" xfId="0" applyFont="1" applyFill="1" applyBorder="1" applyAlignment="1">
      <alignment horizontal="right" wrapText="1"/>
    </xf>
    <xf numFmtId="14" fontId="0" fillId="0" borderId="0" xfId="0" applyNumberFormat="1" applyFont="1" applyFill="1" applyBorder="1" applyAlignment="1">
      <alignment horizontal="right"/>
    </xf>
    <xf numFmtId="0" fontId="0" fillId="0" borderId="0" xfId="0" applyNumberFormat="1" applyFont="1" applyFill="1" applyBorder="1" applyAlignment="1">
      <alignment horizontal="right"/>
    </xf>
    <xf numFmtId="0" fontId="0" fillId="0" borderId="0" xfId="0" applyFont="1" applyFill="1" applyBorder="1" applyAlignment="1">
      <alignment horizontal="right"/>
    </xf>
    <xf numFmtId="14" fontId="0" fillId="0" borderId="0" xfId="0" applyNumberFormat="1" applyFont="1" applyFill="1" applyAlignment="1">
      <alignment horizontal="right"/>
    </xf>
    <xf numFmtId="0" fontId="0" fillId="0" borderId="0" xfId="0" applyFont="1" applyFill="1" applyAlignment="1">
      <alignment horizontal="right"/>
    </xf>
    <xf numFmtId="0" fontId="0" fillId="0" borderId="0" xfId="0" applyNumberFormat="1" applyFont="1" applyFill="1" applyAlignment="1">
      <alignment horizontal="right"/>
    </xf>
    <xf numFmtId="43" fontId="0" fillId="0" borderId="0" xfId="0" applyNumberFormat="1" applyFont="1" applyFill="1" applyAlignment="1">
      <alignment horizontal="right"/>
    </xf>
    <xf numFmtId="164" fontId="0" fillId="0" borderId="0" xfId="0" applyNumberFormat="1" applyFont="1" applyFill="1" applyAlignment="1">
      <alignment horizontal="right"/>
    </xf>
    <xf numFmtId="14" fontId="0" fillId="0" borderId="0" xfId="0" applyNumberFormat="1" applyFont="1" applyFill="1" applyAlignment="1">
      <alignment horizontal="left"/>
    </xf>
    <xf numFmtId="0" fontId="0" fillId="0" borderId="0" xfId="0" applyNumberFormat="1" applyFont="1" applyFill="1"/>
    <xf numFmtId="0" fontId="0" fillId="0" borderId="0" xfId="0" applyFont="1" applyFill="1" applyAlignment="1">
      <alignment horizontal="right" wrapText="1"/>
    </xf>
    <xf numFmtId="164" fontId="0" fillId="0" borderId="0" xfId="0" applyNumberFormat="1" applyFont="1" applyFill="1" applyBorder="1" applyAlignment="1">
      <alignment horizontal="right"/>
    </xf>
    <xf numFmtId="0" fontId="6" fillId="0" borderId="0" xfId="0" applyFont="1"/>
    <xf numFmtId="0" fontId="7" fillId="0" borderId="0" xfId="0" applyFont="1" applyFill="1"/>
    <xf numFmtId="0" fontId="7" fillId="0" borderId="0" xfId="0" applyFont="1" applyFill="1" applyBorder="1"/>
    <xf numFmtId="0" fontId="7" fillId="0" borderId="1" xfId="0" applyFont="1" applyFill="1" applyBorder="1"/>
    <xf numFmtId="0" fontId="0" fillId="0" borderId="0" xfId="0" applyFill="1"/>
    <xf numFmtId="0" fontId="0" fillId="0" borderId="0" xfId="0" applyFill="1" applyBorder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1"/>
  <sheetViews>
    <sheetView tabSelected="1" workbookViewId="0">
      <selection activeCell="B11" sqref="B11"/>
    </sheetView>
  </sheetViews>
  <sheetFormatPr defaultRowHeight="15"/>
  <cols>
    <col min="1" max="1" width="16.7109375" customWidth="1"/>
    <col min="2" max="2" width="53.28515625" bestFit="1" customWidth="1"/>
  </cols>
  <sheetData>
    <row r="1" spans="1:2" s="1" customFormat="1" ht="15.75">
      <c r="A1" s="33" t="s">
        <v>163</v>
      </c>
      <c r="B1" s="33" t="s">
        <v>164</v>
      </c>
    </row>
    <row r="2" spans="1:2">
      <c r="A2" s="1" t="s">
        <v>165</v>
      </c>
      <c r="B2" s="2" t="s">
        <v>183</v>
      </c>
    </row>
    <row r="3" spans="1:2">
      <c r="A3" s="1" t="s">
        <v>166</v>
      </c>
      <c r="B3" s="2" t="s">
        <v>87</v>
      </c>
    </row>
    <row r="4" spans="1:2">
      <c r="A4" s="1" t="s">
        <v>167</v>
      </c>
      <c r="B4" s="2" t="s">
        <v>88</v>
      </c>
    </row>
    <row r="5" spans="1:2">
      <c r="A5" s="1" t="s">
        <v>168</v>
      </c>
      <c r="B5" s="2" t="s">
        <v>184</v>
      </c>
    </row>
    <row r="6" spans="1:2">
      <c r="A6" s="1" t="s">
        <v>169</v>
      </c>
      <c r="B6" s="2" t="s">
        <v>89</v>
      </c>
    </row>
    <row r="7" spans="1:2">
      <c r="A7" s="1" t="s">
        <v>170</v>
      </c>
      <c r="B7" s="2" t="s">
        <v>90</v>
      </c>
    </row>
    <row r="8" spans="1:2">
      <c r="A8" s="1" t="s">
        <v>171</v>
      </c>
      <c r="B8" s="2" t="s">
        <v>185</v>
      </c>
    </row>
    <row r="9" spans="1:2">
      <c r="A9" s="1" t="s">
        <v>172</v>
      </c>
      <c r="B9" s="2" t="s">
        <v>91</v>
      </c>
    </row>
    <row r="10" spans="1:2">
      <c r="A10" s="1" t="s">
        <v>137</v>
      </c>
      <c r="B10" s="2" t="s">
        <v>92</v>
      </c>
    </row>
    <row r="11" spans="1:2">
      <c r="A11" s="1" t="s">
        <v>173</v>
      </c>
      <c r="B11" s="2" t="s">
        <v>101</v>
      </c>
    </row>
  </sheetData>
  <hyperlinks>
    <hyperlink ref="B2" location="K6_M1!A1" display="Eignarhald Glitnis/hluthafar með stærri hlut en 4%"/>
    <hyperlink ref="B3" location="K6_M2!A1" display="Eignarhlutir lífeyrissjóðanna í Glitni"/>
    <hyperlink ref="B4" location="K6_M3!A1" display="Eignarhlutir starfsmanna Glitnis í Glitni"/>
    <hyperlink ref="B5" location="K6_M4!A1" display="Eignarhald Landsbankans/hluthafar með stærri hlut en 4%"/>
    <hyperlink ref="B6" location="K6_M5!A1" display="Eignarhlutir lífeyrissjóðanna í Landsbankanum"/>
    <hyperlink ref="B7" location="K6_M6!A1" display="Eignarhlutir starfsmanna Landsbankans í Landsbankanum"/>
    <hyperlink ref="B8" location="K6_M7!A1" display="Eignarhald Kaupþings/hluthafar með stærri hlut en 4%"/>
    <hyperlink ref="B9" location="K6_M8!A1" display="Eignarhlutir lífeyrissjóðanna í Kaupþingi"/>
    <hyperlink ref="B10" location="K6_M9!A1" display="Eignarhlutir starfsmanna Kaupþings í Kaupþingi"/>
    <hyperlink ref="B11" location="K6_Rammi_M1!A1" display="Yfirtaka FL Group og tengdra aðila á Glitni 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C78"/>
  <sheetViews>
    <sheetView workbookViewId="0"/>
  </sheetViews>
  <sheetFormatPr defaultRowHeight="15"/>
  <cols>
    <col min="1" max="1" width="14.7109375" style="17" customWidth="1"/>
    <col min="2" max="12" width="16.7109375" style="17" customWidth="1"/>
    <col min="13" max="13" width="17.5703125" style="17" customWidth="1"/>
    <col min="14" max="29" width="16.7109375" style="17" customWidth="1"/>
    <col min="30" max="30" width="11" style="17" bestFit="1" customWidth="1"/>
    <col min="31" max="16384" width="9.140625" style="17"/>
  </cols>
  <sheetData>
    <row r="1" spans="1:29" ht="15.75">
      <c r="B1" s="34" t="s">
        <v>139</v>
      </c>
      <c r="D1" s="6"/>
      <c r="E1" s="7"/>
      <c r="F1" s="4"/>
    </row>
    <row r="2" spans="1:29" ht="15.75">
      <c r="B2" s="34" t="s">
        <v>174</v>
      </c>
      <c r="D2" s="6"/>
      <c r="E2" s="7"/>
      <c r="F2" s="4"/>
    </row>
    <row r="3" spans="1:29">
      <c r="B3" s="17" t="s">
        <v>166</v>
      </c>
      <c r="D3" s="6"/>
      <c r="E3" s="7"/>
      <c r="F3" s="4"/>
    </row>
    <row r="4" spans="1:29" ht="15.75">
      <c r="A4" s="34" t="s">
        <v>23</v>
      </c>
      <c r="B4" s="37" t="s">
        <v>40</v>
      </c>
      <c r="D4" s="6"/>
      <c r="E4" s="7"/>
      <c r="F4" s="4"/>
    </row>
    <row r="5" spans="1:29" ht="15.75">
      <c r="A5" s="34" t="s">
        <v>24</v>
      </c>
      <c r="B5" s="17" t="s">
        <v>32</v>
      </c>
      <c r="D5" s="6"/>
      <c r="E5" s="7"/>
      <c r="F5" s="4"/>
    </row>
    <row r="6" spans="1:29" ht="15.75">
      <c r="A6" s="34" t="s">
        <v>25</v>
      </c>
      <c r="D6" s="6"/>
      <c r="F6" s="4"/>
    </row>
    <row r="7" spans="1:29" ht="17.25">
      <c r="A7" s="34" t="s">
        <v>26</v>
      </c>
      <c r="B7" s="37" t="s">
        <v>187</v>
      </c>
      <c r="D7" s="6"/>
      <c r="F7" s="4"/>
    </row>
    <row r="8" spans="1:29" ht="15.75">
      <c r="A8" s="34" t="s">
        <v>27</v>
      </c>
      <c r="B8" s="17" t="s">
        <v>141</v>
      </c>
      <c r="C8" s="3"/>
      <c r="D8" s="6"/>
      <c r="E8" s="7"/>
      <c r="F8" s="4"/>
    </row>
    <row r="9" spans="1:29" ht="15.75">
      <c r="A9" s="34" t="s">
        <v>28</v>
      </c>
      <c r="B9" s="17" t="s">
        <v>31</v>
      </c>
      <c r="D9" s="6"/>
      <c r="E9" s="7"/>
      <c r="F9" s="4"/>
    </row>
    <row r="10" spans="1:29" s="18" customFormat="1" ht="15.75">
      <c r="A10" s="35" t="s">
        <v>29</v>
      </c>
      <c r="D10" s="8"/>
      <c r="F10" s="5"/>
    </row>
    <row r="11" spans="1:29" s="19" customFormat="1" ht="16.5" thickBot="1">
      <c r="A11" s="36" t="s">
        <v>30</v>
      </c>
      <c r="B11" s="9"/>
      <c r="D11" s="9"/>
    </row>
    <row r="12" spans="1:29" s="20" customFormat="1" ht="30">
      <c r="A12" s="10" t="s">
        <v>140</v>
      </c>
      <c r="B12" s="10" t="s">
        <v>136</v>
      </c>
      <c r="C12" s="10" t="s">
        <v>15</v>
      </c>
      <c r="D12" s="10" t="s">
        <v>14</v>
      </c>
      <c r="E12" s="10" t="s">
        <v>123</v>
      </c>
      <c r="F12" s="10" t="s">
        <v>186</v>
      </c>
      <c r="G12" s="10" t="s">
        <v>124</v>
      </c>
      <c r="H12" s="10" t="s">
        <v>125</v>
      </c>
      <c r="I12" s="10" t="s">
        <v>126</v>
      </c>
      <c r="J12" s="10" t="s">
        <v>127</v>
      </c>
      <c r="K12" s="10" t="s">
        <v>128</v>
      </c>
      <c r="L12" s="10" t="s">
        <v>129</v>
      </c>
      <c r="M12" s="10" t="s">
        <v>130</v>
      </c>
      <c r="N12" s="10" t="s">
        <v>135</v>
      </c>
      <c r="O12" s="10" t="s">
        <v>131</v>
      </c>
      <c r="P12" s="10" t="s">
        <v>19</v>
      </c>
      <c r="Q12" s="10" t="s">
        <v>16</v>
      </c>
      <c r="R12" s="10" t="s">
        <v>6</v>
      </c>
      <c r="S12" s="10" t="s">
        <v>7</v>
      </c>
      <c r="T12" s="10" t="s">
        <v>132</v>
      </c>
      <c r="U12" s="10" t="s">
        <v>133</v>
      </c>
      <c r="V12" s="10" t="s">
        <v>86</v>
      </c>
      <c r="W12" s="10" t="s">
        <v>122</v>
      </c>
      <c r="X12" s="10" t="s">
        <v>20</v>
      </c>
      <c r="Y12" s="10" t="s">
        <v>17</v>
      </c>
      <c r="Z12" s="10" t="s">
        <v>134</v>
      </c>
      <c r="AA12" s="10" t="s">
        <v>1</v>
      </c>
      <c r="AB12" s="10" t="s">
        <v>0</v>
      </c>
      <c r="AC12" s="10" t="s">
        <v>138</v>
      </c>
    </row>
    <row r="13" spans="1:29" s="23" customFormat="1">
      <c r="A13" s="21">
        <v>38017</v>
      </c>
      <c r="B13" s="22">
        <v>0</v>
      </c>
      <c r="C13" s="22">
        <v>0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  <c r="J13" s="22">
        <v>589846129</v>
      </c>
      <c r="K13" s="22">
        <v>0</v>
      </c>
      <c r="L13" s="22">
        <v>0</v>
      </c>
      <c r="M13" s="22">
        <v>0</v>
      </c>
      <c r="N13" s="22">
        <v>0</v>
      </c>
      <c r="O13" s="22">
        <v>440000000</v>
      </c>
      <c r="P13" s="22">
        <v>468283931</v>
      </c>
      <c r="Q13" s="22">
        <v>438462047</v>
      </c>
      <c r="R13" s="22">
        <v>297444033</v>
      </c>
      <c r="S13" s="22">
        <v>870151443</v>
      </c>
      <c r="T13" s="22">
        <v>0</v>
      </c>
      <c r="U13" s="22">
        <v>0</v>
      </c>
      <c r="V13" s="22">
        <v>414955583</v>
      </c>
      <c r="W13" s="22">
        <v>7000530</v>
      </c>
      <c r="X13" s="22">
        <v>0</v>
      </c>
      <c r="Y13" s="22">
        <v>0</v>
      </c>
      <c r="Z13" s="22">
        <v>402441672</v>
      </c>
      <c r="AA13" s="22">
        <v>89242555</v>
      </c>
      <c r="AB13" s="22">
        <v>6482172077</v>
      </c>
      <c r="AC13" s="22">
        <v>10500000000</v>
      </c>
    </row>
    <row r="14" spans="1:29" s="23" customFormat="1">
      <c r="A14" s="21">
        <v>38046</v>
      </c>
      <c r="B14" s="22">
        <v>0</v>
      </c>
      <c r="C14" s="22">
        <v>0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  <c r="J14" s="22">
        <v>581832569</v>
      </c>
      <c r="K14" s="22">
        <v>543226585</v>
      </c>
      <c r="L14" s="22">
        <v>0</v>
      </c>
      <c r="M14" s="22">
        <v>0</v>
      </c>
      <c r="N14" s="22">
        <v>0</v>
      </c>
      <c r="O14" s="22">
        <v>0</v>
      </c>
      <c r="P14" s="22">
        <v>477143931</v>
      </c>
      <c r="Q14" s="22">
        <v>438462047</v>
      </c>
      <c r="R14" s="22">
        <v>3000000</v>
      </c>
      <c r="S14" s="22">
        <v>850151443</v>
      </c>
      <c r="T14" s="22">
        <v>0</v>
      </c>
      <c r="U14" s="22">
        <v>0</v>
      </c>
      <c r="V14" s="22">
        <v>834768483</v>
      </c>
      <c r="W14" s="22">
        <v>6028410</v>
      </c>
      <c r="X14" s="22">
        <v>0</v>
      </c>
      <c r="Y14" s="22">
        <v>0</v>
      </c>
      <c r="Z14" s="22">
        <v>648874524</v>
      </c>
      <c r="AA14" s="22">
        <v>68522206</v>
      </c>
      <c r="AB14" s="22">
        <v>6047989802</v>
      </c>
      <c r="AC14" s="22">
        <v>10500000000</v>
      </c>
    </row>
    <row r="15" spans="1:29" s="23" customFormat="1">
      <c r="A15" s="21">
        <v>38077</v>
      </c>
      <c r="B15" s="22">
        <v>0</v>
      </c>
      <c r="C15" s="22">
        <v>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  <c r="J15" s="22">
        <v>214259231</v>
      </c>
      <c r="K15" s="22">
        <v>558226585</v>
      </c>
      <c r="L15" s="22">
        <v>0</v>
      </c>
      <c r="M15" s="22">
        <v>0</v>
      </c>
      <c r="N15" s="22">
        <v>0</v>
      </c>
      <c r="O15" s="22">
        <v>0</v>
      </c>
      <c r="P15" s="22">
        <v>462407997</v>
      </c>
      <c r="Q15" s="22">
        <v>429390452</v>
      </c>
      <c r="R15" s="22">
        <v>3000000</v>
      </c>
      <c r="S15" s="22">
        <v>810151443</v>
      </c>
      <c r="T15" s="22">
        <v>0</v>
      </c>
      <c r="U15" s="22">
        <v>0</v>
      </c>
      <c r="V15" s="22">
        <v>861618265</v>
      </c>
      <c r="W15" s="22">
        <v>46493912</v>
      </c>
      <c r="X15" s="22">
        <v>0</v>
      </c>
      <c r="Y15" s="22">
        <v>0</v>
      </c>
      <c r="Z15" s="22">
        <v>745132085</v>
      </c>
      <c r="AA15" s="22">
        <v>174360118</v>
      </c>
      <c r="AB15" s="22">
        <v>5694959912</v>
      </c>
      <c r="AC15" s="22">
        <v>10000000000</v>
      </c>
    </row>
    <row r="16" spans="1:29" s="23" customFormat="1">
      <c r="A16" s="21">
        <v>38107</v>
      </c>
      <c r="B16" s="22">
        <v>0</v>
      </c>
      <c r="C16" s="22">
        <v>0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  <c r="J16" s="22">
        <v>525790077</v>
      </c>
      <c r="K16" s="22">
        <v>0</v>
      </c>
      <c r="L16" s="22">
        <v>558226585</v>
      </c>
      <c r="M16" s="22">
        <v>0</v>
      </c>
      <c r="N16" s="22">
        <v>0</v>
      </c>
      <c r="O16" s="22">
        <v>0</v>
      </c>
      <c r="P16" s="22">
        <v>454907997</v>
      </c>
      <c r="Q16" s="22">
        <v>425690452</v>
      </c>
      <c r="R16" s="22">
        <v>50567716</v>
      </c>
      <c r="S16" s="22">
        <v>790091443</v>
      </c>
      <c r="T16" s="22">
        <v>0</v>
      </c>
      <c r="U16" s="22">
        <v>0</v>
      </c>
      <c r="V16" s="22">
        <v>848101224</v>
      </c>
      <c r="W16" s="22">
        <v>23870505</v>
      </c>
      <c r="X16" s="22">
        <v>0</v>
      </c>
      <c r="Y16" s="22">
        <v>0</v>
      </c>
      <c r="Z16" s="22">
        <v>728016199</v>
      </c>
      <c r="AA16" s="22">
        <v>20655446</v>
      </c>
      <c r="AB16" s="22">
        <v>5574082356</v>
      </c>
      <c r="AC16" s="22">
        <v>10000000000</v>
      </c>
    </row>
    <row r="17" spans="1:29" s="23" customFormat="1">
      <c r="A17" s="21">
        <v>38138</v>
      </c>
      <c r="B17" s="22">
        <v>0</v>
      </c>
      <c r="C17" s="22">
        <v>0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  <c r="J17" s="22">
        <v>616119606</v>
      </c>
      <c r="K17" s="22">
        <v>0</v>
      </c>
      <c r="L17" s="22">
        <v>558226585</v>
      </c>
      <c r="M17" s="22">
        <v>0</v>
      </c>
      <c r="N17" s="22">
        <v>0</v>
      </c>
      <c r="O17" s="22">
        <v>0</v>
      </c>
      <c r="P17" s="22">
        <v>454907997</v>
      </c>
      <c r="Q17" s="22">
        <v>353631177</v>
      </c>
      <c r="R17" s="22">
        <v>225567716</v>
      </c>
      <c r="S17" s="22">
        <v>777021443</v>
      </c>
      <c r="T17" s="22">
        <v>0</v>
      </c>
      <c r="U17" s="22">
        <v>0</v>
      </c>
      <c r="V17" s="22">
        <v>834960047</v>
      </c>
      <c r="W17" s="22">
        <v>4844364</v>
      </c>
      <c r="X17" s="22">
        <v>0</v>
      </c>
      <c r="Y17" s="22">
        <v>0</v>
      </c>
      <c r="Z17" s="22">
        <v>656093299</v>
      </c>
      <c r="AA17" s="22">
        <v>5498825</v>
      </c>
      <c r="AB17" s="22">
        <v>5513128941</v>
      </c>
      <c r="AC17" s="22">
        <v>10000000000</v>
      </c>
    </row>
    <row r="18" spans="1:29" s="23" customFormat="1">
      <c r="A18" s="21">
        <v>38168</v>
      </c>
      <c r="B18" s="22">
        <v>0</v>
      </c>
      <c r="C18" s="22">
        <v>0</v>
      </c>
      <c r="D18" s="22">
        <v>0</v>
      </c>
      <c r="E18" s="22">
        <v>0</v>
      </c>
      <c r="F18" s="22">
        <v>0</v>
      </c>
      <c r="G18" s="22">
        <v>0</v>
      </c>
      <c r="H18" s="22">
        <v>0</v>
      </c>
      <c r="I18" s="22">
        <v>0</v>
      </c>
      <c r="J18" s="22">
        <v>596748945</v>
      </c>
      <c r="K18" s="22">
        <v>0</v>
      </c>
      <c r="L18" s="22">
        <v>15000000</v>
      </c>
      <c r="M18" s="22">
        <v>543226585</v>
      </c>
      <c r="N18" s="22">
        <v>0</v>
      </c>
      <c r="O18" s="22">
        <v>35000000</v>
      </c>
      <c r="P18" s="22">
        <v>455302497</v>
      </c>
      <c r="Q18" s="22">
        <v>350445319</v>
      </c>
      <c r="R18" s="22">
        <v>325566271</v>
      </c>
      <c r="S18" s="22">
        <v>777021443</v>
      </c>
      <c r="T18" s="22">
        <v>0</v>
      </c>
      <c r="U18" s="22">
        <v>0</v>
      </c>
      <c r="V18" s="22">
        <v>844998115</v>
      </c>
      <c r="W18" s="22">
        <v>2346056</v>
      </c>
      <c r="X18" s="22">
        <v>0</v>
      </c>
      <c r="Y18" s="22">
        <v>0</v>
      </c>
      <c r="Z18" s="22">
        <v>650736936</v>
      </c>
      <c r="AA18" s="22">
        <v>5048825</v>
      </c>
      <c r="AB18" s="22">
        <v>5398559008</v>
      </c>
      <c r="AC18" s="22">
        <v>10000000000</v>
      </c>
    </row>
    <row r="19" spans="1:29" s="23" customFormat="1">
      <c r="A19" s="21">
        <v>38199</v>
      </c>
      <c r="B19" s="22">
        <v>0</v>
      </c>
      <c r="C19" s="22">
        <v>0</v>
      </c>
      <c r="D19" s="22">
        <v>0</v>
      </c>
      <c r="E19" s="22">
        <v>0</v>
      </c>
      <c r="F19" s="22">
        <v>0</v>
      </c>
      <c r="G19" s="22">
        <v>0</v>
      </c>
      <c r="H19" s="22">
        <v>0</v>
      </c>
      <c r="I19" s="22">
        <v>0</v>
      </c>
      <c r="J19" s="22">
        <v>591794404</v>
      </c>
      <c r="K19" s="22">
        <v>0</v>
      </c>
      <c r="L19" s="22">
        <v>5000000</v>
      </c>
      <c r="M19" s="22">
        <v>543226585</v>
      </c>
      <c r="N19" s="22">
        <v>0</v>
      </c>
      <c r="O19" s="22"/>
      <c r="P19" s="22">
        <v>459629402</v>
      </c>
      <c r="Q19" s="22">
        <v>350445319</v>
      </c>
      <c r="R19" s="22">
        <v>20566271</v>
      </c>
      <c r="S19" s="22">
        <v>747021443</v>
      </c>
      <c r="T19" s="22">
        <v>0</v>
      </c>
      <c r="U19" s="22">
        <v>0</v>
      </c>
      <c r="V19" s="22">
        <v>831509888</v>
      </c>
      <c r="W19" s="22">
        <v>951514</v>
      </c>
      <c r="X19" s="22">
        <v>0</v>
      </c>
      <c r="Y19" s="22">
        <v>0</v>
      </c>
      <c r="Z19" s="22">
        <v>1056458470</v>
      </c>
      <c r="AA19" s="22">
        <v>6465867</v>
      </c>
      <c r="AB19" s="22">
        <v>5386930837</v>
      </c>
      <c r="AC19" s="22">
        <v>10000000000</v>
      </c>
    </row>
    <row r="20" spans="1:29" s="23" customFormat="1">
      <c r="A20" s="21">
        <v>38230</v>
      </c>
      <c r="B20" s="22">
        <v>0</v>
      </c>
      <c r="C20" s="22">
        <v>0</v>
      </c>
      <c r="D20" s="22">
        <v>0</v>
      </c>
      <c r="E20" s="22">
        <v>0</v>
      </c>
      <c r="F20" s="22">
        <v>0</v>
      </c>
      <c r="G20" s="22">
        <v>0</v>
      </c>
      <c r="H20" s="22">
        <v>0</v>
      </c>
      <c r="I20" s="22">
        <v>0</v>
      </c>
      <c r="J20" s="22">
        <v>593937849</v>
      </c>
      <c r="K20" s="22">
        <v>0</v>
      </c>
      <c r="L20" s="22">
        <v>5000000</v>
      </c>
      <c r="M20" s="22">
        <v>543226585</v>
      </c>
      <c r="N20" s="22">
        <v>0</v>
      </c>
      <c r="O20" s="22"/>
      <c r="P20" s="22">
        <v>459002001</v>
      </c>
      <c r="Q20" s="22">
        <v>317227497</v>
      </c>
      <c r="R20" s="22">
        <v>28971271</v>
      </c>
      <c r="S20" s="22">
        <v>747021443</v>
      </c>
      <c r="T20" s="22">
        <v>0</v>
      </c>
      <c r="U20" s="22">
        <v>0</v>
      </c>
      <c r="V20" s="22">
        <v>831519627</v>
      </c>
      <c r="W20" s="22">
        <v>1658477</v>
      </c>
      <c r="X20" s="22">
        <v>0</v>
      </c>
      <c r="Y20" s="22">
        <v>0</v>
      </c>
      <c r="Z20" s="22">
        <v>1064737134</v>
      </c>
      <c r="AA20" s="22">
        <v>6465867</v>
      </c>
      <c r="AB20" s="22">
        <v>5401232249</v>
      </c>
      <c r="AC20" s="22">
        <v>10000000000</v>
      </c>
    </row>
    <row r="21" spans="1:29" s="23" customFormat="1">
      <c r="A21" s="21">
        <v>38260</v>
      </c>
      <c r="B21" s="22">
        <v>0</v>
      </c>
      <c r="C21" s="22">
        <v>0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771918942</v>
      </c>
      <c r="J21" s="22">
        <v>2030841346</v>
      </c>
      <c r="K21" s="22">
        <v>0</v>
      </c>
      <c r="L21" s="22">
        <v>5000000</v>
      </c>
      <c r="M21" s="22"/>
      <c r="N21" s="22">
        <v>0</v>
      </c>
      <c r="O21" s="22"/>
      <c r="P21" s="22">
        <v>5479401</v>
      </c>
      <c r="Q21" s="22">
        <v>277227497</v>
      </c>
      <c r="R21" s="22">
        <v>102531271</v>
      </c>
      <c r="S21" s="22">
        <v>691021443</v>
      </c>
      <c r="T21" s="22">
        <v>0</v>
      </c>
      <c r="U21" s="22">
        <v>0</v>
      </c>
      <c r="V21" s="22">
        <v>27494462</v>
      </c>
      <c r="W21" s="22">
        <v>30795304</v>
      </c>
      <c r="X21" s="22">
        <v>0</v>
      </c>
      <c r="Y21" s="22">
        <v>0</v>
      </c>
      <c r="Z21" s="22">
        <v>818299938</v>
      </c>
      <c r="AA21" s="22">
        <v>24370567</v>
      </c>
      <c r="AB21" s="22">
        <v>5415019829</v>
      </c>
      <c r="AC21" s="22">
        <v>10200000000</v>
      </c>
    </row>
    <row r="22" spans="1:29" s="23" customFormat="1">
      <c r="A22" s="21">
        <v>38291</v>
      </c>
      <c r="B22" s="22">
        <v>0</v>
      </c>
      <c r="C22" s="22">
        <v>0</v>
      </c>
      <c r="D22" s="22">
        <v>0</v>
      </c>
      <c r="E22" s="22">
        <v>0</v>
      </c>
      <c r="F22" s="22">
        <v>0</v>
      </c>
      <c r="G22" s="22">
        <v>0</v>
      </c>
      <c r="H22" s="22">
        <v>0</v>
      </c>
      <c r="I22" s="22">
        <v>771918942</v>
      </c>
      <c r="J22" s="22">
        <v>2395349899</v>
      </c>
      <c r="K22" s="22">
        <v>0</v>
      </c>
      <c r="L22" s="22">
        <v>4000000</v>
      </c>
      <c r="M22" s="22"/>
      <c r="N22" s="22">
        <v>0</v>
      </c>
      <c r="O22" s="22"/>
      <c r="P22" s="22">
        <v>19828001</v>
      </c>
      <c r="Q22" s="22">
        <v>235746447</v>
      </c>
      <c r="R22" s="22">
        <v>134345834</v>
      </c>
      <c r="S22" s="22">
        <v>293021443</v>
      </c>
      <c r="T22" s="22">
        <v>0</v>
      </c>
      <c r="U22" s="22">
        <v>51000000</v>
      </c>
      <c r="V22" s="22">
        <v>89597327</v>
      </c>
      <c r="W22" s="22">
        <v>23594993</v>
      </c>
      <c r="X22" s="22">
        <v>0</v>
      </c>
      <c r="Y22" s="22">
        <v>0</v>
      </c>
      <c r="Z22" s="22">
        <v>879369447</v>
      </c>
      <c r="AA22" s="22">
        <v>26873241</v>
      </c>
      <c r="AB22" s="22">
        <v>5275354426</v>
      </c>
      <c r="AC22" s="22">
        <v>10200000000</v>
      </c>
    </row>
    <row r="23" spans="1:29" s="23" customFormat="1">
      <c r="A23" s="21">
        <v>38321</v>
      </c>
      <c r="B23" s="22">
        <v>0</v>
      </c>
      <c r="C23" s="22">
        <v>0</v>
      </c>
      <c r="D23" s="22">
        <v>0</v>
      </c>
      <c r="E23" s="22">
        <v>0</v>
      </c>
      <c r="F23" s="22">
        <v>0</v>
      </c>
      <c r="G23" s="22">
        <v>0</v>
      </c>
      <c r="H23" s="22">
        <v>0</v>
      </c>
      <c r="I23" s="22">
        <v>771918942</v>
      </c>
      <c r="J23" s="22">
        <v>2714389962</v>
      </c>
      <c r="K23" s="22">
        <v>0</v>
      </c>
      <c r="L23" s="22">
        <v>80000000</v>
      </c>
      <c r="M23" s="22"/>
      <c r="N23" s="22">
        <v>0</v>
      </c>
      <c r="O23" s="22"/>
      <c r="P23" s="22">
        <v>18801096</v>
      </c>
      <c r="Q23" s="22">
        <v>240746447</v>
      </c>
      <c r="R23" s="22">
        <v>214216305</v>
      </c>
      <c r="S23" s="22">
        <v>297971443</v>
      </c>
      <c r="T23" s="22">
        <v>0</v>
      </c>
      <c r="U23" s="22">
        <v>531000000</v>
      </c>
      <c r="V23" s="22">
        <v>276916847</v>
      </c>
      <c r="W23" s="22">
        <v>23835848</v>
      </c>
      <c r="X23" s="22">
        <v>0</v>
      </c>
      <c r="Y23" s="22">
        <v>0</v>
      </c>
      <c r="Z23" s="22">
        <v>555358237</v>
      </c>
      <c r="AA23" s="22">
        <v>32863241</v>
      </c>
      <c r="AB23" s="22">
        <v>5441981632</v>
      </c>
      <c r="AC23" s="22">
        <v>11200000000</v>
      </c>
    </row>
    <row r="24" spans="1:29" s="23" customFormat="1">
      <c r="A24" s="21">
        <v>38352</v>
      </c>
      <c r="B24" s="22">
        <v>0</v>
      </c>
      <c r="C24" s="22">
        <v>0</v>
      </c>
      <c r="D24" s="22">
        <v>0</v>
      </c>
      <c r="E24" s="22">
        <v>0</v>
      </c>
      <c r="F24" s="22">
        <v>0</v>
      </c>
      <c r="G24" s="22">
        <v>0</v>
      </c>
      <c r="H24" s="22">
        <v>0</v>
      </c>
      <c r="I24" s="22">
        <v>771918942</v>
      </c>
      <c r="J24" s="22">
        <v>2724900457</v>
      </c>
      <c r="K24" s="22">
        <v>0</v>
      </c>
      <c r="L24" s="22">
        <v>121580087</v>
      </c>
      <c r="M24" s="22"/>
      <c r="N24" s="22">
        <v>0</v>
      </c>
      <c r="O24" s="22"/>
      <c r="P24" s="22">
        <v>18801096</v>
      </c>
      <c r="Q24" s="22">
        <v>210746447</v>
      </c>
      <c r="R24" s="22">
        <v>470014172</v>
      </c>
      <c r="S24" s="22">
        <v>260255151</v>
      </c>
      <c r="T24" s="22">
        <v>0</v>
      </c>
      <c r="U24" s="22">
        <v>531000000</v>
      </c>
      <c r="V24" s="22">
        <v>278520773</v>
      </c>
      <c r="W24" s="22">
        <v>17636450</v>
      </c>
      <c r="X24" s="22">
        <v>0</v>
      </c>
      <c r="Y24" s="22">
        <v>0</v>
      </c>
      <c r="Z24" s="22">
        <v>458645132</v>
      </c>
      <c r="AA24" s="22">
        <v>16863241</v>
      </c>
      <c r="AB24" s="22">
        <v>5319118052</v>
      </c>
      <c r="AC24" s="22">
        <v>11200000000</v>
      </c>
    </row>
    <row r="25" spans="1:29" s="23" customFormat="1">
      <c r="A25" s="21">
        <v>38383</v>
      </c>
      <c r="B25" s="22">
        <v>0</v>
      </c>
      <c r="C25" s="22">
        <v>0</v>
      </c>
      <c r="D25" s="22">
        <v>0</v>
      </c>
      <c r="E25" s="22">
        <v>0</v>
      </c>
      <c r="F25" s="22">
        <v>0</v>
      </c>
      <c r="G25" s="22">
        <v>0</v>
      </c>
      <c r="H25" s="22">
        <v>0</v>
      </c>
      <c r="I25" s="22">
        <v>771918942</v>
      </c>
      <c r="J25" s="22">
        <v>2747146686</v>
      </c>
      <c r="K25" s="22">
        <v>0</v>
      </c>
      <c r="L25" s="22">
        <v>449025461</v>
      </c>
      <c r="M25" s="22"/>
      <c r="N25" s="22">
        <v>0</v>
      </c>
      <c r="O25" s="22"/>
      <c r="P25" s="22">
        <v>18801096</v>
      </c>
      <c r="Q25" s="22">
        <v>242989274</v>
      </c>
      <c r="R25" s="22">
        <v>378978211</v>
      </c>
      <c r="S25" s="22">
        <v>246755826</v>
      </c>
      <c r="T25" s="22">
        <v>0</v>
      </c>
      <c r="U25" s="22">
        <v>531000000</v>
      </c>
      <c r="V25" s="22">
        <v>158181468</v>
      </c>
      <c r="W25" s="22">
        <v>15850558</v>
      </c>
      <c r="X25" s="22">
        <v>0</v>
      </c>
      <c r="Y25" s="22">
        <v>0</v>
      </c>
      <c r="Z25" s="22">
        <v>1656317870</v>
      </c>
      <c r="AA25" s="22">
        <v>141321710</v>
      </c>
      <c r="AB25" s="22">
        <v>5642212898</v>
      </c>
      <c r="AC25" s="22">
        <v>13000500000</v>
      </c>
    </row>
    <row r="26" spans="1:29" s="23" customFormat="1">
      <c r="A26" s="21">
        <v>38411</v>
      </c>
      <c r="B26" s="22">
        <v>0</v>
      </c>
      <c r="C26" s="22">
        <v>0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1016731253</v>
      </c>
      <c r="J26" s="22">
        <v>2802146686</v>
      </c>
      <c r="K26" s="22">
        <v>0</v>
      </c>
      <c r="L26" s="22">
        <v>531888730</v>
      </c>
      <c r="M26" s="22"/>
      <c r="N26" s="22">
        <v>0</v>
      </c>
      <c r="O26" s="22"/>
      <c r="P26" s="22">
        <v>22378214</v>
      </c>
      <c r="Q26" s="22">
        <v>232989274</v>
      </c>
      <c r="R26" s="22">
        <v>205954067</v>
      </c>
      <c r="S26" s="22">
        <v>245719353</v>
      </c>
      <c r="T26" s="22">
        <v>0</v>
      </c>
      <c r="U26" s="22">
        <v>531000000</v>
      </c>
      <c r="V26" s="22">
        <v>113270860</v>
      </c>
      <c r="W26" s="22">
        <v>264617038</v>
      </c>
      <c r="X26" s="22">
        <v>0</v>
      </c>
      <c r="Y26" s="22">
        <v>0</v>
      </c>
      <c r="Z26" s="22">
        <v>492792516</v>
      </c>
      <c r="AA26" s="22">
        <v>38814877</v>
      </c>
      <c r="AB26" s="22">
        <v>6501697132</v>
      </c>
      <c r="AC26" s="22">
        <v>13000000000</v>
      </c>
    </row>
    <row r="27" spans="1:29" s="23" customFormat="1">
      <c r="A27" s="21">
        <v>38442</v>
      </c>
      <c r="B27" s="22">
        <v>0</v>
      </c>
      <c r="C27" s="22">
        <v>0</v>
      </c>
      <c r="D27" s="22">
        <v>0</v>
      </c>
      <c r="E27" s="22">
        <v>0</v>
      </c>
      <c r="F27" s="22">
        <v>0</v>
      </c>
      <c r="G27" s="22">
        <v>0</v>
      </c>
      <c r="H27" s="22">
        <v>0</v>
      </c>
      <c r="I27" s="22">
        <v>1035081297</v>
      </c>
      <c r="J27" s="22">
        <v>2806475926</v>
      </c>
      <c r="K27" s="22">
        <v>0</v>
      </c>
      <c r="L27" s="22">
        <v>531435040</v>
      </c>
      <c r="M27" s="22"/>
      <c r="N27" s="22">
        <v>0</v>
      </c>
      <c r="O27" s="22"/>
      <c r="P27" s="22">
        <v>22739734</v>
      </c>
      <c r="Q27" s="22">
        <v>225317736</v>
      </c>
      <c r="R27" s="22">
        <v>164917767</v>
      </c>
      <c r="S27" s="22">
        <v>249756995</v>
      </c>
      <c r="T27" s="22">
        <v>0</v>
      </c>
      <c r="U27" s="22">
        <v>539725352</v>
      </c>
      <c r="V27" s="22">
        <v>110504602</v>
      </c>
      <c r="W27" s="22">
        <v>349142594</v>
      </c>
      <c r="X27" s="22">
        <v>0</v>
      </c>
      <c r="Y27" s="22">
        <v>0</v>
      </c>
      <c r="Z27" s="22">
        <v>509564260</v>
      </c>
      <c r="AA27" s="22">
        <v>36141221</v>
      </c>
      <c r="AB27" s="22">
        <v>6554013791</v>
      </c>
      <c r="AC27" s="22">
        <v>13134816315</v>
      </c>
    </row>
    <row r="28" spans="1:29" s="23" customFormat="1">
      <c r="A28" s="21">
        <v>38472</v>
      </c>
      <c r="B28" s="22">
        <v>0</v>
      </c>
      <c r="C28" s="22">
        <v>0</v>
      </c>
      <c r="D28" s="22">
        <v>0</v>
      </c>
      <c r="E28" s="22">
        <v>0</v>
      </c>
      <c r="F28" s="22">
        <v>0</v>
      </c>
      <c r="G28" s="22">
        <v>0</v>
      </c>
      <c r="H28" s="22">
        <v>0</v>
      </c>
      <c r="I28" s="22">
        <v>1035081297</v>
      </c>
      <c r="J28" s="22">
        <v>2595098732</v>
      </c>
      <c r="K28" s="22">
        <v>0</v>
      </c>
      <c r="L28" s="22">
        <v>597408938</v>
      </c>
      <c r="M28" s="22"/>
      <c r="N28" s="22">
        <v>0</v>
      </c>
      <c r="O28" s="22"/>
      <c r="P28" s="22">
        <v>21891500</v>
      </c>
      <c r="Q28" s="22">
        <v>222317736</v>
      </c>
      <c r="R28" s="22">
        <v>160158446</v>
      </c>
      <c r="S28" s="22">
        <v>180139834</v>
      </c>
      <c r="T28" s="22">
        <v>0</v>
      </c>
      <c r="U28" s="22">
        <v>539725352</v>
      </c>
      <c r="V28" s="22">
        <v>244141376</v>
      </c>
      <c r="W28" s="22">
        <v>17404078</v>
      </c>
      <c r="X28" s="22">
        <v>0</v>
      </c>
      <c r="Y28" s="22">
        <v>0</v>
      </c>
      <c r="Z28" s="22">
        <v>634422202</v>
      </c>
      <c r="AA28" s="22">
        <v>398633624</v>
      </c>
      <c r="AB28" s="22">
        <v>6488393200</v>
      </c>
      <c r="AC28" s="22">
        <v>13134816315</v>
      </c>
    </row>
    <row r="29" spans="1:29" s="23" customFormat="1">
      <c r="A29" s="21">
        <v>38503</v>
      </c>
      <c r="B29" s="22">
        <v>0</v>
      </c>
      <c r="C29" s="22">
        <v>0</v>
      </c>
      <c r="D29" s="22">
        <v>0</v>
      </c>
      <c r="E29" s="22">
        <v>0</v>
      </c>
      <c r="F29" s="22">
        <v>0</v>
      </c>
      <c r="G29" s="22">
        <v>0</v>
      </c>
      <c r="H29" s="22">
        <v>0</v>
      </c>
      <c r="I29" s="22">
        <v>1035081297</v>
      </c>
      <c r="J29" s="22">
        <v>2804760389</v>
      </c>
      <c r="K29" s="22">
        <v>0</v>
      </c>
      <c r="L29" s="22">
        <v>450498938</v>
      </c>
      <c r="M29" s="22"/>
      <c r="N29" s="22">
        <v>0</v>
      </c>
      <c r="O29" s="22"/>
      <c r="P29" s="22">
        <v>21731500</v>
      </c>
      <c r="Q29" s="22">
        <v>178317736</v>
      </c>
      <c r="R29" s="22">
        <v>250421905</v>
      </c>
      <c r="S29" s="22">
        <v>173179834</v>
      </c>
      <c r="T29" s="22">
        <v>0</v>
      </c>
      <c r="U29" s="22">
        <v>539725352</v>
      </c>
      <c r="V29" s="22">
        <v>211359286</v>
      </c>
      <c r="W29" s="22">
        <v>16266379</v>
      </c>
      <c r="X29" s="22">
        <v>0</v>
      </c>
      <c r="Y29" s="22">
        <v>0</v>
      </c>
      <c r="Z29" s="22">
        <v>648954021</v>
      </c>
      <c r="AA29" s="22">
        <v>375531371</v>
      </c>
      <c r="AB29" s="22">
        <v>6428988307</v>
      </c>
      <c r="AC29" s="22">
        <v>13134816315</v>
      </c>
    </row>
    <row r="30" spans="1:29" s="23" customFormat="1">
      <c r="A30" s="21">
        <v>38533</v>
      </c>
      <c r="B30" s="22">
        <v>0</v>
      </c>
      <c r="C30" s="22">
        <v>0</v>
      </c>
      <c r="D30" s="22">
        <v>0</v>
      </c>
      <c r="E30" s="22">
        <v>0</v>
      </c>
      <c r="F30" s="22">
        <v>0</v>
      </c>
      <c r="G30" s="22">
        <v>0</v>
      </c>
      <c r="H30" s="22">
        <v>0</v>
      </c>
      <c r="I30" s="22">
        <v>1035081297</v>
      </c>
      <c r="J30" s="22">
        <v>2764854495</v>
      </c>
      <c r="K30" s="22"/>
      <c r="L30" s="22">
        <v>1089124290</v>
      </c>
      <c r="M30" s="22"/>
      <c r="N30" s="22">
        <v>0</v>
      </c>
      <c r="O30" s="22"/>
      <c r="P30" s="22">
        <v>21304382</v>
      </c>
      <c r="Q30" s="22">
        <v>238923411</v>
      </c>
      <c r="R30" s="22">
        <v>20000000</v>
      </c>
      <c r="S30" s="22">
        <v>170757670</v>
      </c>
      <c r="T30" s="22">
        <v>0</v>
      </c>
      <c r="U30" s="22">
        <v>0</v>
      </c>
      <c r="V30" s="22">
        <v>535527150</v>
      </c>
      <c r="W30" s="22">
        <v>9991439</v>
      </c>
      <c r="X30" s="22">
        <v>0</v>
      </c>
      <c r="Y30" s="22">
        <v>0</v>
      </c>
      <c r="Z30" s="22">
        <v>553669874</v>
      </c>
      <c r="AA30" s="22">
        <v>368387543</v>
      </c>
      <c r="AB30" s="22">
        <v>6327194764</v>
      </c>
      <c r="AC30" s="22">
        <v>13134816315</v>
      </c>
    </row>
    <row r="31" spans="1:29" s="23" customFormat="1">
      <c r="A31" s="21">
        <v>38564</v>
      </c>
      <c r="B31" s="22">
        <v>0</v>
      </c>
      <c r="C31" s="22">
        <v>0</v>
      </c>
      <c r="D31" s="22">
        <v>0</v>
      </c>
      <c r="E31" s="22">
        <v>0</v>
      </c>
      <c r="F31" s="22">
        <v>0</v>
      </c>
      <c r="G31" s="22">
        <v>0</v>
      </c>
      <c r="H31" s="22">
        <v>0</v>
      </c>
      <c r="I31" s="22">
        <v>1111524092</v>
      </c>
      <c r="J31" s="22">
        <v>2776199134</v>
      </c>
      <c r="K31" s="22"/>
      <c r="L31" s="22">
        <v>1005084092</v>
      </c>
      <c r="M31" s="22"/>
      <c r="N31" s="22">
        <v>0</v>
      </c>
      <c r="O31" s="22"/>
      <c r="P31" s="22">
        <v>21304382</v>
      </c>
      <c r="Q31" s="22">
        <v>223373411</v>
      </c>
      <c r="R31" s="22">
        <v>20000000</v>
      </c>
      <c r="S31" s="22">
        <v>160757670</v>
      </c>
      <c r="T31" s="22">
        <v>0</v>
      </c>
      <c r="U31" s="22">
        <v>0</v>
      </c>
      <c r="V31" s="22">
        <v>479261094</v>
      </c>
      <c r="W31" s="22">
        <v>15078722</v>
      </c>
      <c r="X31" s="22">
        <v>0</v>
      </c>
      <c r="Y31" s="22">
        <v>0</v>
      </c>
      <c r="Z31" s="22">
        <v>591407304</v>
      </c>
      <c r="AA31" s="22">
        <v>514950543</v>
      </c>
      <c r="AB31" s="22">
        <v>6215875871</v>
      </c>
      <c r="AC31" s="22">
        <v>13134816315</v>
      </c>
    </row>
    <row r="32" spans="1:29" s="23" customFormat="1">
      <c r="A32" s="21">
        <v>38595</v>
      </c>
      <c r="B32" s="22">
        <v>0</v>
      </c>
      <c r="C32" s="22">
        <v>0</v>
      </c>
      <c r="D32" s="22">
        <v>0</v>
      </c>
      <c r="E32" s="22">
        <v>0</v>
      </c>
      <c r="F32" s="22">
        <v>0</v>
      </c>
      <c r="G32" s="22">
        <v>0</v>
      </c>
      <c r="H32" s="22">
        <v>0</v>
      </c>
      <c r="I32" s="22">
        <v>1111524092</v>
      </c>
      <c r="J32" s="22">
        <v>2756039134</v>
      </c>
      <c r="K32" s="22"/>
      <c r="L32" s="22">
        <v>974388370</v>
      </c>
      <c r="M32" s="22"/>
      <c r="N32" s="22">
        <v>0</v>
      </c>
      <c r="O32" s="22"/>
      <c r="P32" s="22">
        <v>22304382</v>
      </c>
      <c r="Q32" s="22">
        <v>253386028</v>
      </c>
      <c r="R32" s="22">
        <v>144069180</v>
      </c>
      <c r="S32" s="22">
        <v>142025663</v>
      </c>
      <c r="T32" s="22">
        <v>0</v>
      </c>
      <c r="U32" s="22">
        <v>0</v>
      </c>
      <c r="V32" s="22">
        <v>443209121</v>
      </c>
      <c r="W32" s="22">
        <v>15976897</v>
      </c>
      <c r="X32" s="22">
        <v>0</v>
      </c>
      <c r="Y32" s="22">
        <v>0</v>
      </c>
      <c r="Z32" s="22">
        <v>1039005115</v>
      </c>
      <c r="AA32" s="22">
        <v>530950543</v>
      </c>
      <c r="AB32" s="22">
        <v>5701937790</v>
      </c>
      <c r="AC32" s="22">
        <v>13134816315</v>
      </c>
    </row>
    <row r="33" spans="1:29" s="23" customFormat="1">
      <c r="A33" s="21">
        <v>38625</v>
      </c>
      <c r="B33" s="22">
        <v>0</v>
      </c>
      <c r="C33" s="22">
        <v>0</v>
      </c>
      <c r="D33" s="22">
        <v>0</v>
      </c>
      <c r="E33" s="22">
        <v>0</v>
      </c>
      <c r="F33" s="22">
        <v>0</v>
      </c>
      <c r="G33" s="22">
        <v>0</v>
      </c>
      <c r="H33" s="22">
        <v>0</v>
      </c>
      <c r="I33" s="22">
        <v>1111524092</v>
      </c>
      <c r="J33" s="22">
        <v>3397019152</v>
      </c>
      <c r="K33" s="22"/>
      <c r="L33" s="22">
        <v>25000000</v>
      </c>
      <c r="M33" s="22"/>
      <c r="N33" s="22">
        <v>0</v>
      </c>
      <c r="O33" s="22"/>
      <c r="P33" s="22">
        <v>22446382</v>
      </c>
      <c r="Q33" s="22">
        <v>246693028</v>
      </c>
      <c r="R33" s="22">
        <v>194069180</v>
      </c>
      <c r="S33" s="22">
        <v>96618565</v>
      </c>
      <c r="T33" s="22">
        <v>0</v>
      </c>
      <c r="U33" s="22">
        <v>0</v>
      </c>
      <c r="V33" s="22">
        <v>761303493</v>
      </c>
      <c r="W33" s="22">
        <v>13123981</v>
      </c>
      <c r="X33" s="22">
        <v>0</v>
      </c>
      <c r="Y33" s="22">
        <v>0</v>
      </c>
      <c r="Z33" s="22">
        <v>1305655666</v>
      </c>
      <c r="AA33" s="22">
        <v>561146724</v>
      </c>
      <c r="AB33" s="22">
        <v>5400216052</v>
      </c>
      <c r="AC33" s="22">
        <v>13134816315</v>
      </c>
    </row>
    <row r="34" spans="1:29" s="23" customFormat="1">
      <c r="A34" s="21">
        <v>38656</v>
      </c>
      <c r="B34" s="22">
        <v>150000000</v>
      </c>
      <c r="C34" s="22">
        <v>0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1111524092</v>
      </c>
      <c r="J34" s="22">
        <v>3743134361</v>
      </c>
      <c r="K34" s="22"/>
      <c r="L34" s="22"/>
      <c r="M34" s="22"/>
      <c r="N34" s="22">
        <v>0</v>
      </c>
      <c r="O34" s="22"/>
      <c r="P34" s="22">
        <v>22446382</v>
      </c>
      <c r="Q34" s="22">
        <v>232715028</v>
      </c>
      <c r="R34" s="22">
        <v>209069180</v>
      </c>
      <c r="S34" s="22">
        <v>96618565</v>
      </c>
      <c r="T34" s="22">
        <v>0</v>
      </c>
      <c r="U34" s="22">
        <v>0</v>
      </c>
      <c r="V34" s="22">
        <v>452486582</v>
      </c>
      <c r="W34" s="22">
        <v>47574111</v>
      </c>
      <c r="X34" s="22">
        <v>0</v>
      </c>
      <c r="Y34" s="22">
        <v>0</v>
      </c>
      <c r="Z34" s="22">
        <v>1254340081</v>
      </c>
      <c r="AA34" s="22">
        <v>393510996</v>
      </c>
      <c r="AB34" s="22">
        <v>5421396937</v>
      </c>
      <c r="AC34" s="22">
        <v>13134816315</v>
      </c>
    </row>
    <row r="35" spans="1:29" s="23" customFormat="1">
      <c r="A35" s="21">
        <v>38686</v>
      </c>
      <c r="B35" s="22">
        <v>620745540</v>
      </c>
      <c r="C35" s="22">
        <v>0</v>
      </c>
      <c r="D35" s="22">
        <v>0</v>
      </c>
      <c r="E35" s="22">
        <v>0</v>
      </c>
      <c r="F35" s="22">
        <v>0</v>
      </c>
      <c r="G35" s="22">
        <v>0</v>
      </c>
      <c r="H35" s="22">
        <v>0</v>
      </c>
      <c r="I35" s="22">
        <v>1111524092</v>
      </c>
      <c r="J35" s="22">
        <v>3614516108</v>
      </c>
      <c r="K35" s="22"/>
      <c r="L35" s="22"/>
      <c r="M35" s="22"/>
      <c r="N35" s="22">
        <v>0</v>
      </c>
      <c r="O35" s="22"/>
      <c r="P35" s="22">
        <v>22124382</v>
      </c>
      <c r="Q35" s="22">
        <v>221545548</v>
      </c>
      <c r="R35" s="22">
        <v>219069180</v>
      </c>
      <c r="S35" s="22">
        <v>96618565</v>
      </c>
      <c r="T35" s="22">
        <v>0</v>
      </c>
      <c r="U35" s="22">
        <v>0</v>
      </c>
      <c r="V35" s="22">
        <v>35703684</v>
      </c>
      <c r="W35" s="22">
        <v>33219353</v>
      </c>
      <c r="X35" s="22">
        <v>0</v>
      </c>
      <c r="Y35" s="22">
        <v>0</v>
      </c>
      <c r="Z35" s="22">
        <v>1107100663</v>
      </c>
      <c r="AA35" s="22">
        <v>415247079</v>
      </c>
      <c r="AB35" s="22">
        <v>5637402121</v>
      </c>
      <c r="AC35" s="22">
        <v>13134816315</v>
      </c>
    </row>
    <row r="36" spans="1:29" s="23" customFormat="1">
      <c r="A36" s="21">
        <v>38717</v>
      </c>
      <c r="B36" s="22">
        <v>545593462</v>
      </c>
      <c r="C36" s="22">
        <v>0</v>
      </c>
      <c r="D36" s="22">
        <v>0</v>
      </c>
      <c r="E36" s="22">
        <v>0</v>
      </c>
      <c r="F36" s="22">
        <v>0</v>
      </c>
      <c r="G36" s="22">
        <v>0</v>
      </c>
      <c r="H36" s="22">
        <v>0</v>
      </c>
      <c r="I36" s="22">
        <v>1111524092</v>
      </c>
      <c r="J36" s="22">
        <v>3661073786</v>
      </c>
      <c r="K36" s="22"/>
      <c r="L36" s="22"/>
      <c r="M36" s="22"/>
      <c r="N36" s="22">
        <v>0</v>
      </c>
      <c r="O36" s="22"/>
      <c r="P36" s="22">
        <v>24424382</v>
      </c>
      <c r="Q36" s="22">
        <v>213765548</v>
      </c>
      <c r="R36" s="22">
        <v>219069180</v>
      </c>
      <c r="S36" s="22">
        <v>76618565</v>
      </c>
      <c r="T36" s="22">
        <v>0</v>
      </c>
      <c r="U36" s="22">
        <v>0</v>
      </c>
      <c r="V36" s="22">
        <v>32197659</v>
      </c>
      <c r="W36" s="22">
        <v>26069544</v>
      </c>
      <c r="X36" s="22">
        <v>0</v>
      </c>
      <c r="Y36" s="22">
        <v>0</v>
      </c>
      <c r="Z36" s="22">
        <v>1266798834</v>
      </c>
      <c r="AA36" s="22">
        <v>654003317</v>
      </c>
      <c r="AB36" s="22">
        <v>5303677946</v>
      </c>
      <c r="AC36" s="22">
        <v>13134816315</v>
      </c>
    </row>
    <row r="37" spans="1:29" s="23" customFormat="1">
      <c r="A37" s="21">
        <v>38748</v>
      </c>
      <c r="B37" s="22">
        <v>1440208516</v>
      </c>
      <c r="C37" s="22">
        <v>0</v>
      </c>
      <c r="D37" s="22">
        <v>0</v>
      </c>
      <c r="E37" s="22">
        <v>0</v>
      </c>
      <c r="F37" s="22">
        <v>0</v>
      </c>
      <c r="G37" s="22">
        <v>0</v>
      </c>
      <c r="H37" s="22">
        <v>0</v>
      </c>
      <c r="I37" s="22">
        <v>2103199092</v>
      </c>
      <c r="J37" s="22">
        <v>560464133</v>
      </c>
      <c r="K37" s="22"/>
      <c r="L37" s="22"/>
      <c r="M37" s="22"/>
      <c r="N37" s="22">
        <v>0</v>
      </c>
      <c r="O37" s="22"/>
      <c r="P37" s="22">
        <v>40743382</v>
      </c>
      <c r="Q37" s="22">
        <v>205379357</v>
      </c>
      <c r="R37" s="22">
        <v>174564947</v>
      </c>
      <c r="S37" s="22">
        <v>76618565</v>
      </c>
      <c r="T37" s="22">
        <v>0</v>
      </c>
      <c r="U37" s="22">
        <v>0</v>
      </c>
      <c r="V37" s="22">
        <v>714503286</v>
      </c>
      <c r="W37" s="22">
        <v>82588499</v>
      </c>
      <c r="X37" s="22">
        <v>0</v>
      </c>
      <c r="Y37" s="22">
        <v>0</v>
      </c>
      <c r="Z37" s="22">
        <v>1073998804</v>
      </c>
      <c r="AA37" s="22">
        <v>688186963</v>
      </c>
      <c r="AB37" s="22">
        <v>6974360771</v>
      </c>
      <c r="AC37" s="22">
        <v>14134816315</v>
      </c>
    </row>
    <row r="38" spans="1:29" s="23" customFormat="1">
      <c r="A38" s="21">
        <v>38776</v>
      </c>
      <c r="B38" s="22">
        <v>1440208516</v>
      </c>
      <c r="C38" s="22">
        <v>0</v>
      </c>
      <c r="D38" s="22">
        <v>0</v>
      </c>
      <c r="E38" s="22">
        <v>0</v>
      </c>
      <c r="F38" s="22">
        <v>0</v>
      </c>
      <c r="G38" s="22">
        <v>0</v>
      </c>
      <c r="H38" s="22">
        <v>0</v>
      </c>
      <c r="I38" s="22">
        <v>2103199092</v>
      </c>
      <c r="J38" s="22">
        <v>478353645</v>
      </c>
      <c r="K38" s="22"/>
      <c r="L38" s="22"/>
      <c r="M38" s="22"/>
      <c r="N38" s="22">
        <v>0</v>
      </c>
      <c r="O38" s="22"/>
      <c r="P38" s="22">
        <v>42440118</v>
      </c>
      <c r="Q38" s="22">
        <v>176396823</v>
      </c>
      <c r="R38" s="22">
        <v>174734947</v>
      </c>
      <c r="S38" s="22">
        <v>126618565</v>
      </c>
      <c r="T38" s="22">
        <v>0</v>
      </c>
      <c r="U38" s="22">
        <v>0</v>
      </c>
      <c r="V38" s="22">
        <v>702589244</v>
      </c>
      <c r="W38" s="22">
        <v>63454006</v>
      </c>
      <c r="X38" s="22">
        <v>0</v>
      </c>
      <c r="Y38" s="22">
        <v>0</v>
      </c>
      <c r="Z38" s="22">
        <v>1044319518</v>
      </c>
      <c r="AA38" s="22">
        <v>878445410</v>
      </c>
      <c r="AB38" s="22">
        <v>6904056431</v>
      </c>
      <c r="AC38" s="22">
        <v>14134816315</v>
      </c>
    </row>
    <row r="39" spans="1:29" s="23" customFormat="1">
      <c r="A39" s="21">
        <v>38807</v>
      </c>
      <c r="B39" s="22">
        <v>1454920323</v>
      </c>
      <c r="C39" s="22">
        <v>0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2132404830</v>
      </c>
      <c r="J39" s="22">
        <v>482093238</v>
      </c>
      <c r="K39" s="22"/>
      <c r="L39" s="22"/>
      <c r="M39" s="22"/>
      <c r="N39" s="22">
        <v>0</v>
      </c>
      <c r="O39" s="22"/>
      <c r="P39" s="22">
        <v>10789300</v>
      </c>
      <c r="Q39" s="22">
        <v>205826290</v>
      </c>
      <c r="R39" s="22">
        <v>183498021</v>
      </c>
      <c r="S39" s="22">
        <v>136196228</v>
      </c>
      <c r="T39" s="22">
        <v>0</v>
      </c>
      <c r="U39" s="22">
        <v>0</v>
      </c>
      <c r="V39" s="22">
        <v>728911090</v>
      </c>
      <c r="W39" s="22">
        <v>18075274</v>
      </c>
      <c r="X39" s="22">
        <v>0</v>
      </c>
      <c r="Y39" s="22">
        <v>0</v>
      </c>
      <c r="Z39" s="22">
        <v>937402799</v>
      </c>
      <c r="AA39" s="22">
        <v>884865475</v>
      </c>
      <c r="AB39" s="22">
        <v>7089822961</v>
      </c>
      <c r="AC39" s="22">
        <v>14264805829</v>
      </c>
    </row>
    <row r="40" spans="1:29" s="23" customFormat="1">
      <c r="A40" s="21">
        <v>38837</v>
      </c>
      <c r="B40" s="22">
        <v>1880920323</v>
      </c>
      <c r="C40" s="22">
        <v>0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2132404830</v>
      </c>
      <c r="J40" s="22">
        <v>490118130</v>
      </c>
      <c r="K40" s="22"/>
      <c r="L40" s="22"/>
      <c r="M40" s="22"/>
      <c r="N40" s="22">
        <v>0</v>
      </c>
      <c r="O40" s="22"/>
      <c r="P40" s="22">
        <v>10089300</v>
      </c>
      <c r="Q40" s="22">
        <v>201826290</v>
      </c>
      <c r="R40" s="22">
        <v>193498021</v>
      </c>
      <c r="S40" s="22">
        <v>143185443</v>
      </c>
      <c r="T40" s="22">
        <v>0</v>
      </c>
      <c r="U40" s="22">
        <v>0</v>
      </c>
      <c r="V40" s="22">
        <v>348778020</v>
      </c>
      <c r="W40" s="22">
        <v>24348463</v>
      </c>
      <c r="X40" s="22">
        <v>0</v>
      </c>
      <c r="Y40" s="22">
        <v>0</v>
      </c>
      <c r="Z40" s="22">
        <v>1105715043</v>
      </c>
      <c r="AA40" s="22">
        <v>892378598</v>
      </c>
      <c r="AB40" s="22">
        <v>6841543368</v>
      </c>
      <c r="AC40" s="22">
        <v>14264805829</v>
      </c>
    </row>
    <row r="41" spans="1:29" s="23" customFormat="1">
      <c r="A41" s="21">
        <v>38868</v>
      </c>
      <c r="B41" s="22">
        <v>2340920323</v>
      </c>
      <c r="C41" s="22">
        <v>0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2091546529</v>
      </c>
      <c r="J41" s="22">
        <v>490385340</v>
      </c>
      <c r="K41" s="22"/>
      <c r="L41" s="22"/>
      <c r="M41" s="22"/>
      <c r="N41" s="22">
        <v>0</v>
      </c>
      <c r="O41" s="22"/>
      <c r="P41" s="22">
        <v>9755393</v>
      </c>
      <c r="Q41" s="22">
        <v>184826290</v>
      </c>
      <c r="R41" s="22">
        <v>142298444</v>
      </c>
      <c r="S41" s="22">
        <v>99361914</v>
      </c>
      <c r="T41" s="22">
        <v>0</v>
      </c>
      <c r="U41" s="22">
        <v>0</v>
      </c>
      <c r="V41" s="22">
        <v>345911398</v>
      </c>
      <c r="W41" s="22">
        <v>60454099</v>
      </c>
      <c r="X41" s="22">
        <v>0</v>
      </c>
      <c r="Y41" s="22">
        <v>0</v>
      </c>
      <c r="Z41" s="22">
        <v>776871670</v>
      </c>
      <c r="AA41" s="22">
        <v>694989881</v>
      </c>
      <c r="AB41" s="22">
        <v>7027484548</v>
      </c>
      <c r="AC41" s="22">
        <v>14264805829</v>
      </c>
    </row>
    <row r="42" spans="1:29" s="23" customFormat="1">
      <c r="A42" s="21">
        <v>38898</v>
      </c>
      <c r="B42" s="22">
        <v>2597315664</v>
      </c>
      <c r="C42" s="22">
        <v>0</v>
      </c>
      <c r="D42" s="22">
        <v>0</v>
      </c>
      <c r="E42" s="22">
        <v>0</v>
      </c>
      <c r="F42" s="22">
        <v>0</v>
      </c>
      <c r="G42" s="22">
        <v>0</v>
      </c>
      <c r="H42" s="22">
        <v>0</v>
      </c>
      <c r="I42" s="22">
        <v>2091546529</v>
      </c>
      <c r="J42" s="22">
        <v>463443517</v>
      </c>
      <c r="K42" s="22"/>
      <c r="L42" s="22"/>
      <c r="M42" s="22"/>
      <c r="N42" s="22">
        <v>0</v>
      </c>
      <c r="O42" s="22"/>
      <c r="P42" s="22">
        <v>12469893</v>
      </c>
      <c r="Q42" s="22">
        <v>151076290</v>
      </c>
      <c r="R42" s="22">
        <v>140298444</v>
      </c>
      <c r="S42" s="22">
        <v>99361914</v>
      </c>
      <c r="T42" s="22">
        <v>0</v>
      </c>
      <c r="U42" s="22">
        <v>0</v>
      </c>
      <c r="V42" s="22">
        <v>566030507</v>
      </c>
      <c r="W42" s="22">
        <v>353961386</v>
      </c>
      <c r="X42" s="22">
        <v>0</v>
      </c>
      <c r="Y42" s="22">
        <v>0</v>
      </c>
      <c r="Z42" s="22">
        <v>703310691</v>
      </c>
      <c r="AA42" s="22">
        <v>487060499</v>
      </c>
      <c r="AB42" s="22">
        <v>6598930495</v>
      </c>
      <c r="AC42" s="22">
        <v>14264805829</v>
      </c>
    </row>
    <row r="43" spans="1:29" s="23" customFormat="1">
      <c r="A43" s="21">
        <v>38929</v>
      </c>
      <c r="B43" s="22">
        <v>2857058997</v>
      </c>
      <c r="C43" s="22">
        <v>0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2091546529</v>
      </c>
      <c r="J43" s="22">
        <v>446056464</v>
      </c>
      <c r="K43" s="22"/>
      <c r="L43" s="22"/>
      <c r="M43" s="22"/>
      <c r="N43" s="22">
        <v>0</v>
      </c>
      <c r="O43" s="22"/>
      <c r="P43" s="22">
        <v>11901522</v>
      </c>
      <c r="Q43" s="22">
        <v>125763049</v>
      </c>
      <c r="R43" s="22">
        <v>126798444</v>
      </c>
      <c r="S43" s="22">
        <v>108807405</v>
      </c>
      <c r="T43" s="22">
        <v>0</v>
      </c>
      <c r="U43" s="22">
        <v>0</v>
      </c>
      <c r="V43" s="22">
        <v>311984662</v>
      </c>
      <c r="W43" s="22">
        <v>309105517</v>
      </c>
      <c r="X43" s="22">
        <v>0</v>
      </c>
      <c r="Y43" s="22">
        <v>0</v>
      </c>
      <c r="Z43" s="22">
        <v>807013099</v>
      </c>
      <c r="AA43" s="22">
        <v>488912597</v>
      </c>
      <c r="AB43" s="22">
        <v>6579857544</v>
      </c>
      <c r="AC43" s="22">
        <v>14264805829</v>
      </c>
    </row>
    <row r="44" spans="1:29" s="23" customFormat="1">
      <c r="A44" s="21">
        <v>38960</v>
      </c>
      <c r="B44" s="22">
        <v>2844669172</v>
      </c>
      <c r="C44" s="22">
        <v>0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2091546529</v>
      </c>
      <c r="J44" s="22">
        <v>360726944</v>
      </c>
      <c r="K44" s="22"/>
      <c r="L44" s="22"/>
      <c r="M44" s="22"/>
      <c r="N44" s="22">
        <v>0</v>
      </c>
      <c r="O44" s="22"/>
      <c r="P44" s="22">
        <v>14986494</v>
      </c>
      <c r="Q44" s="22">
        <v>186714831</v>
      </c>
      <c r="R44" s="22">
        <v>158313726</v>
      </c>
      <c r="S44" s="22">
        <v>199439589</v>
      </c>
      <c r="T44" s="22">
        <v>0</v>
      </c>
      <c r="U44" s="22">
        <v>0</v>
      </c>
      <c r="V44" s="22">
        <v>58511018</v>
      </c>
      <c r="W44" s="22">
        <v>59048018</v>
      </c>
      <c r="X44" s="22">
        <v>299563176</v>
      </c>
      <c r="Y44" s="22">
        <v>0</v>
      </c>
      <c r="Z44" s="22">
        <v>860423425</v>
      </c>
      <c r="AA44" s="22">
        <v>724039477</v>
      </c>
      <c r="AB44" s="22">
        <v>6406823430</v>
      </c>
      <c r="AC44" s="22">
        <v>14264805829</v>
      </c>
    </row>
    <row r="45" spans="1:29" s="23" customFormat="1">
      <c r="A45" s="21">
        <v>38990</v>
      </c>
      <c r="B45" s="22">
        <v>2844669172</v>
      </c>
      <c r="C45" s="22">
        <v>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2091546529</v>
      </c>
      <c r="J45" s="22">
        <v>378434206</v>
      </c>
      <c r="K45" s="22"/>
      <c r="L45" s="22"/>
      <c r="M45" s="22"/>
      <c r="N45" s="22">
        <v>0</v>
      </c>
      <c r="O45" s="22"/>
      <c r="P45" s="22">
        <v>28175494</v>
      </c>
      <c r="Q45" s="22">
        <v>203114831</v>
      </c>
      <c r="R45" s="22">
        <v>196961396</v>
      </c>
      <c r="S45" s="22">
        <v>199439589</v>
      </c>
      <c r="T45" s="22">
        <v>0</v>
      </c>
      <c r="U45" s="22">
        <v>0</v>
      </c>
      <c r="V45" s="22">
        <v>268665223</v>
      </c>
      <c r="W45" s="22">
        <v>80844404</v>
      </c>
      <c r="X45" s="22">
        <v>88417201</v>
      </c>
      <c r="Y45" s="22">
        <v>0</v>
      </c>
      <c r="Z45" s="22">
        <v>760624910</v>
      </c>
      <c r="AA45" s="22">
        <v>732351275</v>
      </c>
      <c r="AB45" s="22">
        <v>6391561599</v>
      </c>
      <c r="AC45" s="22">
        <v>14264805829</v>
      </c>
    </row>
    <row r="46" spans="1:29" s="23" customFormat="1">
      <c r="A46" s="21">
        <v>39021</v>
      </c>
      <c r="B46" s="22">
        <v>3365735659</v>
      </c>
      <c r="C46" s="22">
        <v>0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2091546529</v>
      </c>
      <c r="J46" s="22">
        <v>306686802</v>
      </c>
      <c r="K46" s="22"/>
      <c r="L46" s="22"/>
      <c r="M46" s="22"/>
      <c r="N46" s="22">
        <v>0</v>
      </c>
      <c r="O46" s="22"/>
      <c r="P46" s="22">
        <v>36168585</v>
      </c>
      <c r="Q46" s="22">
        <v>222962365</v>
      </c>
      <c r="R46" s="22">
        <v>188961396</v>
      </c>
      <c r="S46" s="22">
        <v>209439589</v>
      </c>
      <c r="T46" s="22">
        <v>0</v>
      </c>
      <c r="U46" s="22">
        <v>0</v>
      </c>
      <c r="V46" s="22">
        <v>49015190</v>
      </c>
      <c r="W46" s="22">
        <v>31049332</v>
      </c>
      <c r="X46" s="22">
        <v>84257351</v>
      </c>
      <c r="Y46" s="22">
        <v>496435533</v>
      </c>
      <c r="Z46" s="22">
        <v>282371136</v>
      </c>
      <c r="AA46" s="22">
        <v>515361856</v>
      </c>
      <c r="AB46" s="22">
        <v>6384814506</v>
      </c>
      <c r="AC46" s="22">
        <v>14264805829</v>
      </c>
    </row>
    <row r="47" spans="1:29" s="23" customFormat="1">
      <c r="A47" s="21">
        <v>39051</v>
      </c>
      <c r="B47" s="22">
        <v>3605735659</v>
      </c>
      <c r="C47" s="22">
        <v>0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2091546529</v>
      </c>
      <c r="J47" s="22">
        <v>334652466</v>
      </c>
      <c r="K47" s="22"/>
      <c r="L47" s="22"/>
      <c r="M47" s="22"/>
      <c r="N47" s="22">
        <v>0</v>
      </c>
      <c r="O47" s="22"/>
      <c r="P47" s="22">
        <v>21745271</v>
      </c>
      <c r="Q47" s="22">
        <v>222262365</v>
      </c>
      <c r="R47" s="22">
        <v>162961396</v>
      </c>
      <c r="S47" s="22">
        <v>176043348</v>
      </c>
      <c r="T47" s="22">
        <v>0</v>
      </c>
      <c r="U47" s="22">
        <v>0</v>
      </c>
      <c r="V47" s="22">
        <v>40687501</v>
      </c>
      <c r="W47" s="22">
        <v>33723316</v>
      </c>
      <c r="X47" s="22">
        <v>84257351</v>
      </c>
      <c r="Y47" s="22">
        <v>446560533</v>
      </c>
      <c r="Z47" s="22">
        <v>287284899</v>
      </c>
      <c r="AA47" s="22">
        <v>500092817</v>
      </c>
      <c r="AB47" s="22">
        <v>6257252378</v>
      </c>
      <c r="AC47" s="22">
        <v>14264805829</v>
      </c>
    </row>
    <row r="48" spans="1:29" s="23" customFormat="1">
      <c r="A48" s="21">
        <v>39082</v>
      </c>
      <c r="B48" s="22">
        <v>379093462</v>
      </c>
      <c r="C48" s="22">
        <v>1451642197</v>
      </c>
      <c r="D48" s="22">
        <v>1925000000</v>
      </c>
      <c r="E48" s="22">
        <v>0</v>
      </c>
      <c r="F48" s="22">
        <v>0</v>
      </c>
      <c r="G48" s="22">
        <v>0</v>
      </c>
      <c r="H48" s="22">
        <v>0</v>
      </c>
      <c r="I48" s="22">
        <v>2134581012</v>
      </c>
      <c r="J48" s="22">
        <v>307720997</v>
      </c>
      <c r="K48" s="22"/>
      <c r="L48" s="22"/>
      <c r="M48" s="22"/>
      <c r="N48" s="22">
        <v>0</v>
      </c>
      <c r="O48" s="22"/>
      <c r="P48" s="22">
        <v>13865271</v>
      </c>
      <c r="Q48" s="22">
        <v>220832365</v>
      </c>
      <c r="R48" s="22">
        <v>165961396</v>
      </c>
      <c r="S48" s="22">
        <v>176043348</v>
      </c>
      <c r="T48" s="22">
        <v>0</v>
      </c>
      <c r="U48" s="22">
        <v>0</v>
      </c>
      <c r="V48" s="22">
        <v>39398305</v>
      </c>
      <c r="W48" s="22">
        <v>25547077</v>
      </c>
      <c r="X48" s="22">
        <v>92641743</v>
      </c>
      <c r="Y48" s="22">
        <v>522011155</v>
      </c>
      <c r="Z48" s="22">
        <v>123856365</v>
      </c>
      <c r="AA48" s="22">
        <v>486621829</v>
      </c>
      <c r="AB48" s="22">
        <v>6199989307</v>
      </c>
      <c r="AC48" s="22">
        <v>14264805829</v>
      </c>
    </row>
    <row r="49" spans="1:29" s="23" customFormat="1">
      <c r="A49" s="21">
        <v>39113</v>
      </c>
      <c r="B49" s="22">
        <v>379093462</v>
      </c>
      <c r="C49" s="22">
        <v>1451642197</v>
      </c>
      <c r="D49" s="22">
        <v>1925000000</v>
      </c>
      <c r="E49" s="22">
        <v>0</v>
      </c>
      <c r="F49" s="22">
        <v>0</v>
      </c>
      <c r="G49" s="22">
        <v>1979484557</v>
      </c>
      <c r="H49" s="22">
        <v>0</v>
      </c>
      <c r="I49" s="22">
        <v>368264152</v>
      </c>
      <c r="J49" s="22">
        <v>297344350</v>
      </c>
      <c r="K49" s="22"/>
      <c r="L49" s="22"/>
      <c r="M49" s="22"/>
      <c r="N49" s="22">
        <v>0</v>
      </c>
      <c r="O49" s="22"/>
      <c r="P49" s="22">
        <v>14015271</v>
      </c>
      <c r="Q49" s="22">
        <v>221332365</v>
      </c>
      <c r="R49" s="22">
        <v>166080146</v>
      </c>
      <c r="S49" s="22">
        <v>176043348</v>
      </c>
      <c r="T49" s="22">
        <v>0</v>
      </c>
      <c r="U49" s="22">
        <v>0</v>
      </c>
      <c r="V49" s="22">
        <v>15227121</v>
      </c>
      <c r="W49" s="22">
        <v>76932386</v>
      </c>
      <c r="X49" s="22">
        <v>83717201</v>
      </c>
      <c r="Y49" s="22">
        <v>522009149</v>
      </c>
      <c r="Z49" s="22">
        <v>150773013</v>
      </c>
      <c r="AA49" s="22">
        <v>587183065</v>
      </c>
      <c r="AB49" s="22">
        <v>5850664046</v>
      </c>
      <c r="AC49" s="22">
        <v>14264805829</v>
      </c>
    </row>
    <row r="50" spans="1:29" s="23" customFormat="1">
      <c r="A50" s="21">
        <v>39141</v>
      </c>
      <c r="B50" s="22">
        <v>379093462</v>
      </c>
      <c r="C50" s="22">
        <v>1451642197</v>
      </c>
      <c r="D50" s="22">
        <v>1925000000</v>
      </c>
      <c r="E50" s="22">
        <v>0</v>
      </c>
      <c r="F50" s="22">
        <v>0</v>
      </c>
      <c r="G50" s="22">
        <v>792268367</v>
      </c>
      <c r="H50" s="22">
        <v>1312216190</v>
      </c>
      <c r="I50" s="22">
        <v>243264152</v>
      </c>
      <c r="J50" s="22">
        <v>202275165</v>
      </c>
      <c r="K50" s="22"/>
      <c r="L50" s="22"/>
      <c r="M50" s="22"/>
      <c r="N50" s="22">
        <v>0</v>
      </c>
      <c r="O50" s="22"/>
      <c r="P50" s="22">
        <v>8669306</v>
      </c>
      <c r="Q50" s="22">
        <v>177332365</v>
      </c>
      <c r="R50" s="22">
        <v>122917258</v>
      </c>
      <c r="S50" s="22">
        <v>176043348</v>
      </c>
      <c r="T50" s="22">
        <v>0</v>
      </c>
      <c r="U50" s="22">
        <v>0</v>
      </c>
      <c r="V50" s="22">
        <v>9811503</v>
      </c>
      <c r="W50" s="22">
        <v>819465786</v>
      </c>
      <c r="X50" s="22">
        <v>81817201</v>
      </c>
      <c r="Y50" s="22">
        <v>354134504</v>
      </c>
      <c r="Z50" s="22">
        <v>180846937</v>
      </c>
      <c r="AA50" s="22">
        <v>380108461</v>
      </c>
      <c r="AB50" s="22">
        <v>5647899627</v>
      </c>
      <c r="AC50" s="22">
        <v>14264805829</v>
      </c>
    </row>
    <row r="51" spans="1:29" s="23" customFormat="1">
      <c r="A51" s="21">
        <v>39172</v>
      </c>
      <c r="B51" s="22">
        <v>432562996</v>
      </c>
      <c r="C51" s="22">
        <v>1541234670</v>
      </c>
      <c r="D51" s="22">
        <v>1950614919</v>
      </c>
      <c r="E51" s="22">
        <v>350000000</v>
      </c>
      <c r="F51" s="22">
        <v>0</v>
      </c>
      <c r="G51" s="22">
        <v>802810648</v>
      </c>
      <c r="H51" s="22">
        <v>1329677131</v>
      </c>
      <c r="I51" s="22">
        <v>248829764</v>
      </c>
      <c r="J51" s="22">
        <v>207044428</v>
      </c>
      <c r="K51" s="22"/>
      <c r="L51" s="22"/>
      <c r="M51" s="22"/>
      <c r="N51" s="22">
        <v>0</v>
      </c>
      <c r="O51" s="22"/>
      <c r="P51" s="22">
        <v>10762248</v>
      </c>
      <c r="Q51" s="22">
        <v>185217391</v>
      </c>
      <c r="R51" s="22">
        <v>147287453</v>
      </c>
      <c r="S51" s="22">
        <v>178385860</v>
      </c>
      <c r="T51" s="22">
        <v>0</v>
      </c>
      <c r="U51" s="22">
        <v>0</v>
      </c>
      <c r="V51" s="22">
        <v>10797535</v>
      </c>
      <c r="W51" s="22">
        <v>36210221</v>
      </c>
      <c r="X51" s="22">
        <v>80999997</v>
      </c>
      <c r="Y51" s="22">
        <v>314595694</v>
      </c>
      <c r="Z51" s="22">
        <v>188594407</v>
      </c>
      <c r="AA51" s="22">
        <v>613159714</v>
      </c>
      <c r="AB51" s="22">
        <v>6251916227</v>
      </c>
      <c r="AC51" s="22">
        <v>14880701303</v>
      </c>
    </row>
    <row r="52" spans="1:29" s="23" customFormat="1">
      <c r="A52" s="21">
        <v>39202</v>
      </c>
      <c r="B52" s="22">
        <v>103469534</v>
      </c>
      <c r="C52" s="22">
        <v>1870328132</v>
      </c>
      <c r="D52" s="22">
        <v>1950614919</v>
      </c>
      <c r="E52" s="22">
        <v>722017533</v>
      </c>
      <c r="F52" s="22">
        <v>744035065</v>
      </c>
      <c r="G52" s="22"/>
      <c r="H52" s="22">
        <v>1041649091</v>
      </c>
      <c r="I52" s="22">
        <v>0</v>
      </c>
      <c r="J52" s="22">
        <v>304862165</v>
      </c>
      <c r="K52" s="22"/>
      <c r="L52" s="22"/>
      <c r="M52" s="22"/>
      <c r="N52" s="22">
        <v>0</v>
      </c>
      <c r="O52" s="22"/>
      <c r="P52" s="22">
        <v>10617553</v>
      </c>
      <c r="Q52" s="22">
        <v>191487391</v>
      </c>
      <c r="R52" s="22">
        <v>222287453</v>
      </c>
      <c r="S52" s="22">
        <v>218385860</v>
      </c>
      <c r="T52" s="22">
        <v>0</v>
      </c>
      <c r="U52" s="22">
        <v>0</v>
      </c>
      <c r="V52" s="22">
        <v>12556332</v>
      </c>
      <c r="W52" s="22">
        <v>264297145</v>
      </c>
      <c r="X52" s="22">
        <v>81499997</v>
      </c>
      <c r="Y52" s="22">
        <v>109795694</v>
      </c>
      <c r="Z52" s="22">
        <v>749022502</v>
      </c>
      <c r="AA52" s="22">
        <v>250249611</v>
      </c>
      <c r="AB52" s="22">
        <v>6033525326</v>
      </c>
      <c r="AC52" s="22">
        <v>14880701303</v>
      </c>
    </row>
    <row r="53" spans="1:29" s="23" customFormat="1">
      <c r="A53" s="21">
        <v>39233</v>
      </c>
      <c r="B53" s="22">
        <v>340808414</v>
      </c>
      <c r="C53" s="22">
        <v>1915489252</v>
      </c>
      <c r="D53" s="22">
        <v>1950614919</v>
      </c>
      <c r="E53" s="22">
        <v>722017533</v>
      </c>
      <c r="F53" s="22">
        <v>744035065</v>
      </c>
      <c r="G53" s="22"/>
      <c r="H53" s="22">
        <v>1041649091</v>
      </c>
      <c r="I53" s="22">
        <v>0</v>
      </c>
      <c r="J53" s="22">
        <v>355103247</v>
      </c>
      <c r="K53" s="22"/>
      <c r="L53" s="22"/>
      <c r="M53" s="22"/>
      <c r="N53" s="22">
        <v>0</v>
      </c>
      <c r="O53" s="22"/>
      <c r="P53" s="22">
        <v>12886285</v>
      </c>
      <c r="Q53" s="22">
        <v>187592391</v>
      </c>
      <c r="R53" s="22">
        <v>239692453</v>
      </c>
      <c r="S53" s="22">
        <v>218385860</v>
      </c>
      <c r="T53" s="22">
        <v>0</v>
      </c>
      <c r="U53" s="22">
        <v>1830000</v>
      </c>
      <c r="V53" s="22">
        <v>13895545</v>
      </c>
      <c r="W53" s="22">
        <v>210447529</v>
      </c>
      <c r="X53" s="22">
        <v>88060703</v>
      </c>
      <c r="Y53" s="22">
        <v>463377035</v>
      </c>
      <c r="Z53" s="22">
        <v>435474067</v>
      </c>
      <c r="AA53" s="22">
        <v>584411828</v>
      </c>
      <c r="AB53" s="22">
        <v>5354930086</v>
      </c>
      <c r="AC53" s="22">
        <v>14880701303</v>
      </c>
    </row>
    <row r="54" spans="1:29" s="23" customFormat="1">
      <c r="A54" s="21">
        <v>39263</v>
      </c>
      <c r="B54" s="22">
        <v>0</v>
      </c>
      <c r="C54" s="22">
        <v>2548187491</v>
      </c>
      <c r="D54" s="22">
        <v>1950614919</v>
      </c>
      <c r="E54" s="22">
        <v>722017533</v>
      </c>
      <c r="F54" s="22">
        <v>744035065</v>
      </c>
      <c r="G54" s="22"/>
      <c r="H54" s="22">
        <v>1041649091</v>
      </c>
      <c r="I54" s="22">
        <v>0</v>
      </c>
      <c r="J54" s="22">
        <v>112630889</v>
      </c>
      <c r="K54" s="22"/>
      <c r="L54" s="22"/>
      <c r="M54" s="22"/>
      <c r="N54" s="22">
        <v>0</v>
      </c>
      <c r="O54" s="22"/>
      <c r="P54" s="22">
        <v>13886285</v>
      </c>
      <c r="Q54" s="22">
        <v>210592391</v>
      </c>
      <c r="R54" s="22">
        <v>239692453</v>
      </c>
      <c r="S54" s="22">
        <v>218385860</v>
      </c>
      <c r="T54" s="22">
        <v>0</v>
      </c>
      <c r="U54" s="22">
        <v>690000</v>
      </c>
      <c r="V54" s="22">
        <v>67438996</v>
      </c>
      <c r="W54" s="22">
        <v>26210045</v>
      </c>
      <c r="X54" s="22">
        <v>677668755</v>
      </c>
      <c r="Y54" s="22">
        <v>717908180</v>
      </c>
      <c r="Z54" s="22">
        <v>429405899</v>
      </c>
      <c r="AA54" s="22">
        <v>504227906</v>
      </c>
      <c r="AB54" s="22">
        <v>4655459545</v>
      </c>
      <c r="AC54" s="22">
        <v>14880701303</v>
      </c>
    </row>
    <row r="55" spans="1:29" s="23" customFormat="1">
      <c r="A55" s="21">
        <v>39294</v>
      </c>
      <c r="B55" s="22">
        <v>0</v>
      </c>
      <c r="C55" s="22">
        <v>2548187491</v>
      </c>
      <c r="D55" s="22">
        <v>1950614919</v>
      </c>
      <c r="E55" s="22">
        <v>722017533</v>
      </c>
      <c r="F55" s="22">
        <v>744035065</v>
      </c>
      <c r="G55" s="22"/>
      <c r="H55" s="22">
        <v>1041649091</v>
      </c>
      <c r="I55" s="22">
        <v>0</v>
      </c>
      <c r="J55" s="22">
        <v>15893867</v>
      </c>
      <c r="K55" s="22"/>
      <c r="L55" s="22"/>
      <c r="M55" s="22"/>
      <c r="N55" s="22">
        <v>0</v>
      </c>
      <c r="O55" s="22"/>
      <c r="P55" s="22">
        <v>16884872</v>
      </c>
      <c r="Q55" s="22">
        <v>219157391</v>
      </c>
      <c r="R55" s="22">
        <v>231692453</v>
      </c>
      <c r="S55" s="22">
        <v>196163669</v>
      </c>
      <c r="T55" s="22">
        <v>0</v>
      </c>
      <c r="U55" s="22">
        <v>0</v>
      </c>
      <c r="V55" s="22">
        <v>9956787</v>
      </c>
      <c r="W55" s="22">
        <v>7335439</v>
      </c>
      <c r="X55" s="22">
        <v>775813034</v>
      </c>
      <c r="Y55" s="22">
        <v>695375577</v>
      </c>
      <c r="Z55" s="22">
        <v>448444661</v>
      </c>
      <c r="AA55" s="22">
        <v>503316768</v>
      </c>
      <c r="AB55" s="22">
        <v>4754162686</v>
      </c>
      <c r="AC55" s="22">
        <v>14880701303</v>
      </c>
    </row>
    <row r="56" spans="1:29" s="23" customFormat="1">
      <c r="A56" s="21">
        <v>39325</v>
      </c>
      <c r="B56" s="22">
        <v>0</v>
      </c>
      <c r="C56" s="22">
        <v>2548187491</v>
      </c>
      <c r="D56" s="22">
        <v>1950614919</v>
      </c>
      <c r="E56" s="22">
        <v>722017533</v>
      </c>
      <c r="F56" s="22">
        <v>744035065</v>
      </c>
      <c r="G56" s="22"/>
      <c r="H56" s="22">
        <v>1041649091</v>
      </c>
      <c r="I56" s="22">
        <v>0</v>
      </c>
      <c r="J56" s="22">
        <v>6346185</v>
      </c>
      <c r="K56" s="22"/>
      <c r="L56" s="22"/>
      <c r="M56" s="22"/>
      <c r="N56" s="22">
        <v>0</v>
      </c>
      <c r="O56" s="22"/>
      <c r="P56" s="22">
        <v>14736713</v>
      </c>
      <c r="Q56" s="22">
        <v>211667391</v>
      </c>
      <c r="R56" s="22">
        <v>225668320</v>
      </c>
      <c r="S56" s="22">
        <v>157544338</v>
      </c>
      <c r="T56" s="22">
        <v>0</v>
      </c>
      <c r="U56" s="22">
        <v>0</v>
      </c>
      <c r="V56" s="22">
        <v>8845575</v>
      </c>
      <c r="W56" s="22">
        <v>16904682</v>
      </c>
      <c r="X56" s="22">
        <v>777813034</v>
      </c>
      <c r="Y56" s="22">
        <v>852272577</v>
      </c>
      <c r="Z56" s="22">
        <v>766329311</v>
      </c>
      <c r="AA56" s="22">
        <v>348072021</v>
      </c>
      <c r="AB56" s="22">
        <v>4487997057</v>
      </c>
      <c r="AC56" s="22">
        <v>14880701303</v>
      </c>
    </row>
    <row r="57" spans="1:29" s="23" customFormat="1">
      <c r="A57" s="21">
        <v>39355</v>
      </c>
      <c r="B57" s="22">
        <v>91892251</v>
      </c>
      <c r="C57" s="22">
        <v>2548187491</v>
      </c>
      <c r="D57" s="22">
        <v>1950614919</v>
      </c>
      <c r="E57" s="22">
        <v>722017533</v>
      </c>
      <c r="F57" s="22">
        <v>744035065</v>
      </c>
      <c r="G57" s="22"/>
      <c r="H57" s="22">
        <v>1041649091</v>
      </c>
      <c r="I57" s="22">
        <v>0</v>
      </c>
      <c r="J57" s="22">
        <v>29045435</v>
      </c>
      <c r="K57" s="22"/>
      <c r="L57" s="22"/>
      <c r="M57" s="22"/>
      <c r="N57" s="22">
        <v>0</v>
      </c>
      <c r="O57" s="22"/>
      <c r="P57" s="22">
        <v>16594197</v>
      </c>
      <c r="Q57" s="22">
        <v>198449391</v>
      </c>
      <c r="R57" s="22">
        <v>190329798</v>
      </c>
      <c r="S57" s="22">
        <v>157544338</v>
      </c>
      <c r="T57" s="22">
        <v>0</v>
      </c>
      <c r="U57" s="22">
        <v>0</v>
      </c>
      <c r="V57" s="22">
        <v>5761881</v>
      </c>
      <c r="W57" s="22">
        <v>45162610</v>
      </c>
      <c r="X57" s="22">
        <v>787303034</v>
      </c>
      <c r="Y57" s="22">
        <v>920992577</v>
      </c>
      <c r="Z57" s="22">
        <v>461898438</v>
      </c>
      <c r="AA57" s="22">
        <v>318997797</v>
      </c>
      <c r="AB57" s="22">
        <v>4650225457</v>
      </c>
      <c r="AC57" s="22">
        <v>14880701303</v>
      </c>
    </row>
    <row r="58" spans="1:29" s="23" customFormat="1">
      <c r="A58" s="21">
        <v>39386</v>
      </c>
      <c r="B58" s="22">
        <v>0</v>
      </c>
      <c r="C58" s="22">
        <v>2640079742</v>
      </c>
      <c r="D58" s="22">
        <v>1950614919</v>
      </c>
      <c r="E58" s="22">
        <v>722017533</v>
      </c>
      <c r="F58" s="22">
        <v>744035065</v>
      </c>
      <c r="G58" s="22"/>
      <c r="H58" s="22">
        <v>1041649091</v>
      </c>
      <c r="I58" s="22">
        <v>0</v>
      </c>
      <c r="J58" s="22">
        <v>345359</v>
      </c>
      <c r="K58" s="22"/>
      <c r="L58" s="22"/>
      <c r="M58" s="22"/>
      <c r="N58" s="22">
        <v>0</v>
      </c>
      <c r="O58" s="22"/>
      <c r="P58" s="22">
        <v>16526197</v>
      </c>
      <c r="Q58" s="22">
        <v>187714391</v>
      </c>
      <c r="R58" s="22">
        <v>215687303</v>
      </c>
      <c r="S58" s="22">
        <v>157544338</v>
      </c>
      <c r="T58" s="22">
        <v>0</v>
      </c>
      <c r="U58" s="22">
        <v>0</v>
      </c>
      <c r="V58" s="22">
        <v>2293795</v>
      </c>
      <c r="W58" s="22">
        <v>31042211</v>
      </c>
      <c r="X58" s="22">
        <v>788803034</v>
      </c>
      <c r="Y58" s="22">
        <v>914503134</v>
      </c>
      <c r="Z58" s="22">
        <v>623474314</v>
      </c>
      <c r="AA58" s="22">
        <v>318779564</v>
      </c>
      <c r="AB58" s="22">
        <v>4525591313</v>
      </c>
      <c r="AC58" s="22">
        <v>14880701303</v>
      </c>
    </row>
    <row r="59" spans="1:29" s="23" customFormat="1">
      <c r="A59" s="21">
        <v>39416</v>
      </c>
      <c r="B59" s="22">
        <v>0</v>
      </c>
      <c r="C59" s="22">
        <v>2640079742</v>
      </c>
      <c r="D59" s="22">
        <v>1950614919</v>
      </c>
      <c r="E59" s="22">
        <v>722017533</v>
      </c>
      <c r="F59" s="22">
        <v>744035065</v>
      </c>
      <c r="G59" s="22"/>
      <c r="H59" s="22">
        <v>1041649091</v>
      </c>
      <c r="I59" s="22">
        <v>0</v>
      </c>
      <c r="J59" s="22">
        <v>26420375</v>
      </c>
      <c r="K59" s="22"/>
      <c r="L59" s="22"/>
      <c r="M59" s="22"/>
      <c r="N59" s="22">
        <v>0</v>
      </c>
      <c r="O59" s="22"/>
      <c r="P59" s="22">
        <v>8530119</v>
      </c>
      <c r="Q59" s="22">
        <v>189194391</v>
      </c>
      <c r="R59" s="22">
        <v>215687303</v>
      </c>
      <c r="S59" s="22">
        <v>112544338</v>
      </c>
      <c r="T59" s="22">
        <v>640000000</v>
      </c>
      <c r="U59" s="22">
        <v>0</v>
      </c>
      <c r="V59" s="22">
        <v>4692504</v>
      </c>
      <c r="W59" s="22">
        <v>46840051</v>
      </c>
      <c r="X59" s="22">
        <v>756303034</v>
      </c>
      <c r="Y59" s="22">
        <v>667803134</v>
      </c>
      <c r="Z59" s="22">
        <v>480686496</v>
      </c>
      <c r="AA59" s="22">
        <v>206722480</v>
      </c>
      <c r="AB59" s="22">
        <v>4426880728</v>
      </c>
      <c r="AC59" s="22">
        <v>14880701303</v>
      </c>
    </row>
    <row r="60" spans="1:29" s="23" customFormat="1">
      <c r="A60" s="21">
        <v>39447</v>
      </c>
      <c r="B60" s="22">
        <v>0</v>
      </c>
      <c r="C60" s="22">
        <v>2640079742</v>
      </c>
      <c r="D60" s="22">
        <v>1950614919</v>
      </c>
      <c r="E60" s="22">
        <v>722060544</v>
      </c>
      <c r="F60" s="22">
        <v>744035065</v>
      </c>
      <c r="G60" s="22"/>
      <c r="H60" s="22">
        <v>1041649091</v>
      </c>
      <c r="I60" s="22">
        <v>0</v>
      </c>
      <c r="J60" s="22">
        <v>7884424</v>
      </c>
      <c r="K60" s="22"/>
      <c r="L60" s="22"/>
      <c r="M60" s="22"/>
      <c r="N60" s="22">
        <v>0</v>
      </c>
      <c r="O60" s="22"/>
      <c r="P60" s="22">
        <v>7036916</v>
      </c>
      <c r="Q60" s="22">
        <v>178928256</v>
      </c>
      <c r="R60" s="22">
        <v>192787303</v>
      </c>
      <c r="S60" s="22">
        <v>112544338</v>
      </c>
      <c r="T60" s="22">
        <v>640000000</v>
      </c>
      <c r="U60" s="22">
        <v>2178649</v>
      </c>
      <c r="V60" s="22">
        <v>17020035</v>
      </c>
      <c r="W60" s="22">
        <v>28705262</v>
      </c>
      <c r="X60" s="22">
        <v>689627231</v>
      </c>
      <c r="Y60" s="22">
        <v>568376314</v>
      </c>
      <c r="Z60" s="22">
        <v>802178319</v>
      </c>
      <c r="AA60" s="22">
        <v>163418242</v>
      </c>
      <c r="AB60" s="22">
        <v>4371576653</v>
      </c>
      <c r="AC60" s="22">
        <v>14880701303</v>
      </c>
    </row>
    <row r="61" spans="1:29" s="23" customFormat="1">
      <c r="A61" s="21">
        <v>39478</v>
      </c>
      <c r="B61" s="22">
        <v>0</v>
      </c>
      <c r="C61" s="22">
        <v>2640079742</v>
      </c>
      <c r="D61" s="22">
        <v>1950614919</v>
      </c>
      <c r="E61" s="22">
        <v>722060544</v>
      </c>
      <c r="F61" s="22">
        <v>744035065</v>
      </c>
      <c r="G61" s="22"/>
      <c r="H61" s="22">
        <v>1041649091</v>
      </c>
      <c r="I61" s="22">
        <v>0</v>
      </c>
      <c r="J61" s="22">
        <v>4411891</v>
      </c>
      <c r="K61" s="22"/>
      <c r="L61" s="22"/>
      <c r="M61" s="22"/>
      <c r="N61" s="22">
        <v>0</v>
      </c>
      <c r="O61" s="22"/>
      <c r="P61" s="22">
        <v>14935585</v>
      </c>
      <c r="Q61" s="22">
        <v>166855005</v>
      </c>
      <c r="R61" s="22">
        <v>197867303</v>
      </c>
      <c r="S61" s="22">
        <v>97544338</v>
      </c>
      <c r="T61" s="22">
        <v>640000000</v>
      </c>
      <c r="U61" s="22">
        <v>2178649</v>
      </c>
      <c r="V61" s="22">
        <v>7703369</v>
      </c>
      <c r="W61" s="22">
        <v>33324431</v>
      </c>
      <c r="X61" s="22">
        <v>678627231</v>
      </c>
      <c r="Y61" s="22">
        <v>415433571</v>
      </c>
      <c r="Z61" s="22">
        <v>768612177</v>
      </c>
      <c r="AA61" s="22">
        <v>116905992</v>
      </c>
      <c r="AB61" s="22">
        <v>4637862400</v>
      </c>
      <c r="AC61" s="22">
        <v>14880701303</v>
      </c>
    </row>
    <row r="62" spans="1:29" s="23" customFormat="1">
      <c r="A62" s="21">
        <v>39507</v>
      </c>
      <c r="B62" s="22">
        <v>0</v>
      </c>
      <c r="C62" s="22">
        <v>2640079742</v>
      </c>
      <c r="D62" s="22">
        <v>1950614919</v>
      </c>
      <c r="E62" s="22">
        <v>722060544</v>
      </c>
      <c r="F62" s="22">
        <v>744035065</v>
      </c>
      <c r="G62" s="22"/>
      <c r="H62" s="22">
        <v>1041649091</v>
      </c>
      <c r="I62" s="22">
        <v>0</v>
      </c>
      <c r="J62" s="22">
        <v>1066891</v>
      </c>
      <c r="K62" s="22"/>
      <c r="L62" s="22"/>
      <c r="M62" s="22"/>
      <c r="N62" s="22">
        <v>0</v>
      </c>
      <c r="O62" s="22"/>
      <c r="P62" s="22">
        <v>3959066</v>
      </c>
      <c r="Q62" s="22">
        <v>137645512</v>
      </c>
      <c r="R62" s="22">
        <v>186649678</v>
      </c>
      <c r="S62" s="22">
        <v>81369338</v>
      </c>
      <c r="T62" s="22">
        <v>640000000</v>
      </c>
      <c r="U62" s="22">
        <v>2178649</v>
      </c>
      <c r="V62" s="22">
        <v>10622779</v>
      </c>
      <c r="W62" s="22">
        <v>40232945</v>
      </c>
      <c r="X62" s="22">
        <v>681627231</v>
      </c>
      <c r="Y62" s="22">
        <v>421453571</v>
      </c>
      <c r="Z62" s="22">
        <v>539414381</v>
      </c>
      <c r="AA62" s="22">
        <v>133477998</v>
      </c>
      <c r="AB62" s="22">
        <v>4902563903</v>
      </c>
      <c r="AC62" s="22">
        <v>14880701303</v>
      </c>
    </row>
    <row r="63" spans="1:29" s="23" customFormat="1">
      <c r="A63" s="21">
        <v>39538</v>
      </c>
      <c r="B63" s="22">
        <v>0</v>
      </c>
      <c r="C63" s="22">
        <v>2640079742</v>
      </c>
      <c r="D63" s="22">
        <v>1950614919</v>
      </c>
      <c r="E63" s="22">
        <v>722060544</v>
      </c>
      <c r="F63" s="22">
        <v>744035065</v>
      </c>
      <c r="G63" s="22"/>
      <c r="H63" s="22">
        <v>1041649091</v>
      </c>
      <c r="I63" s="22">
        <v>0</v>
      </c>
      <c r="J63" s="22">
        <v>66532</v>
      </c>
      <c r="K63" s="22"/>
      <c r="L63" s="22"/>
      <c r="M63" s="22"/>
      <c r="N63" s="22">
        <v>0</v>
      </c>
      <c r="O63" s="22"/>
      <c r="P63" s="22">
        <v>3976369</v>
      </c>
      <c r="Q63" s="22">
        <v>129777914</v>
      </c>
      <c r="R63" s="22">
        <v>186649678</v>
      </c>
      <c r="S63" s="22">
        <v>81369338</v>
      </c>
      <c r="T63" s="22">
        <v>640000000</v>
      </c>
      <c r="U63" s="22">
        <v>2178649</v>
      </c>
      <c r="V63" s="22">
        <v>491979091</v>
      </c>
      <c r="W63" s="22">
        <v>48255927</v>
      </c>
      <c r="X63" s="22">
        <v>202349982</v>
      </c>
      <c r="Y63" s="22">
        <v>654048571</v>
      </c>
      <c r="Z63" s="22">
        <v>547666235</v>
      </c>
      <c r="AA63" s="22">
        <v>112648236</v>
      </c>
      <c r="AB63" s="22">
        <v>4681295420</v>
      </c>
      <c r="AC63" s="22">
        <v>14880701303</v>
      </c>
    </row>
    <row r="64" spans="1:29" s="23" customFormat="1">
      <c r="A64" s="21">
        <v>39568</v>
      </c>
      <c r="B64" s="22">
        <v>0</v>
      </c>
      <c r="C64" s="22">
        <v>2584315946</v>
      </c>
      <c r="D64" s="22">
        <v>1950614919</v>
      </c>
      <c r="E64" s="22">
        <v>722060544</v>
      </c>
      <c r="F64" s="22">
        <v>744035065</v>
      </c>
      <c r="G64" s="22"/>
      <c r="H64" s="22">
        <v>1041649091</v>
      </c>
      <c r="I64" s="22">
        <v>0</v>
      </c>
      <c r="J64" s="22">
        <v>218067741</v>
      </c>
      <c r="K64" s="22"/>
      <c r="L64" s="22"/>
      <c r="M64" s="22"/>
      <c r="N64" s="22">
        <v>0</v>
      </c>
      <c r="O64" s="22"/>
      <c r="P64" s="22">
        <v>351525416</v>
      </c>
      <c r="Q64" s="22">
        <v>150462914</v>
      </c>
      <c r="R64" s="22">
        <v>289824178</v>
      </c>
      <c r="S64" s="22">
        <v>81369338</v>
      </c>
      <c r="T64" s="22">
        <v>129000000</v>
      </c>
      <c r="U64" s="22"/>
      <c r="V64" s="22">
        <v>10752113</v>
      </c>
      <c r="W64" s="22">
        <v>16563354</v>
      </c>
      <c r="X64" s="22">
        <v>213084982</v>
      </c>
      <c r="Y64" s="22">
        <v>748311842</v>
      </c>
      <c r="Z64" s="22">
        <v>584966685</v>
      </c>
      <c r="AA64" s="22">
        <v>40965279</v>
      </c>
      <c r="AB64" s="22">
        <v>5003131896</v>
      </c>
      <c r="AC64" s="22">
        <v>14880701303</v>
      </c>
    </row>
    <row r="65" spans="1:29" s="23" customFormat="1">
      <c r="A65" s="21">
        <v>39599</v>
      </c>
      <c r="B65" s="22">
        <v>862017533</v>
      </c>
      <c r="C65" s="22">
        <v>1728033412</v>
      </c>
      <c r="D65" s="22">
        <v>1950614919</v>
      </c>
      <c r="E65" s="22">
        <v>43011</v>
      </c>
      <c r="F65" s="22">
        <v>744035065</v>
      </c>
      <c r="G65" s="22"/>
      <c r="H65" s="22">
        <v>831649091</v>
      </c>
      <c r="I65" s="22">
        <v>67663525</v>
      </c>
      <c r="J65" s="22">
        <v>140922099</v>
      </c>
      <c r="K65" s="22"/>
      <c r="L65" s="22"/>
      <c r="M65" s="22"/>
      <c r="N65" s="22">
        <v>0</v>
      </c>
      <c r="O65" s="22"/>
      <c r="P65" s="22">
        <v>377733560</v>
      </c>
      <c r="Q65" s="22">
        <v>195923641</v>
      </c>
      <c r="R65" s="22">
        <v>330188209</v>
      </c>
      <c r="S65" s="22">
        <v>120990586</v>
      </c>
      <c r="T65" s="22">
        <v>129000000</v>
      </c>
      <c r="U65" s="22"/>
      <c r="V65" s="22">
        <v>35041506</v>
      </c>
      <c r="W65" s="22">
        <v>9054834</v>
      </c>
      <c r="X65" s="22">
        <v>197179772</v>
      </c>
      <c r="Y65" s="22">
        <v>640153498</v>
      </c>
      <c r="Z65" s="22">
        <v>384559294</v>
      </c>
      <c r="AA65" s="22">
        <v>60982920</v>
      </c>
      <c r="AB65" s="22">
        <v>6074914828</v>
      </c>
      <c r="AC65" s="22">
        <v>14880701303</v>
      </c>
    </row>
    <row r="66" spans="1:29" s="23" customFormat="1">
      <c r="A66" s="21">
        <v>39629</v>
      </c>
      <c r="B66" s="22">
        <v>862017533</v>
      </c>
      <c r="C66" s="22">
        <v>1691533412</v>
      </c>
      <c r="D66" s="22">
        <v>1950614919</v>
      </c>
      <c r="E66" s="22">
        <v>43011</v>
      </c>
      <c r="F66" s="22">
        <v>744035065</v>
      </c>
      <c r="G66" s="22"/>
      <c r="H66" s="22">
        <v>831649091</v>
      </c>
      <c r="I66" s="22">
        <v>67663525</v>
      </c>
      <c r="J66" s="22">
        <v>102366648</v>
      </c>
      <c r="K66" s="22"/>
      <c r="L66" s="22"/>
      <c r="M66" s="22"/>
      <c r="N66" s="22">
        <v>0</v>
      </c>
      <c r="O66" s="22"/>
      <c r="P66" s="22">
        <v>357733560</v>
      </c>
      <c r="Q66" s="22">
        <v>195923641</v>
      </c>
      <c r="R66" s="22">
        <v>324143209</v>
      </c>
      <c r="S66" s="22">
        <v>120990586</v>
      </c>
      <c r="T66" s="22">
        <v>129000000</v>
      </c>
      <c r="U66" s="22"/>
      <c r="V66" s="22">
        <v>10763716</v>
      </c>
      <c r="W66" s="22">
        <v>28387791</v>
      </c>
      <c r="X66" s="22">
        <v>196521548</v>
      </c>
      <c r="Y66" s="22">
        <v>811842095</v>
      </c>
      <c r="Z66" s="22">
        <v>345877120</v>
      </c>
      <c r="AA66" s="22">
        <v>84520920</v>
      </c>
      <c r="AB66" s="22">
        <v>6025073913</v>
      </c>
      <c r="AC66" s="22">
        <v>14880701303</v>
      </c>
    </row>
    <row r="67" spans="1:29" s="23" customFormat="1">
      <c r="A67" s="21">
        <v>39660</v>
      </c>
      <c r="B67" s="22">
        <v>862017533</v>
      </c>
      <c r="C67" s="22">
        <v>1656533412</v>
      </c>
      <c r="D67" s="22">
        <v>1985614919</v>
      </c>
      <c r="E67" s="22">
        <v>43011</v>
      </c>
      <c r="F67" s="22">
        <v>744035065</v>
      </c>
      <c r="G67" s="22"/>
      <c r="H67" s="22">
        <v>831649091</v>
      </c>
      <c r="I67" s="22">
        <v>67663525</v>
      </c>
      <c r="J67" s="22">
        <v>129570692</v>
      </c>
      <c r="K67" s="22"/>
      <c r="L67" s="22"/>
      <c r="M67" s="22"/>
      <c r="N67" s="22">
        <v>0</v>
      </c>
      <c r="O67" s="22"/>
      <c r="P67" s="22">
        <v>354171590</v>
      </c>
      <c r="Q67" s="22">
        <v>191995978</v>
      </c>
      <c r="R67" s="22">
        <v>325336861</v>
      </c>
      <c r="S67" s="22">
        <v>125990586</v>
      </c>
      <c r="T67" s="22">
        <v>129000000</v>
      </c>
      <c r="U67" s="22"/>
      <c r="V67" s="22">
        <v>14082583</v>
      </c>
      <c r="W67" s="22">
        <v>16686795</v>
      </c>
      <c r="X67" s="22">
        <v>196129748</v>
      </c>
      <c r="Y67" s="22">
        <v>695022095</v>
      </c>
      <c r="Z67" s="22">
        <v>683717145</v>
      </c>
      <c r="AA67" s="22">
        <v>50487992</v>
      </c>
      <c r="AB67" s="22">
        <v>5820952682</v>
      </c>
      <c r="AC67" s="22">
        <v>14880701303</v>
      </c>
    </row>
    <row r="68" spans="1:29" s="23" customFormat="1">
      <c r="A68" s="21">
        <v>39691</v>
      </c>
      <c r="B68" s="22">
        <v>862017533</v>
      </c>
      <c r="C68" s="22">
        <v>1656533412</v>
      </c>
      <c r="D68" s="22">
        <v>1985614919</v>
      </c>
      <c r="E68" s="22">
        <v>43011</v>
      </c>
      <c r="F68" s="22">
        <v>744035065</v>
      </c>
      <c r="G68" s="22"/>
      <c r="H68" s="22">
        <v>831649091</v>
      </c>
      <c r="I68" s="22">
        <v>67663525</v>
      </c>
      <c r="J68" s="22">
        <v>104513175</v>
      </c>
      <c r="K68" s="22"/>
      <c r="L68" s="22"/>
      <c r="M68" s="22"/>
      <c r="N68" s="22">
        <v>0</v>
      </c>
      <c r="O68" s="22"/>
      <c r="P68" s="22">
        <v>353290065</v>
      </c>
      <c r="Q68" s="22">
        <v>191843478</v>
      </c>
      <c r="R68" s="22">
        <v>324361861</v>
      </c>
      <c r="S68" s="22">
        <v>125990586</v>
      </c>
      <c r="T68" s="22">
        <v>129000000</v>
      </c>
      <c r="U68" s="22"/>
      <c r="V68" s="22">
        <v>16067023</v>
      </c>
      <c r="W68" s="22">
        <v>14644311</v>
      </c>
      <c r="X68" s="22">
        <v>196129748</v>
      </c>
      <c r="Y68" s="22">
        <v>721640026</v>
      </c>
      <c r="Z68" s="22">
        <v>696601596</v>
      </c>
      <c r="AA68" s="22">
        <v>51087992</v>
      </c>
      <c r="AB68" s="22">
        <v>5807974886</v>
      </c>
      <c r="AC68" s="22">
        <v>14880701303</v>
      </c>
    </row>
    <row r="69" spans="1:29" s="23" customFormat="1">
      <c r="A69" s="21">
        <v>39721</v>
      </c>
      <c r="B69" s="22">
        <v>862017533</v>
      </c>
      <c r="C69" s="22">
        <v>1520845671</v>
      </c>
      <c r="D69" s="22">
        <v>1985614919</v>
      </c>
      <c r="E69" s="22">
        <v>43011</v>
      </c>
      <c r="F69" s="22">
        <v>744035065</v>
      </c>
      <c r="G69" s="22"/>
      <c r="H69" s="22">
        <v>831649091</v>
      </c>
      <c r="I69" s="22">
        <v>67663525</v>
      </c>
      <c r="J69" s="22">
        <v>82591808</v>
      </c>
      <c r="K69" s="22"/>
      <c r="L69" s="22"/>
      <c r="M69" s="22"/>
      <c r="N69" s="22">
        <v>667614026</v>
      </c>
      <c r="O69" s="22"/>
      <c r="P69" s="22">
        <v>353285756</v>
      </c>
      <c r="Q69" s="22">
        <v>210893478</v>
      </c>
      <c r="R69" s="22">
        <v>277961398</v>
      </c>
      <c r="S69" s="22">
        <v>125990586</v>
      </c>
      <c r="T69" s="22">
        <v>129000000</v>
      </c>
      <c r="U69" s="22"/>
      <c r="V69" s="22">
        <v>200370820</v>
      </c>
      <c r="W69" s="22">
        <v>6235645</v>
      </c>
      <c r="X69" s="22">
        <v>201229748</v>
      </c>
      <c r="Y69" s="22">
        <v>426033151</v>
      </c>
      <c r="Z69" s="22">
        <v>289268485</v>
      </c>
      <c r="AA69" s="22">
        <v>67108476</v>
      </c>
      <c r="AB69" s="22">
        <v>5831249111</v>
      </c>
      <c r="AC69" s="22">
        <v>14880701303</v>
      </c>
    </row>
    <row r="70" spans="1:29" s="23" customFormat="1">
      <c r="A70" s="11" t="s">
        <v>138</v>
      </c>
      <c r="B70" s="12">
        <v>34404802572</v>
      </c>
      <c r="C70" s="12">
        <v>46553002326</v>
      </c>
      <c r="D70" s="12">
        <v>42941683461</v>
      </c>
      <c r="E70" s="12">
        <v>9736658039</v>
      </c>
      <c r="F70" s="12">
        <v>13392631170</v>
      </c>
      <c r="G70" s="12">
        <v>3574563572</v>
      </c>
      <c r="H70" s="12">
        <v>20341576959</v>
      </c>
      <c r="I70" s="12">
        <v>42131085955</v>
      </c>
      <c r="J70" s="12">
        <v>58092184311</v>
      </c>
      <c r="K70" s="12">
        <v>1101453170</v>
      </c>
      <c r="L70" s="12">
        <v>7005887116</v>
      </c>
      <c r="M70" s="12">
        <v>1629679755</v>
      </c>
      <c r="N70" s="12">
        <v>667614026</v>
      </c>
      <c r="O70" s="12">
        <v>475000000</v>
      </c>
      <c r="P70" s="12">
        <v>6593279017</v>
      </c>
      <c r="Q70" s="12">
        <v>13037523118</v>
      </c>
      <c r="R70" s="12">
        <v>10923209805</v>
      </c>
      <c r="S70" s="12">
        <v>14638144403</v>
      </c>
      <c r="T70" s="12">
        <v>3974000000</v>
      </c>
      <c r="U70" s="12">
        <v>3805410652</v>
      </c>
      <c r="V70" s="12">
        <v>15702773069</v>
      </c>
      <c r="W70" s="12">
        <v>3978509848</v>
      </c>
      <c r="X70" s="12">
        <v>9081443067</v>
      </c>
      <c r="Y70" s="12">
        <v>14100089210</v>
      </c>
      <c r="Z70" s="12">
        <v>39045195320</v>
      </c>
      <c r="AA70" s="12">
        <v>18376009486</v>
      </c>
      <c r="AB70" s="12">
        <v>328025881058</v>
      </c>
      <c r="AC70" s="12">
        <v>763329290485</v>
      </c>
    </row>
    <row r="71" spans="1:29" s="23" customFormat="1"/>
    <row r="72" spans="1:29" s="23" customFormat="1"/>
    <row r="73" spans="1:29" s="23" customFormat="1"/>
    <row r="74" spans="1:29" s="23" customFormat="1"/>
    <row r="75" spans="1:29" s="23" customFormat="1"/>
    <row r="76" spans="1:29" s="23" customFormat="1"/>
    <row r="77" spans="1:29" s="23" customFormat="1"/>
    <row r="78" spans="1:29" s="23" customFormat="1"/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70"/>
  <sheetViews>
    <sheetView workbookViewId="0"/>
  </sheetViews>
  <sheetFormatPr defaultRowHeight="15"/>
  <cols>
    <col min="1" max="1" width="14.7109375" style="17" customWidth="1"/>
    <col min="2" max="10" width="18.7109375" style="17" customWidth="1"/>
    <col min="11" max="16384" width="9.140625" style="17"/>
  </cols>
  <sheetData>
    <row r="1" spans="1:9" ht="15.75">
      <c r="B1" s="34" t="s">
        <v>139</v>
      </c>
      <c r="D1" s="4"/>
      <c r="E1" s="7"/>
    </row>
    <row r="2" spans="1:9" ht="15.75">
      <c r="B2" s="34" t="s">
        <v>174</v>
      </c>
      <c r="D2" s="4"/>
      <c r="E2" s="7"/>
    </row>
    <row r="3" spans="1:9">
      <c r="B3" s="17" t="s">
        <v>166</v>
      </c>
      <c r="D3" s="4"/>
      <c r="E3" s="7"/>
    </row>
    <row r="4" spans="1:9" ht="15.75">
      <c r="A4" s="34" t="s">
        <v>23</v>
      </c>
      <c r="B4" s="17" t="s">
        <v>44</v>
      </c>
      <c r="D4" s="4"/>
      <c r="E4" s="7"/>
    </row>
    <row r="5" spans="1:9" ht="15.75">
      <c r="A5" s="34" t="s">
        <v>24</v>
      </c>
      <c r="B5" s="37" t="s">
        <v>177</v>
      </c>
      <c r="D5" s="4"/>
      <c r="E5" s="7"/>
    </row>
    <row r="6" spans="1:9" ht="15.75">
      <c r="A6" s="34" t="s">
        <v>25</v>
      </c>
      <c r="D6" s="4"/>
    </row>
    <row r="7" spans="1:9" ht="15.75">
      <c r="A7" s="34" t="s">
        <v>26</v>
      </c>
      <c r="D7" s="4"/>
    </row>
    <row r="8" spans="1:9" ht="15.75">
      <c r="A8" s="34" t="s">
        <v>27</v>
      </c>
      <c r="B8" s="17" t="s">
        <v>141</v>
      </c>
      <c r="D8" s="4"/>
      <c r="E8" s="7"/>
    </row>
    <row r="9" spans="1:9" ht="15.75">
      <c r="A9" s="34" t="s">
        <v>28</v>
      </c>
      <c r="B9" s="17" t="s">
        <v>31</v>
      </c>
      <c r="D9" s="4"/>
      <c r="E9" s="7"/>
    </row>
    <row r="10" spans="1:9" s="18" customFormat="1" ht="15.75">
      <c r="A10" s="35" t="s">
        <v>29</v>
      </c>
      <c r="D10" s="5"/>
    </row>
    <row r="11" spans="1:9" s="19" customFormat="1" ht="16.5" thickBot="1">
      <c r="A11" s="36" t="s">
        <v>30</v>
      </c>
      <c r="D11" s="13"/>
    </row>
    <row r="12" spans="1:9" s="20" customFormat="1" ht="30">
      <c r="A12" s="10" t="s">
        <v>140</v>
      </c>
      <c r="B12" s="10" t="s">
        <v>16</v>
      </c>
      <c r="C12" s="10" t="s">
        <v>7</v>
      </c>
      <c r="D12" s="10" t="s">
        <v>38</v>
      </c>
      <c r="E12" s="10" t="s">
        <v>39</v>
      </c>
      <c r="F12" s="10" t="s">
        <v>142</v>
      </c>
      <c r="G12" s="10" t="s">
        <v>6</v>
      </c>
      <c r="H12" s="10" t="s">
        <v>34</v>
      </c>
      <c r="I12" s="10" t="s">
        <v>138</v>
      </c>
    </row>
    <row r="13" spans="1:9" s="23" customFormat="1">
      <c r="A13" s="32">
        <v>38017</v>
      </c>
      <c r="B13" s="22">
        <v>4.1758290190476197</v>
      </c>
      <c r="C13" s="22">
        <v>8.2871565999999994</v>
      </c>
      <c r="D13" s="22">
        <v>1.9007964761904801</v>
      </c>
      <c r="E13" s="22">
        <v>0.56190476190476202</v>
      </c>
      <c r="F13" s="22">
        <v>1.3173412</v>
      </c>
      <c r="G13" s="22">
        <v>2.8328003142857101</v>
      </c>
      <c r="H13" s="22">
        <v>4.1159336000000017</v>
      </c>
      <c r="I13" s="22">
        <v>23.191761971428573</v>
      </c>
    </row>
    <row r="14" spans="1:9" s="23" customFormat="1">
      <c r="A14" s="32">
        <v>38046</v>
      </c>
      <c r="B14" s="22">
        <v>4.1758290190476197</v>
      </c>
      <c r="C14" s="22">
        <v>8.0966804095238096</v>
      </c>
      <c r="D14" s="22">
        <v>1.88174885714286</v>
      </c>
      <c r="E14" s="22">
        <v>0.56190476190476202</v>
      </c>
      <c r="F14" s="22">
        <v>1.3173412</v>
      </c>
      <c r="G14" s="22">
        <v>2.8571428571428598E-2</v>
      </c>
      <c r="H14" s="22">
        <v>2.7129857619047621</v>
      </c>
      <c r="I14" s="22">
        <v>18.775061438095239</v>
      </c>
    </row>
    <row r="15" spans="1:9" s="23" customFormat="1">
      <c r="A15" s="32">
        <v>38077</v>
      </c>
      <c r="B15" s="22">
        <v>4.2939045199999999</v>
      </c>
      <c r="C15" s="22">
        <v>8.1015144299999999</v>
      </c>
      <c r="D15" s="22">
        <v>1.96333348</v>
      </c>
      <c r="E15" s="22">
        <v>0.59</v>
      </c>
      <c r="F15" s="22">
        <v>1.38320826</v>
      </c>
      <c r="G15" s="22">
        <v>0.03</v>
      </c>
      <c r="H15" s="22">
        <v>2.9723251499999996</v>
      </c>
      <c r="I15" s="22">
        <v>19.33428584</v>
      </c>
    </row>
    <row r="16" spans="1:9" s="23" customFormat="1">
      <c r="A16" s="32">
        <v>38107</v>
      </c>
      <c r="B16" s="22">
        <v>4.25690452</v>
      </c>
      <c r="C16" s="22">
        <v>7.9009144300000003</v>
      </c>
      <c r="D16" s="22">
        <v>1.95103348</v>
      </c>
      <c r="E16" s="22">
        <v>0.59</v>
      </c>
      <c r="F16" s="22">
        <v>1.38320826</v>
      </c>
      <c r="G16" s="22">
        <v>0.50567715999999996</v>
      </c>
      <c r="H16" s="22">
        <v>2.7578271899999995</v>
      </c>
      <c r="I16" s="22">
        <v>19.34556504</v>
      </c>
    </row>
    <row r="17" spans="1:9" s="23" customFormat="1">
      <c r="A17" s="32">
        <v>38138</v>
      </c>
      <c r="B17" s="22">
        <v>3.5363117700000002</v>
      </c>
      <c r="C17" s="22">
        <v>7.7702144300000002</v>
      </c>
      <c r="D17" s="22">
        <v>1.8570334799999999</v>
      </c>
      <c r="E17" s="22">
        <v>0.59</v>
      </c>
      <c r="F17" s="22">
        <v>1.38320826</v>
      </c>
      <c r="G17" s="22">
        <v>2.2556771599999998</v>
      </c>
      <c r="H17" s="22">
        <v>2.8559771899999999</v>
      </c>
      <c r="I17" s="22">
        <v>20.248422290000001</v>
      </c>
    </row>
    <row r="18" spans="1:9" s="23" customFormat="1">
      <c r="A18" s="32">
        <v>38168</v>
      </c>
      <c r="B18" s="22">
        <v>3.50445319</v>
      </c>
      <c r="C18" s="22">
        <v>7.7702144300000002</v>
      </c>
      <c r="D18" s="22">
        <v>1.83193348</v>
      </c>
      <c r="E18" s="22">
        <v>0.59</v>
      </c>
      <c r="F18" s="22">
        <v>1.38320826</v>
      </c>
      <c r="G18" s="22">
        <v>3.2556627100000002</v>
      </c>
      <c r="H18" s="22">
        <v>2.5992971900000001</v>
      </c>
      <c r="I18" s="22">
        <v>20.934769260000003</v>
      </c>
    </row>
    <row r="19" spans="1:9" s="23" customFormat="1">
      <c r="A19" s="32">
        <v>38199</v>
      </c>
      <c r="B19" s="22">
        <v>3.50445319</v>
      </c>
      <c r="C19" s="22">
        <v>7.4702144300000004</v>
      </c>
      <c r="D19" s="22">
        <v>1.8387344800000001</v>
      </c>
      <c r="E19" s="22">
        <v>0.59</v>
      </c>
      <c r="F19" s="22">
        <v>1.38320826</v>
      </c>
      <c r="G19" s="22">
        <v>0.20566271</v>
      </c>
      <c r="H19" s="22">
        <v>2.27906056</v>
      </c>
      <c r="I19" s="22">
        <v>17.271333630000001</v>
      </c>
    </row>
    <row r="20" spans="1:9" s="23" customFormat="1">
      <c r="A20" s="32">
        <v>38230</v>
      </c>
      <c r="B20" s="22">
        <v>3.1722749700000001</v>
      </c>
      <c r="C20" s="22">
        <v>7.4702144300000004</v>
      </c>
      <c r="D20" s="22">
        <v>1.81344646</v>
      </c>
      <c r="E20" s="22">
        <v>0.59</v>
      </c>
      <c r="F20" s="22">
        <v>1.36910826</v>
      </c>
      <c r="G20" s="22">
        <v>0.28971270999999998</v>
      </c>
      <c r="H20" s="22">
        <v>2.2804054099999997</v>
      </c>
      <c r="I20" s="22">
        <v>16.985162240000001</v>
      </c>
    </row>
    <row r="21" spans="1:9" s="23" customFormat="1">
      <c r="A21" s="32">
        <v>38260</v>
      </c>
      <c r="B21" s="22">
        <v>2.7179166372549002</v>
      </c>
      <c r="C21" s="22">
        <v>6.7747200294117604</v>
      </c>
      <c r="D21" s="22">
        <v>1.7516468137254899</v>
      </c>
      <c r="E21" s="22">
        <v>0.57843137254902</v>
      </c>
      <c r="F21" s="22">
        <v>1.09322839215686</v>
      </c>
      <c r="G21" s="22">
        <v>1.00520853921569</v>
      </c>
      <c r="H21" s="22">
        <v>2.1082405980392167</v>
      </c>
      <c r="I21" s="22">
        <v>16.029392382352938</v>
      </c>
    </row>
    <row r="22" spans="1:9" s="23" customFormat="1">
      <c r="A22" s="32">
        <v>38291</v>
      </c>
      <c r="B22" s="22">
        <v>2.3112396764705898</v>
      </c>
      <c r="C22" s="22">
        <v>2.8727592450980399</v>
      </c>
      <c r="D22" s="22">
        <v>1.4379213235294099</v>
      </c>
      <c r="E22" s="22">
        <v>0.57843137254902</v>
      </c>
      <c r="F22" s="22">
        <v>1.05254211764706</v>
      </c>
      <c r="G22" s="22">
        <v>1.31711601960784</v>
      </c>
      <c r="H22" s="22">
        <v>2.1044239117647048</v>
      </c>
      <c r="I22" s="22">
        <v>11.674433666666664</v>
      </c>
    </row>
    <row r="23" spans="1:9" s="23" customFormat="1">
      <c r="A23" s="32">
        <v>38321</v>
      </c>
      <c r="B23" s="22">
        <v>2.1495218482142899</v>
      </c>
      <c r="C23" s="22">
        <v>2.6604593125</v>
      </c>
      <c r="D23" s="22">
        <v>1.1094640625000001</v>
      </c>
      <c r="E23" s="22">
        <v>0.49062499999999998</v>
      </c>
      <c r="F23" s="22">
        <v>0.91436871428571398</v>
      </c>
      <c r="G23" s="22">
        <v>1.9126455803571401</v>
      </c>
      <c r="H23" s="22">
        <v>2.0522905714285717</v>
      </c>
      <c r="I23" s="22">
        <v>11.289375089285715</v>
      </c>
    </row>
    <row r="24" spans="1:9" s="23" customFormat="1">
      <c r="A24" s="32">
        <v>38352</v>
      </c>
      <c r="B24" s="22">
        <v>1.88166470535714</v>
      </c>
      <c r="C24" s="22">
        <v>2.3237067053571399</v>
      </c>
      <c r="D24" s="22">
        <v>1.0958285446428599</v>
      </c>
      <c r="E24" s="22">
        <v>0.49062499999999998</v>
      </c>
      <c r="F24" s="22">
        <v>0.93763783035714299</v>
      </c>
      <c r="G24" s="22">
        <v>4.19655510714286</v>
      </c>
      <c r="H24" s="22">
        <v>1.7633701428571429</v>
      </c>
      <c r="I24" s="22">
        <v>12.689388035714286</v>
      </c>
    </row>
    <row r="25" spans="1:9" s="23" customFormat="1">
      <c r="A25" s="32">
        <v>38383</v>
      </c>
      <c r="B25" s="22">
        <v>1.86907637398562</v>
      </c>
      <c r="C25" s="22">
        <v>1.89804873658705</v>
      </c>
      <c r="D25" s="22">
        <v>1.3353865928233499</v>
      </c>
      <c r="E25" s="22">
        <v>0.42267605092111799</v>
      </c>
      <c r="F25" s="22">
        <v>0.78773351794161806</v>
      </c>
      <c r="G25" s="22">
        <v>2.9151048882735302</v>
      </c>
      <c r="H25" s="22">
        <v>1.8781969155032501</v>
      </c>
      <c r="I25" s="22">
        <v>11.106223076035537</v>
      </c>
    </row>
    <row r="26" spans="1:9" s="23" customFormat="1">
      <c r="A26" s="32">
        <v>38411</v>
      </c>
      <c r="B26" s="22">
        <v>1.7922251846153801</v>
      </c>
      <c r="C26" s="22">
        <v>1.89014886923077</v>
      </c>
      <c r="D26" s="22">
        <v>1.02693762307692</v>
      </c>
      <c r="E26" s="22">
        <v>0.47930288461538501</v>
      </c>
      <c r="F26" s="22">
        <v>0.89326789230769199</v>
      </c>
      <c r="G26" s="22">
        <v>1.58426205384615</v>
      </c>
      <c r="H26" s="22">
        <v>2.7765179230769244</v>
      </c>
      <c r="I26" s="22">
        <v>10.442662430769222</v>
      </c>
    </row>
    <row r="27" spans="1:9" s="23" customFormat="1">
      <c r="A27" s="32">
        <v>38442</v>
      </c>
      <c r="B27" s="22">
        <v>1.7154235780418701</v>
      </c>
      <c r="C27" s="22">
        <v>1.90148829652667</v>
      </c>
      <c r="D27" s="22">
        <v>1.2851207961487201</v>
      </c>
      <c r="E27" s="22">
        <v>0.48217833033320201</v>
      </c>
      <c r="F27" s="22">
        <v>0.89862680352222402</v>
      </c>
      <c r="G27" s="22">
        <v>1.2555772615690399</v>
      </c>
      <c r="H27" s="22">
        <v>2.6752574270773115</v>
      </c>
      <c r="I27" s="22">
        <v>10.213672493219038</v>
      </c>
    </row>
    <row r="28" spans="1:9" s="23" customFormat="1">
      <c r="A28" s="32">
        <v>38472</v>
      </c>
      <c r="B28" s="22">
        <v>1.69258351748789</v>
      </c>
      <c r="C28" s="22">
        <v>1.37146823891461</v>
      </c>
      <c r="D28" s="22">
        <v>1.07194689764491</v>
      </c>
      <c r="E28" s="22">
        <v>0.48217833033320201</v>
      </c>
      <c r="F28" s="22">
        <v>0.77672037852171505</v>
      </c>
      <c r="G28" s="22">
        <v>1.2193428682904299</v>
      </c>
      <c r="H28" s="22">
        <v>3.0247122568915801</v>
      </c>
      <c r="I28" s="22">
        <v>9.6389524880843371</v>
      </c>
    </row>
    <row r="29" spans="1:9" s="23" customFormat="1">
      <c r="A29" s="32">
        <v>38503</v>
      </c>
      <c r="B29" s="22">
        <v>1.35759596269619</v>
      </c>
      <c r="C29" s="22">
        <v>1.3184792984293801</v>
      </c>
      <c r="D29" s="22">
        <v>0.894396131492456</v>
      </c>
      <c r="E29" s="22">
        <v>0.48217833033320201</v>
      </c>
      <c r="F29" s="22">
        <v>0.77672037852171505</v>
      </c>
      <c r="G29" s="22">
        <v>1.9065504914143101</v>
      </c>
      <c r="H29" s="22">
        <v>2.9898526220844235</v>
      </c>
      <c r="I29" s="22">
        <v>9.725773214971678</v>
      </c>
    </row>
    <row r="30" spans="1:9" s="23" customFormat="1">
      <c r="A30" s="32">
        <v>38533</v>
      </c>
      <c r="B30" s="22">
        <v>1.8190083916677899</v>
      </c>
      <c r="C30" s="22">
        <v>1.3000385076188301</v>
      </c>
      <c r="D30" s="22">
        <v>0.50665605368231603</v>
      </c>
      <c r="E30" s="22">
        <v>0.48217833033320201</v>
      </c>
      <c r="F30" s="22">
        <v>0.77672037852171505</v>
      </c>
      <c r="G30" s="22">
        <v>0.152267070359864</v>
      </c>
      <c r="H30" s="22">
        <v>2.7401740181853476</v>
      </c>
      <c r="I30" s="22">
        <v>7.7770427503690644</v>
      </c>
    </row>
    <row r="31" spans="1:9" s="23" customFormat="1">
      <c r="A31" s="32">
        <v>38564</v>
      </c>
      <c r="B31" s="22">
        <v>1.7006207444629999</v>
      </c>
      <c r="C31" s="22">
        <v>1.22390497243889</v>
      </c>
      <c r="D31" s="22">
        <v>0.50665605368231603</v>
      </c>
      <c r="E31" s="22">
        <v>0.48217833033320201</v>
      </c>
      <c r="F31" s="22">
        <v>0.77672037852171505</v>
      </c>
      <c r="G31" s="22">
        <v>0.152267070359864</v>
      </c>
      <c r="H31" s="22">
        <v>2.7011562970608614</v>
      </c>
      <c r="I31" s="22">
        <v>7.5435038468598483</v>
      </c>
    </row>
    <row r="32" spans="1:9" s="23" customFormat="1">
      <c r="A32" s="32">
        <v>38595</v>
      </c>
      <c r="B32" s="22">
        <v>1.92911740768413</v>
      </c>
      <c r="C32" s="22">
        <v>1.0812915810463699</v>
      </c>
      <c r="D32" s="22">
        <v>0.23320892554103501</v>
      </c>
      <c r="E32" s="22">
        <v>0.48217833033320201</v>
      </c>
      <c r="F32" s="22">
        <v>0.77672037852171505</v>
      </c>
      <c r="G32" s="22">
        <v>1.0968495983874</v>
      </c>
      <c r="H32" s="22">
        <v>2.6145049139958232</v>
      </c>
      <c r="I32" s="22">
        <v>8.2138711355096756</v>
      </c>
    </row>
    <row r="33" spans="1:9" s="23" customFormat="1">
      <c r="A33" s="32">
        <v>38625</v>
      </c>
      <c r="B33" s="22">
        <v>1.8781612325882</v>
      </c>
      <c r="C33" s="22">
        <v>0.73559129174620697</v>
      </c>
      <c r="D33" s="22">
        <v>0.23320892554103501</v>
      </c>
      <c r="E33" s="22">
        <v>0.48217833033320201</v>
      </c>
      <c r="F33" s="22">
        <v>0.77672037852171505</v>
      </c>
      <c r="G33" s="22">
        <v>1.4775172742870599</v>
      </c>
      <c r="H33" s="22">
        <v>2.5069565580750188</v>
      </c>
      <c r="I33" s="22">
        <v>8.0903339910924394</v>
      </c>
    </row>
    <row r="34" spans="1:9" s="23" customFormat="1">
      <c r="A34" s="32">
        <v>38656</v>
      </c>
      <c r="B34" s="22">
        <v>1.7717417771136901</v>
      </c>
      <c r="C34" s="22">
        <v>0.73559129174620697</v>
      </c>
      <c r="D34" s="22">
        <v>0.23320892554103501</v>
      </c>
      <c r="E34" s="22">
        <v>0.48217833033320201</v>
      </c>
      <c r="F34" s="22">
        <v>0.77672037852171505</v>
      </c>
      <c r="G34" s="22">
        <v>1.59171757705696</v>
      </c>
      <c r="H34" s="22">
        <v>2.6665499585252483</v>
      </c>
      <c r="I34" s="22">
        <v>8.257708238838056</v>
      </c>
    </row>
    <row r="35" spans="1:9" s="23" customFormat="1">
      <c r="A35" s="32">
        <v>38686</v>
      </c>
      <c r="B35" s="22">
        <v>1.6867045772615401</v>
      </c>
      <c r="C35" s="22">
        <v>0.73559129174620697</v>
      </c>
      <c r="D35" s="22">
        <v>0.23320892554103501</v>
      </c>
      <c r="E35" s="22">
        <v>0.48217833033320201</v>
      </c>
      <c r="F35" s="22">
        <v>0.77672037852171505</v>
      </c>
      <c r="G35" s="22">
        <v>1.66785111223689</v>
      </c>
      <c r="H35" s="22">
        <v>2.6082241561974997</v>
      </c>
      <c r="I35" s="22">
        <v>8.1904787718380891</v>
      </c>
    </row>
    <row r="36" spans="1:9" s="23" customFormat="1">
      <c r="A36" s="32">
        <v>38717</v>
      </c>
      <c r="B36" s="22">
        <v>1.6274726868915499</v>
      </c>
      <c r="C36" s="22">
        <v>0.58332422138634199</v>
      </c>
      <c r="D36" s="22">
        <v>0.23320892554103501</v>
      </c>
      <c r="E36" s="22">
        <v>0.48217833033320201</v>
      </c>
      <c r="F36" s="22">
        <v>0.71348652887499497</v>
      </c>
      <c r="G36" s="22">
        <v>1.66785111223689</v>
      </c>
      <c r="H36" s="22">
        <v>2.5442788158244594</v>
      </c>
      <c r="I36" s="22">
        <v>7.8518006210884721</v>
      </c>
    </row>
    <row r="37" spans="1:9" s="23" customFormat="1">
      <c r="A37" s="32">
        <v>38748</v>
      </c>
      <c r="B37" s="22">
        <v>1.4530033671682701</v>
      </c>
      <c r="C37" s="22">
        <v>0.542055611424477</v>
      </c>
      <c r="D37" s="22">
        <v>0.216710025212662</v>
      </c>
      <c r="E37" s="22">
        <v>0.47523247917070599</v>
      </c>
      <c r="F37" s="22">
        <v>0.66300928792791303</v>
      </c>
      <c r="G37" s="22">
        <v>1.2349997559908199</v>
      </c>
      <c r="H37" s="22">
        <v>3.1806246079257945</v>
      </c>
      <c r="I37" s="22">
        <v>7.7656351348206432</v>
      </c>
    </row>
    <row r="38" spans="1:9" s="23" customFormat="1">
      <c r="A38" s="32">
        <v>38776</v>
      </c>
      <c r="B38" s="22">
        <v>1.2479597829142399</v>
      </c>
      <c r="C38" s="22">
        <v>0.89579207948837103</v>
      </c>
      <c r="D38" s="22">
        <v>0.216710025212662</v>
      </c>
      <c r="E38" s="22">
        <v>0.47523247917070599</v>
      </c>
      <c r="F38" s="22">
        <v>0.66300928792791303</v>
      </c>
      <c r="G38" s="22">
        <v>1.2362024599822301</v>
      </c>
      <c r="H38" s="22">
        <v>2.9450560284836649</v>
      </c>
      <c r="I38" s="22">
        <v>7.679962143179786</v>
      </c>
    </row>
    <row r="39" spans="1:9" s="23" customFormat="1">
      <c r="A39" s="32">
        <v>38807</v>
      </c>
      <c r="B39" s="22">
        <v>1.4428958407660899</v>
      </c>
      <c r="C39" s="22">
        <v>0.95477099115584496</v>
      </c>
      <c r="D39" s="22"/>
      <c r="E39" s="22">
        <v>0.47571216049813603</v>
      </c>
      <c r="F39" s="22">
        <v>0.66367850452989197</v>
      </c>
      <c r="G39" s="22">
        <v>1.28636886614294</v>
      </c>
      <c r="H39" s="22">
        <v>2.9081093354712766</v>
      </c>
      <c r="I39" s="22">
        <v>7.7315356985641799</v>
      </c>
    </row>
    <row r="40" spans="1:9" s="23" customFormat="1">
      <c r="A40" s="32">
        <v>38837</v>
      </c>
      <c r="B40" s="22">
        <v>1.4148548001241801</v>
      </c>
      <c r="C40" s="22">
        <v>1.0037672066233601</v>
      </c>
      <c r="D40" s="22"/>
      <c r="E40" s="22">
        <v>1.1393906650280301</v>
      </c>
      <c r="F40" s="22"/>
      <c r="G40" s="22">
        <v>1.3564714677477301</v>
      </c>
      <c r="H40" s="22">
        <v>2.8154504015997128</v>
      </c>
      <c r="I40" s="22">
        <v>7.7299345411230131</v>
      </c>
    </row>
    <row r="41" spans="1:9" s="23" customFormat="1">
      <c r="A41" s="32">
        <v>38868</v>
      </c>
      <c r="B41" s="22">
        <v>1.2956803773960399</v>
      </c>
      <c r="C41" s="22">
        <v>0.69655286718308995</v>
      </c>
      <c r="D41" s="22"/>
      <c r="E41" s="22">
        <v>1.1393906650280301</v>
      </c>
      <c r="F41" s="22"/>
      <c r="G41" s="22">
        <v>0.99754911287127901</v>
      </c>
      <c r="H41" s="22">
        <v>2.4892935400361687</v>
      </c>
      <c r="I41" s="22">
        <v>6.618466562514608</v>
      </c>
    </row>
    <row r="42" spans="1:9" s="23" customFormat="1">
      <c r="A42" s="32">
        <v>38898</v>
      </c>
      <c r="B42" s="22">
        <v>1.05908409697989</v>
      </c>
      <c r="C42" s="22">
        <v>0.69655286718308995</v>
      </c>
      <c r="D42" s="22"/>
      <c r="E42" s="22">
        <v>1.13553502193976</v>
      </c>
      <c r="F42" s="22"/>
      <c r="G42" s="22">
        <v>0.98352859255032199</v>
      </c>
      <c r="H42" s="22">
        <v>2.4562820286531908</v>
      </c>
      <c r="I42" s="22">
        <v>6.3309826073062521</v>
      </c>
    </row>
    <row r="43" spans="1:9" s="23" customFormat="1">
      <c r="A43" s="32">
        <v>38929</v>
      </c>
      <c r="B43" s="22">
        <v>0.88163169206500402</v>
      </c>
      <c r="C43" s="22">
        <v>0.76276821643654802</v>
      </c>
      <c r="D43" s="22"/>
      <c r="E43" s="22">
        <v>1.13553502193976</v>
      </c>
      <c r="F43" s="22"/>
      <c r="G43" s="22">
        <v>0.88889008038386197</v>
      </c>
      <c r="H43" s="22">
        <v>2.5282121910612929</v>
      </c>
      <c r="I43" s="22">
        <v>6.1970372018864675</v>
      </c>
    </row>
    <row r="44" spans="1:9" s="23" customFormat="1">
      <c r="A44" s="32">
        <v>38960</v>
      </c>
      <c r="B44" s="22">
        <v>1.30891954112977</v>
      </c>
      <c r="C44" s="22">
        <v>1.3981234051889</v>
      </c>
      <c r="D44" s="22"/>
      <c r="E44" s="22">
        <v>1.1208134756027599</v>
      </c>
      <c r="F44" s="22"/>
      <c r="G44" s="22">
        <v>1.1098204062347099</v>
      </c>
      <c r="H44" s="22">
        <v>2.4024885940142151</v>
      </c>
      <c r="I44" s="22">
        <v>7.3401654221703545</v>
      </c>
    </row>
    <row r="45" spans="1:9" s="23" customFormat="1">
      <c r="A45" s="32">
        <v>38990</v>
      </c>
      <c r="B45" s="22">
        <v>1.4238878077616199</v>
      </c>
      <c r="C45" s="22">
        <v>1.3981234051889</v>
      </c>
      <c r="D45" s="22"/>
      <c r="E45" s="22">
        <v>1.1208134756027599</v>
      </c>
      <c r="F45" s="22"/>
      <c r="G45" s="22">
        <v>1.38075062753103</v>
      </c>
      <c r="H45" s="22">
        <v>2.3692652606102267</v>
      </c>
      <c r="I45" s="22">
        <v>7.692840576694536</v>
      </c>
    </row>
    <row r="46" spans="1:9" s="23" customFormat="1">
      <c r="A46" s="32">
        <v>39021</v>
      </c>
      <c r="B46" s="22">
        <v>1.5630241846455599</v>
      </c>
      <c r="C46" s="22">
        <v>1.4682260067936901</v>
      </c>
      <c r="D46" s="22"/>
      <c r="E46" s="22">
        <v>1.1067929552818001</v>
      </c>
      <c r="F46" s="22"/>
      <c r="G46" s="22">
        <v>1.3246685462472001</v>
      </c>
      <c r="H46" s="22">
        <v>2.3273649987233904</v>
      </c>
      <c r="I46" s="22">
        <v>7.7900766916916409</v>
      </c>
    </row>
    <row r="47" spans="1:9" s="23" customFormat="1">
      <c r="A47" s="32">
        <v>39051</v>
      </c>
      <c r="B47" s="22">
        <v>1.55811700253323</v>
      </c>
      <c r="C47" s="22">
        <v>1.23410966900165</v>
      </c>
      <c r="D47" s="22"/>
      <c r="E47" s="22">
        <v>1.0962775650410901</v>
      </c>
      <c r="F47" s="22"/>
      <c r="G47" s="22">
        <v>1.1424017820747601</v>
      </c>
      <c r="H47" s="22">
        <v>2.2262782880253384</v>
      </c>
      <c r="I47" s="22">
        <v>7.2571843066760691</v>
      </c>
    </row>
    <row r="48" spans="1:9" s="23" customFormat="1">
      <c r="A48" s="32">
        <v>39082</v>
      </c>
      <c r="B48" s="22">
        <v>1.54809233050374</v>
      </c>
      <c r="C48" s="22">
        <v>1.23410966900165</v>
      </c>
      <c r="D48" s="22"/>
      <c r="E48" s="22">
        <v>1.0681664217975699</v>
      </c>
      <c r="F48" s="22"/>
      <c r="G48" s="22">
        <v>1.1634325625561901</v>
      </c>
      <c r="H48" s="22">
        <v>2.081396428098552</v>
      </c>
      <c r="I48" s="22">
        <v>7.0951974119577024</v>
      </c>
    </row>
    <row r="49" spans="1:9" s="23" customFormat="1">
      <c r="A49" s="32">
        <v>39113</v>
      </c>
      <c r="B49" s="22">
        <v>1.55159746058398</v>
      </c>
      <c r="C49" s="22">
        <v>1.23410966900165</v>
      </c>
      <c r="D49" s="22"/>
      <c r="E49" s="22">
        <v>1.0681664217975699</v>
      </c>
      <c r="F49" s="22"/>
      <c r="G49" s="22">
        <v>1.16426503095025</v>
      </c>
      <c r="H49" s="22">
        <v>1.9032167647740932</v>
      </c>
      <c r="I49" s="22">
        <v>6.9213553471075429</v>
      </c>
    </row>
    <row r="50" spans="1:9" s="23" customFormat="1">
      <c r="A50" s="32">
        <v>39141</v>
      </c>
      <c r="B50" s="22">
        <v>1.24314601352293</v>
      </c>
      <c r="C50" s="22">
        <v>1.23410966900165</v>
      </c>
      <c r="D50" s="22"/>
      <c r="E50" s="22">
        <v>1.0681664217975699</v>
      </c>
      <c r="F50" s="22"/>
      <c r="G50" s="22">
        <v>0.86168195679265602</v>
      </c>
      <c r="H50" s="22">
        <v>1.6197994404540583</v>
      </c>
      <c r="I50" s="22">
        <v>6.0269035015688646</v>
      </c>
    </row>
    <row r="51" spans="1:9" s="23" customFormat="1">
      <c r="A51" s="32">
        <v>39172</v>
      </c>
      <c r="B51" s="22">
        <v>1.24468186833815</v>
      </c>
      <c r="C51" s="22">
        <v>1.1987732054270599</v>
      </c>
      <c r="D51" s="22"/>
      <c r="E51" s="22">
        <v>1.0335829734650499</v>
      </c>
      <c r="F51" s="22"/>
      <c r="G51" s="22">
        <v>0.98978838430354299</v>
      </c>
      <c r="H51" s="22">
        <v>1.6093716964248104</v>
      </c>
      <c r="I51" s="22">
        <v>6.0761981279586132</v>
      </c>
    </row>
    <row r="52" spans="1:9" s="23" customFormat="1">
      <c r="A52" s="32">
        <v>39202</v>
      </c>
      <c r="B52" s="22">
        <v>1.28681697926021</v>
      </c>
      <c r="C52" s="22">
        <v>1.4675777408150299</v>
      </c>
      <c r="D52" s="22"/>
      <c r="E52" s="22">
        <v>0.96638183961806001</v>
      </c>
      <c r="F52" s="22"/>
      <c r="G52" s="22">
        <v>1.49379688815598</v>
      </c>
      <c r="H52" s="22">
        <v>1.6034415861293889</v>
      </c>
      <c r="I52" s="22">
        <v>6.8180150339786687</v>
      </c>
    </row>
    <row r="53" spans="1:9" s="23" customFormat="1">
      <c r="A53" s="32">
        <v>39233</v>
      </c>
      <c r="B53" s="22">
        <v>1.26064213762681</v>
      </c>
      <c r="C53" s="22">
        <v>1.4675777408150299</v>
      </c>
      <c r="D53" s="22"/>
      <c r="E53" s="22">
        <v>0.96638183961806001</v>
      </c>
      <c r="F53" s="22"/>
      <c r="G53" s="22">
        <v>1.61076046161667</v>
      </c>
      <c r="H53" s="22">
        <v>1.562899027837573</v>
      </c>
      <c r="I53" s="22">
        <v>6.8682612075141432</v>
      </c>
    </row>
    <row r="54" spans="1:9" s="23" customFormat="1">
      <c r="A54" s="32">
        <v>39263</v>
      </c>
      <c r="B54" s="22">
        <v>1.4152047454748899</v>
      </c>
      <c r="C54" s="22">
        <v>1.4675777408150299</v>
      </c>
      <c r="D54" s="22"/>
      <c r="E54" s="22">
        <v>0.96638183961806001</v>
      </c>
      <c r="F54" s="22"/>
      <c r="G54" s="22">
        <v>1.61076046161667</v>
      </c>
      <c r="H54" s="22">
        <v>1.6037280309624127</v>
      </c>
      <c r="I54" s="22">
        <v>7.0636528184870624</v>
      </c>
    </row>
    <row r="55" spans="1:9" s="23" customFormat="1">
      <c r="A55" s="32">
        <v>39294</v>
      </c>
      <c r="B55" s="22">
        <v>1.4727625166148399</v>
      </c>
      <c r="C55" s="22">
        <v>1.31824209763859</v>
      </c>
      <c r="D55" s="22"/>
      <c r="E55" s="22">
        <v>0.96638183961806001</v>
      </c>
      <c r="F55" s="22"/>
      <c r="G55" s="22">
        <v>1.55699955453907</v>
      </c>
      <c r="H55" s="22">
        <v>1.7866264941854673</v>
      </c>
      <c r="I55" s="22">
        <v>7.1010125025960278</v>
      </c>
    </row>
    <row r="56" spans="1:9" s="23" customFormat="1">
      <c r="A56" s="32">
        <v>39325</v>
      </c>
      <c r="B56" s="22">
        <v>1.42242886736344</v>
      </c>
      <c r="C56" s="22">
        <v>1.0587158144773601</v>
      </c>
      <c r="D56" s="22"/>
      <c r="E56" s="22">
        <v>0.93372208856842198</v>
      </c>
      <c r="F56" s="22"/>
      <c r="G56" s="22">
        <v>1.5165166977345701</v>
      </c>
      <c r="H56" s="22">
        <v>1.6273330743570538</v>
      </c>
      <c r="I56" s="22">
        <v>6.5587165425008465</v>
      </c>
    </row>
    <row r="57" spans="1:9" s="23" customFormat="1">
      <c r="A57" s="32">
        <v>39355</v>
      </c>
      <c r="B57" s="22">
        <v>1.33360240864449</v>
      </c>
      <c r="C57" s="22">
        <v>1.0587158144773601</v>
      </c>
      <c r="D57" s="22"/>
      <c r="E57" s="22">
        <v>0.85308072795203305</v>
      </c>
      <c r="F57" s="22"/>
      <c r="G57" s="22">
        <v>1.27903782304688</v>
      </c>
      <c r="H57" s="22">
        <v>1.691707278266845</v>
      </c>
      <c r="I57" s="22">
        <v>6.2161440523876088</v>
      </c>
    </row>
    <row r="58" spans="1:9" s="23" customFormat="1">
      <c r="A58" s="32">
        <v>39386</v>
      </c>
      <c r="B58" s="22">
        <v>1.26146199145974</v>
      </c>
      <c r="C58" s="22">
        <v>1.0587158144773601</v>
      </c>
      <c r="D58" s="22"/>
      <c r="E58" s="22">
        <v>0.79931982087443998</v>
      </c>
      <c r="F58" s="22"/>
      <c r="G58" s="22">
        <v>1.4494431317999601</v>
      </c>
      <c r="H58" s="22">
        <v>1.6126038021583156</v>
      </c>
      <c r="I58" s="22">
        <v>6.1815445607698161</v>
      </c>
    </row>
    <row r="59" spans="1:9" s="23" customFormat="1">
      <c r="A59" s="32">
        <v>39416</v>
      </c>
      <c r="B59" s="22">
        <v>1.2714077592691</v>
      </c>
      <c r="C59" s="22">
        <v>0.75631071216590195</v>
      </c>
      <c r="D59" s="22"/>
      <c r="E59" s="22">
        <v>0.59623826991348094</v>
      </c>
      <c r="F59" s="22"/>
      <c r="G59" s="22">
        <v>1.4494431317999601</v>
      </c>
      <c r="H59" s="22">
        <v>1.6008356807214124</v>
      </c>
      <c r="I59" s="22">
        <v>5.6742355538698552</v>
      </c>
    </row>
    <row r="60" spans="1:9" s="23" customFormat="1">
      <c r="A60" s="32">
        <v>39447</v>
      </c>
      <c r="B60" s="22">
        <v>1.2024181680464701</v>
      </c>
      <c r="C60" s="22">
        <v>0.75631071216590195</v>
      </c>
      <c r="D60" s="22"/>
      <c r="E60" s="22">
        <v>0.54415739118206297</v>
      </c>
      <c r="F60" s="22"/>
      <c r="G60" s="22">
        <v>1.2955525352903501</v>
      </c>
      <c r="H60" s="22">
        <v>1.5102774958240144</v>
      </c>
      <c r="I60" s="22">
        <v>5.3087163025087998</v>
      </c>
    </row>
    <row r="61" spans="1:9" s="23" customFormat="1">
      <c r="A61" s="32">
        <v>39478</v>
      </c>
      <c r="B61" s="22">
        <v>1.1212845524045401</v>
      </c>
      <c r="C61" s="22">
        <v>0.65550901139541495</v>
      </c>
      <c r="D61" s="22"/>
      <c r="E61" s="22">
        <v>0.54415739118206297</v>
      </c>
      <c r="F61" s="22"/>
      <c r="G61" s="22">
        <v>1.3296907112846199</v>
      </c>
      <c r="H61" s="22">
        <v>1.1772676128152777</v>
      </c>
      <c r="I61" s="22">
        <v>4.8279092790819149</v>
      </c>
    </row>
    <row r="62" spans="1:9" s="23" customFormat="1">
      <c r="A62" s="32">
        <v>39507</v>
      </c>
      <c r="B62" s="22">
        <v>0.92499344753496404</v>
      </c>
      <c r="C62" s="22">
        <v>0.54681117739790697</v>
      </c>
      <c r="D62" s="22"/>
      <c r="E62" s="22">
        <v>0.54415739118206297</v>
      </c>
      <c r="F62" s="22"/>
      <c r="G62" s="22">
        <v>1.2543069993775799</v>
      </c>
      <c r="H62" s="22">
        <v>0.97586775678861126</v>
      </c>
      <c r="I62" s="22">
        <v>4.2461367722811252</v>
      </c>
    </row>
    <row r="63" spans="1:9" s="23" customFormat="1">
      <c r="A63" s="32">
        <v>39538</v>
      </c>
      <c r="B63" s="22">
        <v>0.87212229690973198</v>
      </c>
      <c r="C63" s="22">
        <v>0.54681117739790697</v>
      </c>
      <c r="D63" s="22"/>
      <c r="E63" s="22">
        <v>0.54415739118206297</v>
      </c>
      <c r="F63" s="22"/>
      <c r="G63" s="22">
        <v>1.2543069993775799</v>
      </c>
      <c r="H63" s="22">
        <v>0.93426700240244609</v>
      </c>
      <c r="I63" s="22">
        <v>4.1516648672697283</v>
      </c>
    </row>
    <row r="64" spans="1:9" s="23" customFormat="1">
      <c r="A64" s="32">
        <v>39568</v>
      </c>
      <c r="B64" s="22">
        <v>1.0111278422722301</v>
      </c>
      <c r="C64" s="22">
        <v>0.54681117739790697</v>
      </c>
      <c r="D64" s="22"/>
      <c r="E64" s="22">
        <v>0.54415739118206297</v>
      </c>
      <c r="F64" s="22"/>
      <c r="G64" s="22">
        <v>1.94765133778722</v>
      </c>
      <c r="H64" s="22">
        <v>1.1738319145266685</v>
      </c>
      <c r="I64" s="22">
        <v>5.2235796631660882</v>
      </c>
    </row>
    <row r="65" spans="1:9" s="23" customFormat="1">
      <c r="A65" s="32">
        <v>39599</v>
      </c>
      <c r="B65" s="22">
        <v>1.3166290822630899</v>
      </c>
      <c r="C65" s="22">
        <v>0.81307045640119102</v>
      </c>
      <c r="D65" s="22"/>
      <c r="E65" s="22">
        <v>0.54415739118206297</v>
      </c>
      <c r="F65" s="22"/>
      <c r="G65" s="22">
        <v>2.2189022027707299</v>
      </c>
      <c r="H65" s="22">
        <v>1.8233729141871753</v>
      </c>
      <c r="I65" s="22">
        <v>6.7161320468042494</v>
      </c>
    </row>
    <row r="66" spans="1:9" s="23" customFormat="1">
      <c r="A66" s="32">
        <v>39629</v>
      </c>
      <c r="B66" s="22">
        <v>1.3166290822630899</v>
      </c>
      <c r="C66" s="22">
        <v>0.81307045640119102</v>
      </c>
      <c r="D66" s="22"/>
      <c r="E66" s="22">
        <v>0.54382138551282799</v>
      </c>
      <c r="F66" s="22"/>
      <c r="G66" s="22">
        <v>2.1782791173602298</v>
      </c>
      <c r="H66" s="22">
        <v>1.8411726868327425</v>
      </c>
      <c r="I66" s="22">
        <v>6.6929727283700817</v>
      </c>
    </row>
    <row r="67" spans="1:9" s="23" customFormat="1">
      <c r="A67" s="32">
        <v>39660</v>
      </c>
      <c r="B67" s="22">
        <v>1.2902347415662001</v>
      </c>
      <c r="C67" s="22">
        <v>0.84667102332468602</v>
      </c>
      <c r="D67" s="22"/>
      <c r="E67" s="22">
        <v>0.54382138551282799</v>
      </c>
      <c r="F67" s="22"/>
      <c r="G67" s="22">
        <v>2.1863005941421001</v>
      </c>
      <c r="H67" s="22">
        <v>1.9711773593685715</v>
      </c>
      <c r="I67" s="22">
        <v>6.8382051039143859</v>
      </c>
    </row>
    <row r="68" spans="1:9" s="23" customFormat="1">
      <c r="A68" s="32">
        <v>39691</v>
      </c>
      <c r="B68" s="22">
        <v>1.2892099242750299</v>
      </c>
      <c r="C68" s="22">
        <v>0.84667102332468602</v>
      </c>
      <c r="D68" s="22"/>
      <c r="E68" s="22">
        <v>0.54382138551282799</v>
      </c>
      <c r="F68" s="22"/>
      <c r="G68" s="22">
        <v>2.1797484835920198</v>
      </c>
      <c r="H68" s="22">
        <v>1.9704754166450855</v>
      </c>
      <c r="I68" s="22">
        <v>6.8299262333496493</v>
      </c>
    </row>
    <row r="69" spans="1:9" s="23" customFormat="1">
      <c r="A69" s="32">
        <v>39721</v>
      </c>
      <c r="B69" s="22">
        <v>1.4172280842535501</v>
      </c>
      <c r="C69" s="22">
        <v>0.84667102332468602</v>
      </c>
      <c r="D69" s="22"/>
      <c r="E69" s="22">
        <v>0.54382138551282799</v>
      </c>
      <c r="F69" s="22"/>
      <c r="G69" s="22">
        <v>1.86793211112948</v>
      </c>
      <c r="H69" s="22">
        <v>1.7346636609657637</v>
      </c>
      <c r="I69" s="22">
        <v>6.4103162651863066</v>
      </c>
    </row>
    <row r="70" spans="1:9" s="23" customFormat="1">
      <c r="A70" s="11" t="s">
        <v>138</v>
      </c>
      <c r="B70" s="12">
        <v>103.24281529382408</v>
      </c>
      <c r="C70" s="12">
        <v>125.09752073162139</v>
      </c>
      <c r="D70" s="12">
        <v>28.659485764412594</v>
      </c>
      <c r="E70" s="12">
        <v>39.672610865861671</v>
      </c>
      <c r="F70" s="12">
        <v>26.414183865652753</v>
      </c>
      <c r="G70" s="12">
        <v>81.322696692280246</v>
      </c>
      <c r="H70" s="12">
        <v>126.39227753782282</v>
      </c>
      <c r="I70" s="12">
        <v>530.80159075147549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B225"/>
  <sheetViews>
    <sheetView workbookViewId="0"/>
  </sheetViews>
  <sheetFormatPr defaultRowHeight="15"/>
  <cols>
    <col min="1" max="1" width="14.7109375" style="17" customWidth="1"/>
    <col min="2" max="25" width="20.7109375" style="17" customWidth="1"/>
    <col min="26" max="26" width="27.7109375" style="17" customWidth="1"/>
    <col min="27" max="29" width="20.7109375" style="17" customWidth="1"/>
    <col min="30" max="16384" width="9.140625" style="17"/>
  </cols>
  <sheetData>
    <row r="1" spans="1:28" ht="15.75">
      <c r="B1" s="34" t="s">
        <v>139</v>
      </c>
      <c r="D1" s="4"/>
      <c r="E1" s="7"/>
    </row>
    <row r="2" spans="1:28" ht="15.75">
      <c r="B2" s="34" t="s">
        <v>174</v>
      </c>
      <c r="D2" s="4"/>
      <c r="E2" s="7"/>
    </row>
    <row r="3" spans="1:28">
      <c r="B3" s="17" t="s">
        <v>167</v>
      </c>
      <c r="D3" s="4"/>
      <c r="E3" s="7"/>
    </row>
    <row r="4" spans="1:28" ht="15.75">
      <c r="A4" s="34" t="s">
        <v>23</v>
      </c>
      <c r="B4" s="17" t="s">
        <v>82</v>
      </c>
      <c r="D4" s="4"/>
      <c r="E4" s="7"/>
    </row>
    <row r="5" spans="1:28" ht="15.75">
      <c r="A5" s="34" t="s">
        <v>24</v>
      </c>
      <c r="B5" s="37" t="s">
        <v>177</v>
      </c>
      <c r="D5" s="4"/>
      <c r="E5" s="7"/>
    </row>
    <row r="6" spans="1:28" ht="15.75">
      <c r="A6" s="34" t="s">
        <v>25</v>
      </c>
      <c r="D6" s="4"/>
    </row>
    <row r="7" spans="1:28" ht="15.75">
      <c r="A7" s="34" t="s">
        <v>26</v>
      </c>
      <c r="D7" s="4"/>
    </row>
    <row r="8" spans="1:28" ht="15.75">
      <c r="A8" s="34" t="s">
        <v>27</v>
      </c>
      <c r="B8" s="17" t="s">
        <v>141</v>
      </c>
      <c r="D8" s="4"/>
      <c r="E8" s="7"/>
    </row>
    <row r="9" spans="1:28" ht="15.75">
      <c r="A9" s="34" t="s">
        <v>28</v>
      </c>
      <c r="B9" s="17" t="s">
        <v>31</v>
      </c>
      <c r="D9" s="4"/>
      <c r="E9" s="7"/>
    </row>
    <row r="10" spans="1:28" s="18" customFormat="1" ht="15.75">
      <c r="A10" s="35" t="s">
        <v>29</v>
      </c>
      <c r="D10" s="5"/>
    </row>
    <row r="11" spans="1:28" s="19" customFormat="1" ht="16.5" thickBot="1">
      <c r="A11" s="36" t="s">
        <v>30</v>
      </c>
      <c r="D11" s="13"/>
    </row>
    <row r="12" spans="1:28" s="31" customFormat="1" ht="45">
      <c r="A12" s="10" t="s">
        <v>140</v>
      </c>
      <c r="B12" s="10" t="s">
        <v>144</v>
      </c>
      <c r="C12" s="10" t="s">
        <v>158</v>
      </c>
      <c r="D12" s="10" t="s">
        <v>143</v>
      </c>
      <c r="E12" s="10" t="s">
        <v>157</v>
      </c>
      <c r="F12" s="10" t="s">
        <v>73</v>
      </c>
      <c r="G12" s="10" t="s">
        <v>74</v>
      </c>
      <c r="H12" s="10" t="s">
        <v>75</v>
      </c>
      <c r="I12" s="10" t="s">
        <v>147</v>
      </c>
      <c r="J12" s="10" t="s">
        <v>148</v>
      </c>
      <c r="K12" s="10" t="s">
        <v>76</v>
      </c>
      <c r="L12" s="10" t="s">
        <v>145</v>
      </c>
      <c r="M12" s="10" t="s">
        <v>146</v>
      </c>
      <c r="N12" s="10" t="s">
        <v>77</v>
      </c>
      <c r="O12" s="10" t="s">
        <v>78</v>
      </c>
      <c r="P12" s="10" t="s">
        <v>149</v>
      </c>
      <c r="Q12" s="10" t="s">
        <v>79</v>
      </c>
      <c r="R12" s="10" t="s">
        <v>150</v>
      </c>
      <c r="S12" s="10" t="s">
        <v>151</v>
      </c>
      <c r="T12" s="10" t="s">
        <v>152</v>
      </c>
      <c r="U12" s="10" t="s">
        <v>153</v>
      </c>
      <c r="V12" s="10" t="s">
        <v>154</v>
      </c>
      <c r="W12" s="10" t="s">
        <v>80</v>
      </c>
      <c r="X12" s="10" t="s">
        <v>155</v>
      </c>
      <c r="Y12" s="10" t="s">
        <v>81</v>
      </c>
      <c r="Z12" s="10" t="s">
        <v>156</v>
      </c>
      <c r="AA12" s="10" t="s">
        <v>72</v>
      </c>
      <c r="AB12" s="10" t="s">
        <v>138</v>
      </c>
    </row>
    <row r="13" spans="1:28" s="23" customFormat="1">
      <c r="A13" s="21">
        <v>38017</v>
      </c>
      <c r="B13" s="22">
        <v>0.32409276190476199</v>
      </c>
      <c r="C13" s="22">
        <v>0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  <c r="J13" s="22">
        <v>0</v>
      </c>
      <c r="K13" s="22">
        <v>1.05781422857143</v>
      </c>
      <c r="L13" s="22">
        <v>0.79298287095238096</v>
      </c>
      <c r="M13" s="22">
        <v>0</v>
      </c>
      <c r="N13" s="22">
        <v>0</v>
      </c>
      <c r="O13" s="22">
        <v>0.40676694285714299</v>
      </c>
      <c r="P13" s="22">
        <v>0</v>
      </c>
      <c r="Q13" s="22">
        <v>0</v>
      </c>
      <c r="R13" s="22">
        <v>0</v>
      </c>
      <c r="S13" s="22">
        <v>1.4285714285714299</v>
      </c>
      <c r="T13" s="22">
        <v>0</v>
      </c>
      <c r="U13" s="22">
        <v>0</v>
      </c>
      <c r="V13" s="22">
        <v>0</v>
      </c>
      <c r="W13" s="22">
        <v>0.66666666666666596</v>
      </c>
      <c r="X13" s="22">
        <v>0</v>
      </c>
      <c r="Y13" s="22">
        <v>0</v>
      </c>
      <c r="Z13" s="22">
        <v>0</v>
      </c>
      <c r="AA13" s="22">
        <v>5.9486635238095209</v>
      </c>
      <c r="AB13" s="22">
        <v>10.625558423333333</v>
      </c>
    </row>
    <row r="14" spans="1:28" s="23" customFormat="1">
      <c r="A14" s="21">
        <v>38046</v>
      </c>
      <c r="B14" s="22">
        <v>0.32409276190476199</v>
      </c>
      <c r="C14" s="22">
        <v>0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  <c r="J14" s="22">
        <v>0</v>
      </c>
      <c r="K14" s="22">
        <v>1.05781422857143</v>
      </c>
      <c r="L14" s="22">
        <v>0.79298287095238096</v>
      </c>
      <c r="M14" s="22">
        <v>0</v>
      </c>
      <c r="N14" s="22">
        <v>0</v>
      </c>
      <c r="O14" s="22">
        <v>0.40676694285714299</v>
      </c>
      <c r="P14" s="22">
        <v>0</v>
      </c>
      <c r="Q14" s="22">
        <v>0</v>
      </c>
      <c r="R14" s="22">
        <v>0</v>
      </c>
      <c r="S14" s="22">
        <v>1.4285714285714299</v>
      </c>
      <c r="T14" s="22">
        <v>0</v>
      </c>
      <c r="U14" s="22">
        <v>0</v>
      </c>
      <c r="V14" s="22">
        <v>0</v>
      </c>
      <c r="W14" s="22">
        <v>0.66666666666666596</v>
      </c>
      <c r="X14" s="22">
        <v>0</v>
      </c>
      <c r="Y14" s="22">
        <v>0</v>
      </c>
      <c r="Z14" s="22">
        <v>0</v>
      </c>
      <c r="AA14" s="22">
        <v>5.5829462666666609</v>
      </c>
      <c r="AB14" s="22">
        <v>10.259841166190473</v>
      </c>
    </row>
    <row r="15" spans="1:28" s="23" customFormat="1">
      <c r="A15" s="21">
        <v>38077</v>
      </c>
      <c r="B15" s="22">
        <v>0.34029740000000003</v>
      </c>
      <c r="C15" s="22">
        <v>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  <c r="J15" s="22">
        <v>0</v>
      </c>
      <c r="K15" s="22">
        <v>1.11070494</v>
      </c>
      <c r="L15" s="22">
        <v>0.83263201450000002</v>
      </c>
      <c r="M15" s="22">
        <v>0</v>
      </c>
      <c r="N15" s="22">
        <v>0</v>
      </c>
      <c r="O15" s="22">
        <v>0.42710529000000003</v>
      </c>
      <c r="P15" s="22">
        <v>0</v>
      </c>
      <c r="Q15" s="22">
        <v>0</v>
      </c>
      <c r="R15" s="22">
        <v>0</v>
      </c>
      <c r="S15" s="22">
        <v>1.5</v>
      </c>
      <c r="T15" s="22">
        <v>0</v>
      </c>
      <c r="U15" s="22">
        <v>0</v>
      </c>
      <c r="V15" s="22">
        <v>0</v>
      </c>
      <c r="W15" s="22">
        <v>0.7</v>
      </c>
      <c r="X15" s="22">
        <v>0</v>
      </c>
      <c r="Y15" s="22">
        <v>0</v>
      </c>
      <c r="Z15" s="22">
        <v>0</v>
      </c>
      <c r="AA15" s="22">
        <v>5.6969107399999936</v>
      </c>
      <c r="AB15" s="22">
        <v>10.607650384499994</v>
      </c>
    </row>
    <row r="16" spans="1:28" s="23" customFormat="1">
      <c r="A16" s="21">
        <v>38107</v>
      </c>
      <c r="B16" s="22">
        <v>0.94029739999999995</v>
      </c>
      <c r="C16" s="22">
        <v>0</v>
      </c>
      <c r="D16" s="22">
        <v>0.495</v>
      </c>
      <c r="E16" s="22">
        <v>0.495</v>
      </c>
      <c r="F16" s="22">
        <v>0.495</v>
      </c>
      <c r="G16" s="22">
        <v>0</v>
      </c>
      <c r="H16" s="22">
        <v>0</v>
      </c>
      <c r="I16" s="22">
        <v>0.54500000000000004</v>
      </c>
      <c r="J16" s="22">
        <v>0</v>
      </c>
      <c r="K16" s="22">
        <v>1.11070494</v>
      </c>
      <c r="L16" s="22">
        <v>0.83263201450000002</v>
      </c>
      <c r="M16" s="22">
        <v>0</v>
      </c>
      <c r="N16" s="22">
        <v>0</v>
      </c>
      <c r="O16" s="22">
        <v>0.42710529000000003</v>
      </c>
      <c r="P16" s="22">
        <v>0</v>
      </c>
      <c r="Q16" s="22">
        <v>0</v>
      </c>
      <c r="R16" s="22">
        <v>0</v>
      </c>
      <c r="S16" s="22">
        <v>1.5</v>
      </c>
      <c r="T16" s="22">
        <v>0</v>
      </c>
      <c r="U16" s="22">
        <v>0</v>
      </c>
      <c r="V16" s="22">
        <v>0</v>
      </c>
      <c r="W16" s="22">
        <v>0.7</v>
      </c>
      <c r="X16" s="22">
        <v>0</v>
      </c>
      <c r="Y16" s="22">
        <v>0</v>
      </c>
      <c r="Z16" s="22">
        <v>0</v>
      </c>
      <c r="AA16" s="22">
        <v>5.5136079999999943</v>
      </c>
      <c r="AB16" s="22">
        <v>13.054347644499995</v>
      </c>
    </row>
    <row r="17" spans="1:28" s="23" customFormat="1">
      <c r="A17" s="21">
        <v>38138</v>
      </c>
      <c r="B17" s="22">
        <v>0.94029739999999995</v>
      </c>
      <c r="C17" s="22">
        <v>0</v>
      </c>
      <c r="D17" s="22">
        <v>0.495</v>
      </c>
      <c r="E17" s="22">
        <v>0.495</v>
      </c>
      <c r="F17" s="22">
        <v>0.495</v>
      </c>
      <c r="G17" s="22">
        <v>0</v>
      </c>
      <c r="H17" s="22">
        <v>0</v>
      </c>
      <c r="I17" s="22">
        <v>0.54500000000000004</v>
      </c>
      <c r="J17" s="22">
        <v>0</v>
      </c>
      <c r="K17" s="22">
        <v>1.11070494</v>
      </c>
      <c r="L17" s="22">
        <v>0.83263201450000002</v>
      </c>
      <c r="M17" s="22">
        <v>0</v>
      </c>
      <c r="N17" s="22">
        <v>0</v>
      </c>
      <c r="O17" s="22">
        <v>0.42710529000000003</v>
      </c>
      <c r="P17" s="22">
        <v>0</v>
      </c>
      <c r="Q17" s="22">
        <v>0</v>
      </c>
      <c r="R17" s="22">
        <v>0</v>
      </c>
      <c r="S17" s="22">
        <v>1.5</v>
      </c>
      <c r="T17" s="22">
        <v>0</v>
      </c>
      <c r="U17" s="22">
        <v>0</v>
      </c>
      <c r="V17" s="22">
        <v>0</v>
      </c>
      <c r="W17" s="22">
        <v>0.7</v>
      </c>
      <c r="X17" s="22">
        <v>0</v>
      </c>
      <c r="Y17" s="22">
        <v>0</v>
      </c>
      <c r="Z17" s="22">
        <v>0</v>
      </c>
      <c r="AA17" s="22">
        <v>5.3581484199999965</v>
      </c>
      <c r="AB17" s="22">
        <v>12.898888064499996</v>
      </c>
    </row>
    <row r="18" spans="1:28" s="23" customFormat="1">
      <c r="A18" s="21">
        <v>38168</v>
      </c>
      <c r="B18" s="22">
        <v>0.94029739999999995</v>
      </c>
      <c r="C18" s="22">
        <v>0</v>
      </c>
      <c r="D18" s="22">
        <v>0.495</v>
      </c>
      <c r="E18" s="22">
        <v>0.495</v>
      </c>
      <c r="F18" s="22">
        <v>0.495</v>
      </c>
      <c r="G18" s="22">
        <v>0</v>
      </c>
      <c r="H18" s="22">
        <v>0</v>
      </c>
      <c r="I18" s="22">
        <v>0.54500000000000004</v>
      </c>
      <c r="J18" s="22">
        <v>0</v>
      </c>
      <c r="K18" s="22">
        <v>1.11070494</v>
      </c>
      <c r="L18" s="22">
        <v>0.83263201450000002</v>
      </c>
      <c r="M18" s="22">
        <v>0</v>
      </c>
      <c r="N18" s="22">
        <v>0</v>
      </c>
      <c r="O18" s="22">
        <v>0.42710529000000003</v>
      </c>
      <c r="P18" s="22">
        <v>0</v>
      </c>
      <c r="Q18" s="22">
        <v>0</v>
      </c>
      <c r="R18" s="22">
        <v>0</v>
      </c>
      <c r="S18" s="22">
        <v>1.5</v>
      </c>
      <c r="T18" s="22">
        <v>0</v>
      </c>
      <c r="U18" s="22">
        <v>0</v>
      </c>
      <c r="V18" s="22">
        <v>0</v>
      </c>
      <c r="W18" s="22">
        <v>0.7</v>
      </c>
      <c r="X18" s="22">
        <v>0</v>
      </c>
      <c r="Y18" s="22">
        <v>0</v>
      </c>
      <c r="Z18" s="22">
        <v>0</v>
      </c>
      <c r="AA18" s="22">
        <v>5.7534399699999943</v>
      </c>
      <c r="AB18" s="22">
        <v>13.294179614499996</v>
      </c>
    </row>
    <row r="19" spans="1:28" s="23" customFormat="1">
      <c r="A19" s="21">
        <v>38199</v>
      </c>
      <c r="B19" s="22">
        <v>0.94029739999999995</v>
      </c>
      <c r="C19" s="22">
        <v>0</v>
      </c>
      <c r="D19" s="22">
        <v>0.495</v>
      </c>
      <c r="E19" s="22">
        <v>0.495</v>
      </c>
      <c r="F19" s="22">
        <v>0.495</v>
      </c>
      <c r="G19" s="22">
        <v>0</v>
      </c>
      <c r="H19" s="22">
        <v>0</v>
      </c>
      <c r="I19" s="22">
        <v>0.54500000000000004</v>
      </c>
      <c r="J19" s="22">
        <v>0</v>
      </c>
      <c r="K19" s="22">
        <v>1.11070494</v>
      </c>
      <c r="L19" s="22">
        <v>0.83263201450000002</v>
      </c>
      <c r="M19" s="22">
        <v>0</v>
      </c>
      <c r="N19" s="22">
        <v>0</v>
      </c>
      <c r="O19" s="22">
        <v>0.42710529000000003</v>
      </c>
      <c r="P19" s="22">
        <v>0</v>
      </c>
      <c r="Q19" s="22">
        <v>0</v>
      </c>
      <c r="R19" s="22">
        <v>0</v>
      </c>
      <c r="S19" s="22">
        <v>1.5</v>
      </c>
      <c r="T19" s="22">
        <v>0</v>
      </c>
      <c r="U19" s="22">
        <v>0</v>
      </c>
      <c r="V19" s="22">
        <v>0</v>
      </c>
      <c r="W19" s="22">
        <v>0.7</v>
      </c>
      <c r="X19" s="22">
        <v>0</v>
      </c>
      <c r="Y19" s="22">
        <v>0</v>
      </c>
      <c r="Z19" s="22">
        <v>0</v>
      </c>
      <c r="AA19" s="22">
        <v>5.8711070899999918</v>
      </c>
      <c r="AB19" s="22">
        <v>13.411846734499992</v>
      </c>
    </row>
    <row r="20" spans="1:28" s="23" customFormat="1">
      <c r="A20" s="21">
        <v>38230</v>
      </c>
      <c r="B20" s="22">
        <v>0.94029739999999995</v>
      </c>
      <c r="C20" s="22">
        <v>0</v>
      </c>
      <c r="D20" s="22">
        <v>0.495</v>
      </c>
      <c r="E20" s="22">
        <v>0.495</v>
      </c>
      <c r="F20" s="22">
        <v>0.495</v>
      </c>
      <c r="G20" s="22">
        <v>0</v>
      </c>
      <c r="H20" s="22">
        <v>0</v>
      </c>
      <c r="I20" s="22">
        <v>0.54500000000000004</v>
      </c>
      <c r="J20" s="22">
        <v>0</v>
      </c>
      <c r="K20" s="22">
        <v>1.11070494</v>
      </c>
      <c r="L20" s="22">
        <v>0.83263201450000002</v>
      </c>
      <c r="M20" s="22">
        <v>0</v>
      </c>
      <c r="N20" s="22">
        <v>0</v>
      </c>
      <c r="O20" s="22">
        <v>0.42710529000000003</v>
      </c>
      <c r="P20" s="22">
        <v>0</v>
      </c>
      <c r="Q20" s="22">
        <v>0</v>
      </c>
      <c r="R20" s="22">
        <v>0</v>
      </c>
      <c r="S20" s="22">
        <v>1.5</v>
      </c>
      <c r="T20" s="22">
        <v>0</v>
      </c>
      <c r="U20" s="22">
        <v>0</v>
      </c>
      <c r="V20" s="22">
        <v>0</v>
      </c>
      <c r="W20" s="22">
        <v>0.7</v>
      </c>
      <c r="X20" s="22">
        <v>0</v>
      </c>
      <c r="Y20" s="22">
        <v>0</v>
      </c>
      <c r="Z20" s="22">
        <v>0</v>
      </c>
      <c r="AA20" s="22">
        <v>5.8649949499999954</v>
      </c>
      <c r="AB20" s="22">
        <v>13.405734594499997</v>
      </c>
    </row>
    <row r="21" spans="1:28" s="23" customFormat="1">
      <c r="A21" s="21">
        <v>38260</v>
      </c>
      <c r="B21" s="22">
        <v>0.92186019607843139</v>
      </c>
      <c r="C21" s="22">
        <v>0</v>
      </c>
      <c r="D21" s="22">
        <v>0.48529411764705899</v>
      </c>
      <c r="E21" s="22">
        <v>0.48529411764705899</v>
      </c>
      <c r="F21" s="22">
        <v>0.48529411764705899</v>
      </c>
      <c r="G21" s="22">
        <v>0</v>
      </c>
      <c r="H21" s="22">
        <v>0</v>
      </c>
      <c r="I21" s="22">
        <v>0.53431372549019596</v>
      </c>
      <c r="J21" s="22">
        <v>0</v>
      </c>
      <c r="K21" s="22">
        <v>1.0889264117647099</v>
      </c>
      <c r="L21" s="22">
        <v>0.81630589656862795</v>
      </c>
      <c r="M21" s="22">
        <v>0</v>
      </c>
      <c r="N21" s="22">
        <v>0</v>
      </c>
      <c r="O21" s="22">
        <v>0.41873067647058798</v>
      </c>
      <c r="P21" s="22">
        <v>0</v>
      </c>
      <c r="Q21" s="22">
        <v>0</v>
      </c>
      <c r="R21" s="22">
        <v>0</v>
      </c>
      <c r="S21" s="22">
        <v>1.47058823529412</v>
      </c>
      <c r="T21" s="22">
        <v>0</v>
      </c>
      <c r="U21" s="22">
        <v>0</v>
      </c>
      <c r="V21" s="22">
        <v>0</v>
      </c>
      <c r="W21" s="22">
        <v>0.68627450980392202</v>
      </c>
      <c r="X21" s="22">
        <v>0</v>
      </c>
      <c r="Y21" s="22">
        <v>0</v>
      </c>
      <c r="Z21" s="22">
        <v>0</v>
      </c>
      <c r="AA21" s="22">
        <v>6.7267429705882353</v>
      </c>
      <c r="AB21" s="22">
        <v>14.119624975000008</v>
      </c>
    </row>
    <row r="22" spans="1:28" s="23" customFormat="1">
      <c r="A22" s="21">
        <v>38291</v>
      </c>
      <c r="B22" s="22">
        <v>0.92186019607843095</v>
      </c>
      <c r="C22" s="22">
        <v>0</v>
      </c>
      <c r="D22" s="22">
        <v>0.53431372549019596</v>
      </c>
      <c r="E22" s="22">
        <v>0.53431372549019596</v>
      </c>
      <c r="F22" s="22">
        <v>0.53431372549019596</v>
      </c>
      <c r="G22" s="22">
        <v>0</v>
      </c>
      <c r="H22" s="22">
        <v>0</v>
      </c>
      <c r="I22" s="22">
        <v>0.58333333333333304</v>
      </c>
      <c r="J22" s="22">
        <v>0</v>
      </c>
      <c r="K22" s="22">
        <v>1.0889264117647099</v>
      </c>
      <c r="L22" s="22">
        <v>1.09130589656863</v>
      </c>
      <c r="M22" s="22">
        <v>0</v>
      </c>
      <c r="N22" s="22">
        <v>0</v>
      </c>
      <c r="O22" s="22">
        <v>0.29127969607843102</v>
      </c>
      <c r="P22" s="22">
        <v>0</v>
      </c>
      <c r="Q22" s="22">
        <v>0</v>
      </c>
      <c r="R22" s="22">
        <v>0.25</v>
      </c>
      <c r="S22" s="22">
        <v>1.47058823529412</v>
      </c>
      <c r="T22" s="22">
        <v>0</v>
      </c>
      <c r="U22" s="22">
        <v>0</v>
      </c>
      <c r="V22" s="22">
        <v>0</v>
      </c>
      <c r="W22" s="22">
        <v>0.68627450980392202</v>
      </c>
      <c r="X22" s="22">
        <v>0.5</v>
      </c>
      <c r="Y22" s="22">
        <v>0</v>
      </c>
      <c r="Z22" s="22">
        <v>0</v>
      </c>
      <c r="AA22" s="22">
        <v>7.3112891666666702</v>
      </c>
      <c r="AB22" s="22">
        <v>15.797798622058833</v>
      </c>
    </row>
    <row r="23" spans="1:28" s="23" customFormat="1">
      <c r="A23" s="21">
        <v>38321</v>
      </c>
      <c r="B23" s="22">
        <v>0.83955124999999964</v>
      </c>
      <c r="C23" s="22">
        <v>0</v>
      </c>
      <c r="D23" s="22">
        <v>0.48660714285714302</v>
      </c>
      <c r="E23" s="22">
        <v>0.48660714285714302</v>
      </c>
      <c r="F23" s="22">
        <v>0.48660714285714302</v>
      </c>
      <c r="G23" s="22">
        <v>0</v>
      </c>
      <c r="H23" s="22">
        <v>0</v>
      </c>
      <c r="I23" s="22">
        <v>0.53125</v>
      </c>
      <c r="J23" s="22">
        <v>0</v>
      </c>
      <c r="K23" s="22">
        <v>0.99170083928571395</v>
      </c>
      <c r="L23" s="22">
        <v>0.99386787008928601</v>
      </c>
      <c r="M23" s="22">
        <v>0</v>
      </c>
      <c r="N23" s="22">
        <v>0</v>
      </c>
      <c r="O23" s="22">
        <v>0.26527258035714302</v>
      </c>
      <c r="P23" s="22">
        <v>0</v>
      </c>
      <c r="Q23" s="22">
        <v>0</v>
      </c>
      <c r="R23" s="22">
        <v>0.22767857142857101</v>
      </c>
      <c r="S23" s="22">
        <v>1.33928571428571</v>
      </c>
      <c r="T23" s="22">
        <v>0</v>
      </c>
      <c r="U23" s="22">
        <v>0</v>
      </c>
      <c r="V23" s="22">
        <v>0</v>
      </c>
      <c r="W23" s="22">
        <v>0.625</v>
      </c>
      <c r="X23" s="22">
        <v>4.7410714285714297</v>
      </c>
      <c r="Y23" s="22">
        <v>0</v>
      </c>
      <c r="Z23" s="22">
        <v>0</v>
      </c>
      <c r="AA23" s="22">
        <v>6.5792292946428628</v>
      </c>
      <c r="AB23" s="22">
        <v>18.593728977232146</v>
      </c>
    </row>
    <row r="24" spans="1:28" s="23" customFormat="1">
      <c r="A24" s="21">
        <v>38352</v>
      </c>
      <c r="B24" s="22">
        <v>0.83955124999999964</v>
      </c>
      <c r="C24" s="22">
        <v>0</v>
      </c>
      <c r="D24" s="22">
        <v>0.48660714285714302</v>
      </c>
      <c r="E24" s="22">
        <v>0.48660714285714302</v>
      </c>
      <c r="F24" s="22">
        <v>0.48660714285714302</v>
      </c>
      <c r="G24" s="22">
        <v>0</v>
      </c>
      <c r="H24" s="22">
        <v>0</v>
      </c>
      <c r="I24" s="22">
        <v>0.53125</v>
      </c>
      <c r="J24" s="22">
        <v>0</v>
      </c>
      <c r="K24" s="22">
        <v>0.99170083928571395</v>
      </c>
      <c r="L24" s="22">
        <v>0.99386787008928601</v>
      </c>
      <c r="M24" s="22">
        <v>0</v>
      </c>
      <c r="N24" s="22">
        <v>0</v>
      </c>
      <c r="O24" s="22">
        <v>0.26527258035714302</v>
      </c>
      <c r="P24" s="22">
        <v>0</v>
      </c>
      <c r="Q24" s="22">
        <v>0</v>
      </c>
      <c r="R24" s="22">
        <v>0.22767857142857101</v>
      </c>
      <c r="S24" s="22">
        <v>1.33928571428571</v>
      </c>
      <c r="T24" s="22">
        <v>0</v>
      </c>
      <c r="U24" s="22">
        <v>0</v>
      </c>
      <c r="V24" s="22">
        <v>0</v>
      </c>
      <c r="W24" s="22">
        <v>0.625</v>
      </c>
      <c r="X24" s="22">
        <v>4.7410714285714297</v>
      </c>
      <c r="Y24" s="22">
        <v>0</v>
      </c>
      <c r="Z24" s="22">
        <v>0</v>
      </c>
      <c r="AA24" s="22">
        <v>6.5430789821428634</v>
      </c>
      <c r="AB24" s="22">
        <v>18.557578664732144</v>
      </c>
    </row>
    <row r="25" spans="1:28" s="23" customFormat="1">
      <c r="A25" s="21">
        <v>38383</v>
      </c>
      <c r="B25" s="22">
        <v>0.72327787392792608</v>
      </c>
      <c r="C25" s="22">
        <v>0</v>
      </c>
      <c r="D25" s="22">
        <v>0.41921464559055399</v>
      </c>
      <c r="E25" s="22">
        <v>0.41921464559055399</v>
      </c>
      <c r="F25" s="22">
        <v>0.41921464559055399</v>
      </c>
      <c r="G25" s="22">
        <v>0.92304142148379009</v>
      </c>
      <c r="H25" s="22">
        <v>0</v>
      </c>
      <c r="I25" s="22">
        <v>0</v>
      </c>
      <c r="J25" s="22">
        <v>0</v>
      </c>
      <c r="K25" s="22">
        <v>0.85435555555555598</v>
      </c>
      <c r="L25" s="22">
        <v>0.85622246413599501</v>
      </c>
      <c r="M25" s="22">
        <v>0</v>
      </c>
      <c r="N25" s="22">
        <v>0</v>
      </c>
      <c r="O25" s="22">
        <v>0.24760291527249001</v>
      </c>
      <c r="P25" s="22">
        <v>0</v>
      </c>
      <c r="Q25" s="22">
        <v>0</v>
      </c>
      <c r="R25" s="22">
        <v>0.19614630206530501</v>
      </c>
      <c r="S25" s="22">
        <v>1.1538017768547399</v>
      </c>
      <c r="T25" s="22">
        <v>0</v>
      </c>
      <c r="U25" s="22">
        <v>0</v>
      </c>
      <c r="V25" s="22">
        <v>0</v>
      </c>
      <c r="W25" s="22">
        <v>0.53844082919887604</v>
      </c>
      <c r="X25" s="22">
        <v>4.0844582900657702</v>
      </c>
      <c r="Y25" s="22">
        <v>0</v>
      </c>
      <c r="Z25" s="22">
        <v>0</v>
      </c>
      <c r="AA25" s="22">
        <v>5.5491165069035864</v>
      </c>
      <c r="AB25" s="22">
        <v>16.384107872235699</v>
      </c>
    </row>
    <row r="26" spans="1:28" s="23" customFormat="1">
      <c r="A26" s="21">
        <v>38411</v>
      </c>
      <c r="B26" s="22">
        <v>0.75407492307692325</v>
      </c>
      <c r="C26" s="22">
        <v>0</v>
      </c>
      <c r="D26" s="22">
        <v>0.43461538461538501</v>
      </c>
      <c r="E26" s="22">
        <v>0.43461538461538501</v>
      </c>
      <c r="F26" s="22">
        <v>0.43461538461538501</v>
      </c>
      <c r="G26" s="22">
        <v>0</v>
      </c>
      <c r="H26" s="22">
        <v>0.30769230769230799</v>
      </c>
      <c r="I26" s="22">
        <v>0</v>
      </c>
      <c r="J26" s="22">
        <v>0</v>
      </c>
      <c r="K26" s="22">
        <v>0.85438841538461496</v>
      </c>
      <c r="L26" s="22">
        <v>1.0341530057692301</v>
      </c>
      <c r="M26" s="22">
        <v>0</v>
      </c>
      <c r="N26" s="22">
        <v>0</v>
      </c>
      <c r="O26" s="22">
        <v>0.232227823076923</v>
      </c>
      <c r="P26" s="22">
        <v>0</v>
      </c>
      <c r="Q26" s="22">
        <v>0</v>
      </c>
      <c r="R26" s="22">
        <v>0.83155691538461596</v>
      </c>
      <c r="S26" s="22">
        <v>1.15384615384615</v>
      </c>
      <c r="T26" s="22">
        <v>0</v>
      </c>
      <c r="U26" s="22">
        <v>0</v>
      </c>
      <c r="V26" s="22">
        <v>0</v>
      </c>
      <c r="W26" s="22">
        <v>0.53846153846153799</v>
      </c>
      <c r="X26" s="22">
        <v>4.0846153846153799</v>
      </c>
      <c r="Y26" s="22">
        <v>0</v>
      </c>
      <c r="Z26" s="22">
        <v>0</v>
      </c>
      <c r="AA26" s="22">
        <v>5.661709007692294</v>
      </c>
      <c r="AB26" s="22">
        <v>16.756571628846132</v>
      </c>
    </row>
    <row r="27" spans="1:28" s="23" customFormat="1">
      <c r="A27" s="21">
        <v>38442</v>
      </c>
      <c r="B27" s="22">
        <v>0.74633506589696119</v>
      </c>
      <c r="C27" s="22">
        <v>0</v>
      </c>
      <c r="D27" s="22">
        <v>0.43015447376661697</v>
      </c>
      <c r="E27" s="22">
        <v>0.43015447376661697</v>
      </c>
      <c r="F27" s="22">
        <v>0.43015447376661697</v>
      </c>
      <c r="G27" s="22">
        <v>0</v>
      </c>
      <c r="H27" s="22">
        <v>0.30453414071972901</v>
      </c>
      <c r="I27" s="22">
        <v>0</v>
      </c>
      <c r="J27" s="22">
        <v>0</v>
      </c>
      <c r="K27" s="22">
        <v>0.85951408297254095</v>
      </c>
      <c r="L27" s="22">
        <v>1.04035712280153</v>
      </c>
      <c r="M27" s="22">
        <v>0</v>
      </c>
      <c r="N27" s="22">
        <v>0</v>
      </c>
      <c r="O27" s="22">
        <v>0.23362101352690301</v>
      </c>
      <c r="P27" s="22">
        <v>0</v>
      </c>
      <c r="Q27" s="22">
        <v>0</v>
      </c>
      <c r="R27" s="22">
        <v>0.83654561179145004</v>
      </c>
      <c r="S27" s="22">
        <v>1.1607683377032401</v>
      </c>
      <c r="T27" s="22">
        <v>0</v>
      </c>
      <c r="U27" s="22">
        <v>0</v>
      </c>
      <c r="V27" s="22">
        <v>0</v>
      </c>
      <c r="W27" s="22">
        <v>0.54169188432993998</v>
      </c>
      <c r="X27" s="22">
        <v>4.1091199073993296</v>
      </c>
      <c r="Y27" s="22">
        <v>0</v>
      </c>
      <c r="Z27" s="22">
        <v>0</v>
      </c>
      <c r="AA27" s="22">
        <v>5.2845120424194496</v>
      </c>
      <c r="AB27" s="22">
        <v>16.407462630860927</v>
      </c>
    </row>
    <row r="28" spans="1:28" s="23" customFormat="1">
      <c r="A28" s="21">
        <v>38472</v>
      </c>
      <c r="B28" s="22">
        <v>0.74633506589696119</v>
      </c>
      <c r="C28" s="22">
        <v>0</v>
      </c>
      <c r="D28" s="22">
        <v>0.43015447376661697</v>
      </c>
      <c r="E28" s="22">
        <v>0.43015447376661697</v>
      </c>
      <c r="F28" s="22">
        <v>0.43015447376661697</v>
      </c>
      <c r="G28" s="22">
        <v>0</v>
      </c>
      <c r="H28" s="22">
        <v>0.30453414071972901</v>
      </c>
      <c r="I28" s="22">
        <v>0</v>
      </c>
      <c r="J28" s="22">
        <v>0</v>
      </c>
      <c r="K28" s="22">
        <v>0.85951408297254095</v>
      </c>
      <c r="L28" s="22">
        <v>1.04035712280153</v>
      </c>
      <c r="M28" s="22">
        <v>0</v>
      </c>
      <c r="N28" s="22">
        <v>0</v>
      </c>
      <c r="O28" s="22">
        <v>0.23362101352690301</v>
      </c>
      <c r="P28" s="22">
        <v>0</v>
      </c>
      <c r="Q28" s="22">
        <v>0</v>
      </c>
      <c r="R28" s="22">
        <v>0.83654561179145004</v>
      </c>
      <c r="S28" s="22">
        <v>1.1607683377032401</v>
      </c>
      <c r="T28" s="22">
        <v>0</v>
      </c>
      <c r="U28" s="22">
        <v>0</v>
      </c>
      <c r="V28" s="22">
        <v>0</v>
      </c>
      <c r="W28" s="22">
        <v>0.54169188432993998</v>
      </c>
      <c r="X28" s="22">
        <v>4.1091199073993296</v>
      </c>
      <c r="Y28" s="22">
        <v>0</v>
      </c>
      <c r="Z28" s="22">
        <v>0</v>
      </c>
      <c r="AA28" s="22">
        <v>5.0744161548634477</v>
      </c>
      <c r="AB28" s="22">
        <v>16.197366743304926</v>
      </c>
    </row>
    <row r="29" spans="1:28" s="23" customFormat="1">
      <c r="A29" s="21">
        <v>38503</v>
      </c>
      <c r="B29" s="22">
        <v>0.74633506589696119</v>
      </c>
      <c r="C29" s="22">
        <v>0</v>
      </c>
      <c r="D29" s="22">
        <v>0.43015447376661697</v>
      </c>
      <c r="E29" s="22">
        <v>0.43015447376661697</v>
      </c>
      <c r="F29" s="22">
        <v>0.43015447376661697</v>
      </c>
      <c r="G29" s="22">
        <v>0</v>
      </c>
      <c r="H29" s="22">
        <v>0.30453414071972901</v>
      </c>
      <c r="I29" s="22">
        <v>0</v>
      </c>
      <c r="J29" s="22">
        <v>0</v>
      </c>
      <c r="K29" s="22">
        <v>0.85951408297254095</v>
      </c>
      <c r="L29" s="22">
        <v>1.04035712280153</v>
      </c>
      <c r="M29" s="22">
        <v>0</v>
      </c>
      <c r="N29" s="22">
        <v>0</v>
      </c>
      <c r="O29" s="22">
        <v>0.23362101352690301</v>
      </c>
      <c r="P29" s="22">
        <v>0</v>
      </c>
      <c r="Q29" s="22">
        <v>0</v>
      </c>
      <c r="R29" s="22">
        <v>0.83654561179145004</v>
      </c>
      <c r="S29" s="22">
        <v>1.1607683377032401</v>
      </c>
      <c r="T29" s="22">
        <v>0</v>
      </c>
      <c r="U29" s="22">
        <v>0</v>
      </c>
      <c r="V29" s="22">
        <v>0</v>
      </c>
      <c r="W29" s="22">
        <v>0.54169188432993998</v>
      </c>
      <c r="X29" s="22">
        <v>4.1091199073993296</v>
      </c>
      <c r="Y29" s="22">
        <v>0</v>
      </c>
      <c r="Z29" s="22">
        <v>0</v>
      </c>
      <c r="AA29" s="22">
        <v>5.0242805013295673</v>
      </c>
      <c r="AB29" s="22">
        <v>16.147231089771044</v>
      </c>
    </row>
    <row r="30" spans="1:28" s="23" customFormat="1">
      <c r="A30" s="21">
        <v>38533</v>
      </c>
      <c r="B30" s="22">
        <v>0.75859506985423719</v>
      </c>
      <c r="C30" s="22">
        <v>0</v>
      </c>
      <c r="D30" s="22">
        <v>0.437222741626136</v>
      </c>
      <c r="E30" s="22">
        <v>0.437222741626136</v>
      </c>
      <c r="F30" s="22">
        <v>0.437222741626136</v>
      </c>
      <c r="G30" s="22">
        <v>0</v>
      </c>
      <c r="H30" s="22">
        <v>0.30953822287997501</v>
      </c>
      <c r="I30" s="22">
        <v>0</v>
      </c>
      <c r="J30" s="22">
        <v>0</v>
      </c>
      <c r="K30" s="22">
        <v>0.85951408297254095</v>
      </c>
      <c r="L30" s="22">
        <v>1.04035712280153</v>
      </c>
      <c r="M30" s="22">
        <v>0</v>
      </c>
      <c r="N30" s="22">
        <v>0</v>
      </c>
      <c r="O30" s="22">
        <v>0.23362101352690301</v>
      </c>
      <c r="P30" s="22">
        <v>1.9033383794983101</v>
      </c>
      <c r="Q30" s="22">
        <v>0</v>
      </c>
      <c r="R30" s="22">
        <v>0.83654561179145004</v>
      </c>
      <c r="S30" s="22">
        <v>1.1607683377032401</v>
      </c>
      <c r="T30" s="22">
        <v>0</v>
      </c>
      <c r="U30" s="22">
        <v>0</v>
      </c>
      <c r="V30" s="22">
        <v>0</v>
      </c>
      <c r="W30" s="22">
        <v>0.54169188432993998</v>
      </c>
      <c r="X30" s="22">
        <v>0</v>
      </c>
      <c r="Y30" s="22">
        <v>0</v>
      </c>
      <c r="Z30" s="22">
        <v>0</v>
      </c>
      <c r="AA30" s="22">
        <v>5.0554002056480201</v>
      </c>
      <c r="AB30" s="22">
        <v>14.011038155884554</v>
      </c>
    </row>
    <row r="31" spans="1:28" s="23" customFormat="1">
      <c r="A31" s="21">
        <v>38564</v>
      </c>
      <c r="B31" s="22">
        <v>1.5199304216535552</v>
      </c>
      <c r="C31" s="22">
        <v>0</v>
      </c>
      <c r="D31" s="22">
        <v>0.56664975143202101</v>
      </c>
      <c r="E31" s="22">
        <v>0.56664975143202101</v>
      </c>
      <c r="F31" s="22">
        <v>0.56664975143202101</v>
      </c>
      <c r="G31" s="22">
        <v>0</v>
      </c>
      <c r="H31" s="22">
        <v>0.43896523268586002</v>
      </c>
      <c r="I31" s="22">
        <v>0</v>
      </c>
      <c r="J31" s="22">
        <v>0</v>
      </c>
      <c r="K31" s="22">
        <v>0.85951408297254095</v>
      </c>
      <c r="L31" s="22">
        <v>1.1994762113275901</v>
      </c>
      <c r="M31" s="22">
        <v>0</v>
      </c>
      <c r="N31" s="22">
        <v>0</v>
      </c>
      <c r="O31" s="22">
        <v>0.23362101352690301</v>
      </c>
      <c r="P31" s="22">
        <v>1.9033383794983101</v>
      </c>
      <c r="Q31" s="22">
        <v>0</v>
      </c>
      <c r="R31" s="22">
        <v>0.83654561179145004</v>
      </c>
      <c r="S31" s="22">
        <v>1.1607683377032401</v>
      </c>
      <c r="T31" s="22">
        <v>0</v>
      </c>
      <c r="U31" s="22">
        <v>0</v>
      </c>
      <c r="V31" s="22">
        <v>0</v>
      </c>
      <c r="W31" s="22">
        <v>0.54169188432993998</v>
      </c>
      <c r="X31" s="22">
        <v>0</v>
      </c>
      <c r="Y31" s="22">
        <v>0</v>
      </c>
      <c r="Z31" s="22">
        <v>0</v>
      </c>
      <c r="AA31" s="22">
        <v>5.220558038690772</v>
      </c>
      <c r="AB31" s="22">
        <v>15.614358468476224</v>
      </c>
    </row>
    <row r="32" spans="1:28" s="23" customFormat="1">
      <c r="A32" s="21">
        <v>38595</v>
      </c>
      <c r="B32" s="22">
        <v>1.5199304216535552</v>
      </c>
      <c r="C32" s="22">
        <v>0</v>
      </c>
      <c r="D32" s="22">
        <v>0.56664975143202101</v>
      </c>
      <c r="E32" s="22">
        <v>0.56664975143202101</v>
      </c>
      <c r="F32" s="22">
        <v>0.56664975143202101</v>
      </c>
      <c r="G32" s="22">
        <v>0</v>
      </c>
      <c r="H32" s="22">
        <v>0.43896523268586002</v>
      </c>
      <c r="I32" s="22">
        <v>0</v>
      </c>
      <c r="J32" s="22">
        <v>0</v>
      </c>
      <c r="K32" s="22">
        <v>0.85951408297254095</v>
      </c>
      <c r="L32" s="22">
        <v>1.1994762113275901</v>
      </c>
      <c r="M32" s="22">
        <v>0</v>
      </c>
      <c r="N32" s="22">
        <v>0</v>
      </c>
      <c r="O32" s="22">
        <v>0.23362101352690301</v>
      </c>
      <c r="P32" s="22">
        <v>1.9033383794983101</v>
      </c>
      <c r="Q32" s="22">
        <v>0</v>
      </c>
      <c r="R32" s="22">
        <v>0.38365826968171002</v>
      </c>
      <c r="S32" s="22">
        <v>7.6133535179932197E-8</v>
      </c>
      <c r="T32" s="22">
        <v>0</v>
      </c>
      <c r="U32" s="22">
        <v>0</v>
      </c>
      <c r="V32" s="22">
        <v>0</v>
      </c>
      <c r="W32" s="22">
        <v>0.54169188432993998</v>
      </c>
      <c r="X32" s="22">
        <v>0</v>
      </c>
      <c r="Y32" s="22">
        <v>0</v>
      </c>
      <c r="Z32" s="22">
        <v>0</v>
      </c>
      <c r="AA32" s="22">
        <v>5.1848104889162272</v>
      </c>
      <c r="AB32" s="22">
        <v>13.964955315022234</v>
      </c>
    </row>
    <row r="33" spans="1:28" s="23" customFormat="1">
      <c r="A33" s="21">
        <v>38625</v>
      </c>
      <c r="B33" s="22">
        <v>0.62155470653035916</v>
      </c>
      <c r="C33" s="22">
        <v>0</v>
      </c>
      <c r="D33" s="22">
        <v>0.36108920644620401</v>
      </c>
      <c r="E33" s="22">
        <v>0.36108920644620401</v>
      </c>
      <c r="F33" s="22">
        <v>0.36108920644620401</v>
      </c>
      <c r="G33" s="22">
        <v>0</v>
      </c>
      <c r="H33" s="22">
        <v>0.24863139473602899</v>
      </c>
      <c r="I33" s="22">
        <v>0</v>
      </c>
      <c r="J33" s="22">
        <v>0</v>
      </c>
      <c r="K33" s="22">
        <v>0.85951408297254095</v>
      </c>
      <c r="L33" s="22">
        <v>1.1994762113275901</v>
      </c>
      <c r="M33" s="22">
        <v>0</v>
      </c>
      <c r="N33" s="22">
        <v>0</v>
      </c>
      <c r="O33" s="22">
        <v>0.22600766000891001</v>
      </c>
      <c r="P33" s="22">
        <v>1.9033383794983101</v>
      </c>
      <c r="Q33" s="22">
        <v>0</v>
      </c>
      <c r="R33" s="22">
        <v>0.38365826968171002</v>
      </c>
      <c r="S33" s="22">
        <v>7.6133535179932197E-8</v>
      </c>
      <c r="T33" s="22">
        <v>0</v>
      </c>
      <c r="U33" s="22">
        <v>0</v>
      </c>
      <c r="V33" s="22">
        <v>0</v>
      </c>
      <c r="W33" s="22">
        <v>0.54169188432993998</v>
      </c>
      <c r="X33" s="22">
        <v>0</v>
      </c>
      <c r="Y33" s="22">
        <v>0</v>
      </c>
      <c r="Z33" s="22">
        <v>0</v>
      </c>
      <c r="AA33" s="22">
        <v>4.8943853007357401</v>
      </c>
      <c r="AB33" s="22">
        <v>11.961525585293277</v>
      </c>
    </row>
    <row r="34" spans="1:28" s="23" customFormat="1">
      <c r="A34" s="21">
        <v>38656</v>
      </c>
      <c r="B34" s="22">
        <v>0.62155470653035916</v>
      </c>
      <c r="C34" s="22">
        <v>0</v>
      </c>
      <c r="D34" s="22">
        <v>0.36108920644620401</v>
      </c>
      <c r="E34" s="22">
        <v>0.36108920644620401</v>
      </c>
      <c r="F34" s="22">
        <v>0.36108920644620401</v>
      </c>
      <c r="G34" s="22">
        <v>0</v>
      </c>
      <c r="H34" s="22">
        <v>0.24863139473602899</v>
      </c>
      <c r="I34" s="22">
        <v>0</v>
      </c>
      <c r="J34" s="22">
        <v>0</v>
      </c>
      <c r="K34" s="22">
        <v>0.85951408297254095</v>
      </c>
      <c r="L34" s="22">
        <v>1.1994762113275901</v>
      </c>
      <c r="M34" s="22">
        <v>0</v>
      </c>
      <c r="N34" s="22">
        <v>0.380667675899661</v>
      </c>
      <c r="O34" s="22">
        <v>0.22524632465711</v>
      </c>
      <c r="P34" s="22">
        <v>1.9033383794983101</v>
      </c>
      <c r="Q34" s="22">
        <v>0</v>
      </c>
      <c r="R34" s="22">
        <v>0.38365826968171002</v>
      </c>
      <c r="S34" s="22">
        <v>7.6133535179932197E-8</v>
      </c>
      <c r="T34" s="22">
        <v>0</v>
      </c>
      <c r="U34" s="22">
        <v>0</v>
      </c>
      <c r="V34" s="22">
        <v>0</v>
      </c>
      <c r="W34" s="22">
        <v>0.54169188432993998</v>
      </c>
      <c r="X34" s="22">
        <v>0</v>
      </c>
      <c r="Y34" s="22">
        <v>0</v>
      </c>
      <c r="Z34" s="22">
        <v>0</v>
      </c>
      <c r="AA34" s="22">
        <v>4.8097305120174427</v>
      </c>
      <c r="AB34" s="22">
        <v>12.256777137122841</v>
      </c>
    </row>
    <row r="35" spans="1:28" s="23" customFormat="1">
      <c r="A35" s="21">
        <v>38686</v>
      </c>
      <c r="B35" s="22">
        <v>0.62155470653035916</v>
      </c>
      <c r="C35" s="22">
        <v>0</v>
      </c>
      <c r="D35" s="22">
        <v>0.36108920644620401</v>
      </c>
      <c r="E35" s="22">
        <v>0.36108920644620401</v>
      </c>
      <c r="F35" s="22">
        <v>0.36108920644620401</v>
      </c>
      <c r="G35" s="22">
        <v>0</v>
      </c>
      <c r="H35" s="22">
        <v>0.24863139473602899</v>
      </c>
      <c r="I35" s="22">
        <v>0</v>
      </c>
      <c r="J35" s="22">
        <v>0</v>
      </c>
      <c r="K35" s="22">
        <v>0.85951408297254095</v>
      </c>
      <c r="L35" s="22">
        <v>1.1994762113275901</v>
      </c>
      <c r="M35" s="22">
        <v>0</v>
      </c>
      <c r="N35" s="22">
        <v>0.380667675899661</v>
      </c>
      <c r="O35" s="22">
        <v>0.22524632465711</v>
      </c>
      <c r="P35" s="22">
        <v>0</v>
      </c>
      <c r="Q35" s="22">
        <v>0</v>
      </c>
      <c r="R35" s="22">
        <v>0.38365826968171002</v>
      </c>
      <c r="S35" s="22">
        <v>7.6133535179932197E-8</v>
      </c>
      <c r="T35" s="22">
        <v>0</v>
      </c>
      <c r="U35" s="22">
        <v>0</v>
      </c>
      <c r="V35" s="22">
        <v>0</v>
      </c>
      <c r="W35" s="22">
        <v>0.54169188432993998</v>
      </c>
      <c r="X35" s="22">
        <v>0</v>
      </c>
      <c r="Y35" s="22">
        <v>0</v>
      </c>
      <c r="Z35" s="22">
        <v>0</v>
      </c>
      <c r="AA35" s="22">
        <v>4.7162275257139701</v>
      </c>
      <c r="AB35" s="22">
        <v>10.259935771321057</v>
      </c>
    </row>
    <row r="36" spans="1:28" s="23" customFormat="1">
      <c r="A36" s="21">
        <v>38717</v>
      </c>
      <c r="B36" s="22">
        <v>0.62155470653035916</v>
      </c>
      <c r="C36" s="22">
        <v>0</v>
      </c>
      <c r="D36" s="22">
        <v>0.36108920644620401</v>
      </c>
      <c r="E36" s="22">
        <v>0.36108920644620401</v>
      </c>
      <c r="F36" s="22">
        <v>0.36108920644620401</v>
      </c>
      <c r="G36" s="22">
        <v>0</v>
      </c>
      <c r="H36" s="22">
        <v>0.24863139473602899</v>
      </c>
      <c r="I36" s="22">
        <v>0</v>
      </c>
      <c r="J36" s="22">
        <v>0</v>
      </c>
      <c r="K36" s="22">
        <v>0.85951408297254095</v>
      </c>
      <c r="L36" s="22">
        <v>1.1994762113275901</v>
      </c>
      <c r="M36" s="22">
        <v>0</v>
      </c>
      <c r="N36" s="22">
        <v>0.380667675899661</v>
      </c>
      <c r="O36" s="22">
        <v>0.22524632465711</v>
      </c>
      <c r="P36" s="22">
        <v>0</v>
      </c>
      <c r="Q36" s="22">
        <v>0</v>
      </c>
      <c r="R36" s="22">
        <v>0.38365826968171002</v>
      </c>
      <c r="S36" s="22">
        <v>7.6133535179932197E-8</v>
      </c>
      <c r="T36" s="22">
        <v>0</v>
      </c>
      <c r="U36" s="22">
        <v>0</v>
      </c>
      <c r="V36" s="22">
        <v>0</v>
      </c>
      <c r="W36" s="22">
        <v>0.54169188432993998</v>
      </c>
      <c r="X36" s="22">
        <v>0</v>
      </c>
      <c r="Y36" s="22">
        <v>0</v>
      </c>
      <c r="Z36" s="22">
        <v>0</v>
      </c>
      <c r="AA36" s="22">
        <v>4.6800086560631904</v>
      </c>
      <c r="AB36" s="22">
        <v>10.223716901670279</v>
      </c>
    </row>
    <row r="37" spans="1:28" s="23" customFormat="1">
      <c r="A37" s="21">
        <v>38748</v>
      </c>
      <c r="B37" s="22">
        <v>0.5775813932110514</v>
      </c>
      <c r="C37" s="22">
        <v>0</v>
      </c>
      <c r="D37" s="22">
        <v>0.33554312233734901</v>
      </c>
      <c r="E37" s="22">
        <v>0.33554312233734901</v>
      </c>
      <c r="F37" s="22">
        <v>0.33554312233734901</v>
      </c>
      <c r="G37" s="22">
        <v>0</v>
      </c>
      <c r="H37" s="22">
        <v>0.23104139645128499</v>
      </c>
      <c r="I37" s="22">
        <v>0</v>
      </c>
      <c r="J37" s="22">
        <v>2.86078814884125E-2</v>
      </c>
      <c r="K37" s="22">
        <v>0.79870578778016499</v>
      </c>
      <c r="L37" s="22">
        <v>1.42841499422768</v>
      </c>
      <c r="M37" s="22">
        <v>0</v>
      </c>
      <c r="N37" s="22">
        <v>0.35373646806389403</v>
      </c>
      <c r="O37" s="22">
        <v>0.23973969837895301</v>
      </c>
      <c r="P37" s="22">
        <v>0</v>
      </c>
      <c r="Q37" s="22">
        <v>0</v>
      </c>
      <c r="R37" s="22">
        <v>1.6877817630133101</v>
      </c>
      <c r="S37" s="22">
        <v>7.0747293612778702E-8</v>
      </c>
      <c r="T37" s="22">
        <v>0</v>
      </c>
      <c r="U37" s="22">
        <v>0</v>
      </c>
      <c r="V37" s="22">
        <v>0</v>
      </c>
      <c r="W37" s="22">
        <v>0.50336864954159199</v>
      </c>
      <c r="X37" s="22">
        <v>0</v>
      </c>
      <c r="Y37" s="22">
        <v>0</v>
      </c>
      <c r="Z37" s="22">
        <v>0.46516345550402</v>
      </c>
      <c r="AA37" s="22">
        <v>4.3921232343230363</v>
      </c>
      <c r="AB37" s="22">
        <v>11.712894159742739</v>
      </c>
    </row>
    <row r="38" spans="1:28" s="23" customFormat="1">
      <c r="A38" s="21">
        <v>38776</v>
      </c>
      <c r="B38" s="22">
        <v>0.5775813932110514</v>
      </c>
      <c r="C38" s="22">
        <v>0.35373646806389403</v>
      </c>
      <c r="D38" s="22">
        <v>0.33554312233734901</v>
      </c>
      <c r="E38" s="22">
        <v>0.33554312233734901</v>
      </c>
      <c r="F38" s="22">
        <v>0.33554312233734901</v>
      </c>
      <c r="G38" s="22">
        <v>1.3579235536036738E-4</v>
      </c>
      <c r="H38" s="22">
        <v>0.20274247900617301</v>
      </c>
      <c r="I38" s="22">
        <v>0</v>
      </c>
      <c r="J38" s="22">
        <v>2.86078814884125E-2</v>
      </c>
      <c r="K38" s="22">
        <v>0.79870578778016499</v>
      </c>
      <c r="L38" s="22">
        <v>1.42841499422768</v>
      </c>
      <c r="M38" s="22">
        <v>0</v>
      </c>
      <c r="N38" s="22">
        <v>0.35373646806389403</v>
      </c>
      <c r="O38" s="22">
        <v>0.23974685093033701</v>
      </c>
      <c r="P38" s="22">
        <v>0</v>
      </c>
      <c r="Q38" s="22">
        <v>0</v>
      </c>
      <c r="R38" s="22">
        <v>1.6877817630133101</v>
      </c>
      <c r="S38" s="22">
        <v>7.0747293612778702E-8</v>
      </c>
      <c r="T38" s="22">
        <v>0</v>
      </c>
      <c r="U38" s="22">
        <v>0</v>
      </c>
      <c r="V38" s="22">
        <v>0</v>
      </c>
      <c r="W38" s="22">
        <v>0.50336864954159199</v>
      </c>
      <c r="X38" s="22">
        <v>0</v>
      </c>
      <c r="Y38" s="22">
        <v>0</v>
      </c>
      <c r="Z38" s="22">
        <v>0.46516345550402</v>
      </c>
      <c r="AA38" s="22">
        <v>4.2866444317143602</v>
      </c>
      <c r="AB38" s="22">
        <v>11.932995852659591</v>
      </c>
    </row>
    <row r="39" spans="1:28" s="23" customFormat="1">
      <c r="A39" s="21">
        <v>38807</v>
      </c>
      <c r="B39" s="22">
        <v>0.57816225463323867</v>
      </c>
      <c r="C39" s="22">
        <v>0.354093519431669</v>
      </c>
      <c r="D39" s="22">
        <v>0.33588180991986799</v>
      </c>
      <c r="E39" s="22">
        <v>0.33588180991986799</v>
      </c>
      <c r="F39" s="22">
        <v>0.33588180991986799</v>
      </c>
      <c r="G39" s="22">
        <v>1.345549335202242E-4</v>
      </c>
      <c r="H39" s="22">
        <v>0.20323356200939099</v>
      </c>
      <c r="I39" s="22">
        <v>0</v>
      </c>
      <c r="J39" s="22">
        <v>2.8636758529831101E-2</v>
      </c>
      <c r="K39" s="22">
        <v>0.79951197630844395</v>
      </c>
      <c r="L39" s="22">
        <v>1.4298567877127499</v>
      </c>
      <c r="M39" s="22">
        <v>0</v>
      </c>
      <c r="N39" s="22">
        <v>0.35051300802392399</v>
      </c>
      <c r="O39" s="22">
        <v>0.221481752915068</v>
      </c>
      <c r="P39" s="22">
        <v>0</v>
      </c>
      <c r="Q39" s="22">
        <v>0</v>
      </c>
      <c r="R39" s="22">
        <v>1.68948535219491</v>
      </c>
      <c r="S39" s="22">
        <v>7.0102601604784897E-8</v>
      </c>
      <c r="T39" s="22">
        <v>0</v>
      </c>
      <c r="U39" s="22">
        <v>0</v>
      </c>
      <c r="V39" s="22">
        <v>0</v>
      </c>
      <c r="W39" s="22">
        <v>0.50387673594459803</v>
      </c>
      <c r="X39" s="22">
        <v>0</v>
      </c>
      <c r="Y39" s="22">
        <v>0</v>
      </c>
      <c r="Z39" s="22">
        <v>0.46563297668564402</v>
      </c>
      <c r="AA39" s="22">
        <v>4.4633412493118616</v>
      </c>
      <c r="AB39" s="22">
        <v>12.095605988497056</v>
      </c>
    </row>
    <row r="40" spans="1:28" s="23" customFormat="1">
      <c r="A40" s="21">
        <v>38837</v>
      </c>
      <c r="B40" s="22">
        <v>0.57816225463323867</v>
      </c>
      <c r="C40" s="22">
        <v>0.354093519431669</v>
      </c>
      <c r="D40" s="22">
        <v>0.33588180991986799</v>
      </c>
      <c r="E40" s="22">
        <v>0.33588180991986799</v>
      </c>
      <c r="F40" s="22">
        <v>0.33588180991986799</v>
      </c>
      <c r="G40" s="22">
        <v>1.345549335202242E-4</v>
      </c>
      <c r="H40" s="22">
        <v>0.20323356200939099</v>
      </c>
      <c r="I40" s="22">
        <v>0</v>
      </c>
      <c r="J40" s="22">
        <v>2.8636758529831101E-2</v>
      </c>
      <c r="K40" s="22">
        <v>0.79951197630844395</v>
      </c>
      <c r="L40" s="22">
        <v>1.4298567877127499</v>
      </c>
      <c r="M40" s="22">
        <v>0</v>
      </c>
      <c r="N40" s="22">
        <v>0.35051300802392399</v>
      </c>
      <c r="O40" s="22">
        <v>0.18049861532398401</v>
      </c>
      <c r="P40" s="22">
        <v>0</v>
      </c>
      <c r="Q40" s="22">
        <v>0</v>
      </c>
      <c r="R40" s="22">
        <v>1.4090749457757701</v>
      </c>
      <c r="S40" s="22">
        <v>7.0102601604784897E-8</v>
      </c>
      <c r="T40" s="22">
        <v>0</v>
      </c>
      <c r="U40" s="22">
        <v>0</v>
      </c>
      <c r="V40" s="22">
        <v>0</v>
      </c>
      <c r="W40" s="22">
        <v>0.50387673594459803</v>
      </c>
      <c r="X40" s="22">
        <v>0</v>
      </c>
      <c r="Y40" s="22">
        <v>0</v>
      </c>
      <c r="Z40" s="22">
        <v>0.46563297668564402</v>
      </c>
      <c r="AA40" s="22">
        <v>4.4003625722257889</v>
      </c>
      <c r="AB40" s="22">
        <v>11.711233767400758</v>
      </c>
    </row>
    <row r="41" spans="1:28" s="23" customFormat="1">
      <c r="A41" s="21">
        <v>38868</v>
      </c>
      <c r="B41" s="22">
        <v>0.57816225463323867</v>
      </c>
      <c r="C41" s="22">
        <v>0.70460652745559404</v>
      </c>
      <c r="D41" s="22">
        <v>0.33588180991986799</v>
      </c>
      <c r="E41" s="22">
        <v>0.33588180991986799</v>
      </c>
      <c r="F41" s="22">
        <v>0.33588180991986799</v>
      </c>
      <c r="G41" s="22">
        <v>1.345549335202242E-4</v>
      </c>
      <c r="H41" s="22">
        <v>0.20323356200939099</v>
      </c>
      <c r="I41" s="22">
        <v>0</v>
      </c>
      <c r="J41" s="22">
        <v>2.8636758529831101E-2</v>
      </c>
      <c r="K41" s="22">
        <v>0.79951197630844395</v>
      </c>
      <c r="L41" s="22">
        <v>1.4298567877127499</v>
      </c>
      <c r="M41" s="22">
        <v>0</v>
      </c>
      <c r="N41" s="22">
        <v>0.35051300802392399</v>
      </c>
      <c r="O41" s="22">
        <v>0.171315174513757</v>
      </c>
      <c r="P41" s="22">
        <v>0</v>
      </c>
      <c r="Q41" s="22">
        <v>0</v>
      </c>
      <c r="R41" s="22">
        <v>1.4090749457757701</v>
      </c>
      <c r="S41" s="22">
        <v>7.0102601604784897E-8</v>
      </c>
      <c r="T41" s="22">
        <v>0</v>
      </c>
      <c r="U41" s="22">
        <v>0</v>
      </c>
      <c r="V41" s="22">
        <v>0</v>
      </c>
      <c r="W41" s="22">
        <v>0.17857464241268081</v>
      </c>
      <c r="X41" s="22">
        <v>0</v>
      </c>
      <c r="Y41" s="22">
        <v>0</v>
      </c>
      <c r="Z41" s="22">
        <v>0.46563297668564402</v>
      </c>
      <c r="AA41" s="22">
        <v>4.3874641632179419</v>
      </c>
      <c r="AB41" s="22">
        <v>11.714362832074691</v>
      </c>
    </row>
    <row r="42" spans="1:28" s="23" customFormat="1">
      <c r="A42" s="21">
        <v>38898</v>
      </c>
      <c r="B42" s="22">
        <v>0.57816225463323867</v>
      </c>
      <c r="C42" s="22">
        <v>0.70460652745559404</v>
      </c>
      <c r="D42" s="22">
        <v>0.33588180991986799</v>
      </c>
      <c r="E42" s="22">
        <v>0.33588180991986799</v>
      </c>
      <c r="F42" s="22">
        <v>0.33588180991986799</v>
      </c>
      <c r="G42" s="22">
        <v>1.345549335202242E-4</v>
      </c>
      <c r="H42" s="22">
        <v>0.20323356200939099</v>
      </c>
      <c r="I42" s="22">
        <v>0</v>
      </c>
      <c r="J42" s="22">
        <v>2.8636758529831101E-2</v>
      </c>
      <c r="K42" s="22">
        <v>0.79951197630844395</v>
      </c>
      <c r="L42" s="22">
        <v>1.4298567877127499</v>
      </c>
      <c r="M42" s="22">
        <v>0</v>
      </c>
      <c r="N42" s="22">
        <v>0.35051300802392399</v>
      </c>
      <c r="O42" s="22">
        <v>0.117406273879678</v>
      </c>
      <c r="P42" s="22">
        <v>0</v>
      </c>
      <c r="Q42" s="22">
        <v>0</v>
      </c>
      <c r="R42" s="22">
        <v>1.4090749457757701</v>
      </c>
      <c r="S42" s="22">
        <v>7.0102601604784897E-8</v>
      </c>
      <c r="T42" s="22">
        <v>0</v>
      </c>
      <c r="U42" s="22">
        <v>0</v>
      </c>
      <c r="V42" s="22">
        <v>0</v>
      </c>
      <c r="W42" s="22">
        <v>0.17857464241268081</v>
      </c>
      <c r="X42" s="22">
        <v>0</v>
      </c>
      <c r="Y42" s="22">
        <v>0</v>
      </c>
      <c r="Z42" s="22"/>
      <c r="AA42" s="22">
        <v>4.3339037566369605</v>
      </c>
      <c r="AB42" s="22">
        <v>11.141260548173989</v>
      </c>
    </row>
    <row r="43" spans="1:28" s="23" customFormat="1">
      <c r="A43" s="21">
        <v>38929</v>
      </c>
      <c r="B43" s="22">
        <v>0.57816225463323867</v>
      </c>
      <c r="C43" s="22">
        <v>0.70460652745559404</v>
      </c>
      <c r="D43" s="22">
        <v>0.33588180991986799</v>
      </c>
      <c r="E43" s="22">
        <v>0.33588180991986799</v>
      </c>
      <c r="F43" s="22">
        <v>0.33588180991986799</v>
      </c>
      <c r="G43" s="22">
        <v>1.345549335202242E-4</v>
      </c>
      <c r="H43" s="22">
        <v>0.20323356200939099</v>
      </c>
      <c r="I43" s="22">
        <v>0</v>
      </c>
      <c r="J43" s="22">
        <v>2.8636758529831101E-2</v>
      </c>
      <c r="K43" s="22">
        <v>0.79951197630844395</v>
      </c>
      <c r="L43" s="22">
        <v>1.4298567877127499</v>
      </c>
      <c r="M43" s="22">
        <v>0</v>
      </c>
      <c r="N43" s="22">
        <v>0.35051300802392399</v>
      </c>
      <c r="O43" s="22">
        <v>0.117406273879678</v>
      </c>
      <c r="P43" s="22">
        <v>0</v>
      </c>
      <c r="Q43" s="22">
        <v>0</v>
      </c>
      <c r="R43" s="22">
        <v>1.4090749457757701</v>
      </c>
      <c r="S43" s="22">
        <v>7.0102601604784897E-8</v>
      </c>
      <c r="T43" s="22">
        <v>0</v>
      </c>
      <c r="U43" s="22">
        <v>0</v>
      </c>
      <c r="V43" s="22">
        <v>0</v>
      </c>
      <c r="W43" s="22">
        <v>0.17857464241268081</v>
      </c>
      <c r="X43" s="22">
        <v>0</v>
      </c>
      <c r="Y43" s="22">
        <v>0</v>
      </c>
      <c r="Z43" s="22"/>
      <c r="AA43" s="22">
        <v>4.3016085606474421</v>
      </c>
      <c r="AB43" s="22">
        <v>11.10896535218447</v>
      </c>
    </row>
    <row r="44" spans="1:28" s="23" customFormat="1">
      <c r="A44" s="21">
        <v>38960</v>
      </c>
      <c r="B44" s="22">
        <v>0.57816225463323867</v>
      </c>
      <c r="C44" s="22">
        <v>1.05511953547952</v>
      </c>
      <c r="D44" s="22">
        <v>0.33588180991986799</v>
      </c>
      <c r="E44" s="22">
        <v>0.33588180991986799</v>
      </c>
      <c r="F44" s="22">
        <v>0.33588180991986799</v>
      </c>
      <c r="G44" s="22">
        <v>1.345549335202242E-4</v>
      </c>
      <c r="H44" s="22">
        <v>0.20323356200939099</v>
      </c>
      <c r="I44" s="22">
        <v>0</v>
      </c>
      <c r="J44" s="22">
        <v>2.8636758529831101E-2</v>
      </c>
      <c r="K44" s="22">
        <v>0.79951197630844395</v>
      </c>
      <c r="L44" s="22">
        <v>1.4298567877127499</v>
      </c>
      <c r="M44" s="22">
        <v>0</v>
      </c>
      <c r="N44" s="22">
        <v>0.35051300802392399</v>
      </c>
      <c r="O44" s="22">
        <v>9.5394056975775507E-2</v>
      </c>
      <c r="P44" s="22">
        <v>0</v>
      </c>
      <c r="Q44" s="22">
        <v>0</v>
      </c>
      <c r="R44" s="22">
        <v>1.4090749457757701</v>
      </c>
      <c r="S44" s="22">
        <v>7.0102601604784897E-8</v>
      </c>
      <c r="T44" s="22">
        <v>0</v>
      </c>
      <c r="U44" s="22">
        <v>0</v>
      </c>
      <c r="V44" s="22">
        <v>0</v>
      </c>
      <c r="W44" s="22">
        <v>0.17857464241268081</v>
      </c>
      <c r="X44" s="22">
        <v>0</v>
      </c>
      <c r="Y44" s="22">
        <v>0</v>
      </c>
      <c r="Z44" s="22"/>
      <c r="AA44" s="22">
        <v>4.2591297840511224</v>
      </c>
      <c r="AB44" s="22">
        <v>11.394987366708174</v>
      </c>
    </row>
    <row r="45" spans="1:28" s="23" customFormat="1">
      <c r="A45" s="21">
        <v>38990</v>
      </c>
      <c r="B45" s="22">
        <v>0.57816225463323867</v>
      </c>
      <c r="C45" s="22">
        <v>1.05511953547952</v>
      </c>
      <c r="D45" s="22">
        <v>0.33588180991986799</v>
      </c>
      <c r="E45" s="22">
        <v>0.33588180991986799</v>
      </c>
      <c r="F45" s="22">
        <v>0.33588180991986799</v>
      </c>
      <c r="G45" s="22">
        <v>1.345549335202242E-4</v>
      </c>
      <c r="H45" s="22">
        <v>0.20323356200939099</v>
      </c>
      <c r="I45" s="22">
        <v>0</v>
      </c>
      <c r="J45" s="22">
        <v>2.8636758529831101E-2</v>
      </c>
      <c r="K45" s="22">
        <v>0.79951197630844395</v>
      </c>
      <c r="L45" s="22">
        <v>1.4298567877127499</v>
      </c>
      <c r="M45" s="22">
        <v>0</v>
      </c>
      <c r="N45" s="22">
        <v>0.35051300802392399</v>
      </c>
      <c r="O45" s="22">
        <v>9.5394056975775507E-2</v>
      </c>
      <c r="P45" s="22">
        <v>0</v>
      </c>
      <c r="Q45" s="22">
        <v>0</v>
      </c>
      <c r="R45" s="22">
        <v>1.4090749457757701</v>
      </c>
      <c r="S45" s="22">
        <v>7.0102601604784897E-8</v>
      </c>
      <c r="T45" s="22">
        <v>0</v>
      </c>
      <c r="U45" s="22">
        <v>0</v>
      </c>
      <c r="V45" s="22">
        <v>0</v>
      </c>
      <c r="W45" s="22">
        <v>0.17857464241268081</v>
      </c>
      <c r="X45" s="22">
        <v>0</v>
      </c>
      <c r="Y45" s="22">
        <v>0</v>
      </c>
      <c r="Z45" s="22"/>
      <c r="AA45" s="22">
        <v>4.5319096867883735</v>
      </c>
      <c r="AB45" s="22">
        <v>11.667767269445424</v>
      </c>
    </row>
    <row r="46" spans="1:28" s="23" customFormat="1">
      <c r="A46" s="21">
        <v>39021</v>
      </c>
      <c r="B46" s="22">
        <v>0.57816225463323867</v>
      </c>
      <c r="C46" s="22">
        <v>1.05511953547952</v>
      </c>
      <c r="D46" s="22">
        <v>0.33588180991986799</v>
      </c>
      <c r="E46" s="22">
        <v>0.33588180991986799</v>
      </c>
      <c r="F46" s="22">
        <v>0.33588180991986799</v>
      </c>
      <c r="G46" s="22">
        <v>1.345549335202242E-4</v>
      </c>
      <c r="H46" s="22">
        <v>0.20323356200939099</v>
      </c>
      <c r="I46" s="22">
        <v>0</v>
      </c>
      <c r="J46" s="22">
        <v>2.8636758529831101E-2</v>
      </c>
      <c r="K46" s="22">
        <v>0.79951197630844395</v>
      </c>
      <c r="L46" s="22">
        <v>1.4298567877127499</v>
      </c>
      <c r="M46" s="22">
        <v>0</v>
      </c>
      <c r="N46" s="22">
        <v>0.35051300802392399</v>
      </c>
      <c r="O46" s="22">
        <v>9.5394056975775507E-2</v>
      </c>
      <c r="P46" s="22">
        <v>0</v>
      </c>
      <c r="Q46" s="22">
        <v>0</v>
      </c>
      <c r="R46" s="22">
        <v>1.4090749457757701</v>
      </c>
      <c r="S46" s="22">
        <v>7.0102601604784897E-8</v>
      </c>
      <c r="T46" s="22">
        <v>0</v>
      </c>
      <c r="U46" s="22">
        <v>0</v>
      </c>
      <c r="V46" s="22">
        <v>0</v>
      </c>
      <c r="W46" s="22">
        <v>0.17857464241268081</v>
      </c>
      <c r="X46" s="22">
        <v>0</v>
      </c>
      <c r="Y46" s="22">
        <v>0</v>
      </c>
      <c r="Z46" s="22"/>
      <c r="AA46" s="22">
        <v>4.5174320133818302</v>
      </c>
      <c r="AB46" s="22">
        <v>11.653289596038881</v>
      </c>
    </row>
    <row r="47" spans="1:28" s="23" customFormat="1">
      <c r="A47" s="21">
        <v>39051</v>
      </c>
      <c r="B47" s="22">
        <v>0.57816225463323867</v>
      </c>
      <c r="C47" s="22">
        <v>1.05511953547952</v>
      </c>
      <c r="D47" s="22">
        <v>0.33588180991986799</v>
      </c>
      <c r="E47" s="22">
        <v>0.33588180991986799</v>
      </c>
      <c r="F47" s="22">
        <v>0.33588180991986799</v>
      </c>
      <c r="G47" s="22">
        <v>1.345549335202242E-4</v>
      </c>
      <c r="H47" s="22">
        <v>0.20323356200939099</v>
      </c>
      <c r="I47" s="22">
        <v>0</v>
      </c>
      <c r="J47" s="22">
        <v>2.8636758529831101E-2</v>
      </c>
      <c r="K47" s="22">
        <v>0.79951197630844395</v>
      </c>
      <c r="L47" s="22">
        <v>1.0556106574817401</v>
      </c>
      <c r="M47" s="22">
        <v>0</v>
      </c>
      <c r="N47" s="22">
        <v>0.35051300802392399</v>
      </c>
      <c r="O47" s="22">
        <v>9.5394056975775507E-2</v>
      </c>
      <c r="P47" s="22">
        <v>0</v>
      </c>
      <c r="Q47" s="22">
        <v>0</v>
      </c>
      <c r="R47" s="22">
        <v>1.4090749457757701</v>
      </c>
      <c r="S47" s="22">
        <v>7.0102601604784897E-8</v>
      </c>
      <c r="T47" s="22">
        <v>0</v>
      </c>
      <c r="U47" s="22">
        <v>0</v>
      </c>
      <c r="V47" s="22">
        <v>0</v>
      </c>
      <c r="W47" s="22">
        <v>0.17857464241268081</v>
      </c>
      <c r="X47" s="22">
        <v>0</v>
      </c>
      <c r="Y47" s="22">
        <v>0</v>
      </c>
      <c r="Z47" s="22"/>
      <c r="AA47" s="22">
        <v>4.226589523148589</v>
      </c>
      <c r="AB47" s="22">
        <v>10.98820097557463</v>
      </c>
    </row>
    <row r="48" spans="1:28" s="23" customFormat="1">
      <c r="A48" s="21">
        <v>39082</v>
      </c>
      <c r="B48" s="22">
        <v>0.57816225463323867</v>
      </c>
      <c r="C48" s="22">
        <v>1.05511953547952</v>
      </c>
      <c r="D48" s="22">
        <v>0.33588180991986799</v>
      </c>
      <c r="E48" s="22">
        <v>0.33588180991986799</v>
      </c>
      <c r="F48" s="22">
        <v>0.33588180991986799</v>
      </c>
      <c r="G48" s="22">
        <v>1.345549335202242E-4</v>
      </c>
      <c r="H48" s="22">
        <v>0.20323356200939099</v>
      </c>
      <c r="I48" s="22">
        <v>0</v>
      </c>
      <c r="J48" s="22">
        <v>9.8739360134615997E-2</v>
      </c>
      <c r="K48" s="22">
        <v>0.79951197630844395</v>
      </c>
      <c r="L48" s="22">
        <v>1.0556106574817401</v>
      </c>
      <c r="M48" s="22">
        <v>0</v>
      </c>
      <c r="N48" s="22">
        <v>0.35051300802392399</v>
      </c>
      <c r="O48" s="22">
        <v>6.5355092188125102E-2</v>
      </c>
      <c r="P48" s="22">
        <v>0</v>
      </c>
      <c r="Q48" s="22">
        <v>0</v>
      </c>
      <c r="R48" s="22">
        <v>1.4090749457757701</v>
      </c>
      <c r="S48" s="22">
        <v>7.0102601604784897E-8</v>
      </c>
      <c r="T48" s="22">
        <v>0</v>
      </c>
      <c r="U48" s="22">
        <v>0</v>
      </c>
      <c r="V48" s="22">
        <v>0</v>
      </c>
      <c r="W48" s="22">
        <v>0.17857464241268081</v>
      </c>
      <c r="X48" s="22">
        <v>0</v>
      </c>
      <c r="Y48" s="22">
        <v>0</v>
      </c>
      <c r="Z48" s="22"/>
      <c r="AA48" s="22">
        <v>4.3007843851528342</v>
      </c>
      <c r="AB48" s="22">
        <v>11.10245947439601</v>
      </c>
    </row>
    <row r="49" spans="1:28" s="23" customFormat="1">
      <c r="A49" s="21">
        <v>39113</v>
      </c>
      <c r="B49" s="22">
        <v>0.57816225463323867</v>
      </c>
      <c r="C49" s="22">
        <v>1.05511953547952</v>
      </c>
      <c r="D49" s="22">
        <v>0.33588180991986799</v>
      </c>
      <c r="E49" s="22">
        <v>0.33588180991986799</v>
      </c>
      <c r="F49" s="22">
        <v>0.33588180991986799</v>
      </c>
      <c r="G49" s="22">
        <v>1.345549335202242E-4</v>
      </c>
      <c r="H49" s="22">
        <v>0.20323356200939099</v>
      </c>
      <c r="I49" s="22">
        <v>0</v>
      </c>
      <c r="J49" s="22">
        <v>9.8739360134615997E-2</v>
      </c>
      <c r="K49" s="22">
        <v>0.79951197630844395</v>
      </c>
      <c r="L49" s="22">
        <v>1.0556106574817401</v>
      </c>
      <c r="M49" s="22">
        <v>0</v>
      </c>
      <c r="N49" s="22">
        <v>0.35051300802392399</v>
      </c>
      <c r="O49" s="22">
        <v>6.5355092188125102E-2</v>
      </c>
      <c r="P49" s="22">
        <v>0</v>
      </c>
      <c r="Q49" s="22">
        <v>0</v>
      </c>
      <c r="R49" s="22">
        <v>1.4090749457757701</v>
      </c>
      <c r="S49" s="22">
        <v>7.0102601604784897E-8</v>
      </c>
      <c r="T49" s="22">
        <v>0</v>
      </c>
      <c r="U49" s="22">
        <v>0</v>
      </c>
      <c r="V49" s="22">
        <v>0</v>
      </c>
      <c r="W49" s="22"/>
      <c r="X49" s="22">
        <v>0</v>
      </c>
      <c r="Y49" s="22">
        <v>0</v>
      </c>
      <c r="Z49" s="22"/>
      <c r="AA49" s="22">
        <v>4.1223030703336718</v>
      </c>
      <c r="AB49" s="22">
        <v>10.745403517164167</v>
      </c>
    </row>
    <row r="50" spans="1:28" s="23" customFormat="1">
      <c r="A50" s="21">
        <v>39141</v>
      </c>
      <c r="B50" s="22">
        <v>0.57816225463323867</v>
      </c>
      <c r="C50" s="22">
        <v>1.05511953547952</v>
      </c>
      <c r="D50" s="22">
        <v>0.265779208315083</v>
      </c>
      <c r="E50" s="22">
        <v>0.33588180991986799</v>
      </c>
      <c r="F50" s="22">
        <v>0.33588180991986799</v>
      </c>
      <c r="G50" s="22">
        <v>2.8177039689027242E-4</v>
      </c>
      <c r="H50" s="22">
        <v>0.20323356200939099</v>
      </c>
      <c r="I50" s="22">
        <v>0</v>
      </c>
      <c r="J50" s="22">
        <v>9.8739360134615997E-2</v>
      </c>
      <c r="K50" s="22">
        <v>0.79951197630844395</v>
      </c>
      <c r="L50" s="22">
        <v>1.0556106574817401</v>
      </c>
      <c r="M50" s="22">
        <v>0</v>
      </c>
      <c r="N50" s="22">
        <v>0.35051300802392399</v>
      </c>
      <c r="O50" s="22">
        <v>6.0987700108147101E-2</v>
      </c>
      <c r="P50" s="22">
        <v>0</v>
      </c>
      <c r="Q50" s="22">
        <v>0</v>
      </c>
      <c r="R50" s="22">
        <v>0.70453747288788304</v>
      </c>
      <c r="S50" s="22">
        <v>7.0102601604784897E-8</v>
      </c>
      <c r="T50" s="22">
        <v>0</v>
      </c>
      <c r="U50" s="22">
        <v>0</v>
      </c>
      <c r="V50" s="22">
        <v>0</v>
      </c>
      <c r="W50" s="22"/>
      <c r="X50" s="22">
        <v>0</v>
      </c>
      <c r="Y50" s="22">
        <v>0</v>
      </c>
      <c r="Z50" s="22"/>
      <c r="AA50" s="22">
        <v>4.0323642365788137</v>
      </c>
      <c r="AB50" s="22">
        <v>9.876604432300029</v>
      </c>
    </row>
    <row r="51" spans="1:28" s="23" customFormat="1">
      <c r="A51" s="21">
        <v>39172</v>
      </c>
      <c r="B51" s="22">
        <v>0.5542354309831683</v>
      </c>
      <c r="C51" s="22">
        <v>1.0249081269392399</v>
      </c>
      <c r="D51" s="22">
        <v>0.258169109222392</v>
      </c>
      <c r="E51" s="22">
        <v>0.32626445495691803</v>
      </c>
      <c r="F51" s="22">
        <v>0.32626445495691803</v>
      </c>
      <c r="G51" s="22">
        <v>2.736967779320259E-4</v>
      </c>
      <c r="H51" s="22">
        <v>0.197414344941374</v>
      </c>
      <c r="I51" s="22">
        <v>0</v>
      </c>
      <c r="J51" s="22">
        <v>3.4950133693977801E-3</v>
      </c>
      <c r="K51" s="22">
        <v>0.76642107571238804</v>
      </c>
      <c r="L51" s="22">
        <v>1.0119201207919</v>
      </c>
      <c r="M51" s="22">
        <v>0</v>
      </c>
      <c r="N51" s="22">
        <v>0.34047671523240403</v>
      </c>
      <c r="O51" s="22">
        <v>5.92971380873097E-2</v>
      </c>
      <c r="P51" s="22">
        <v>0</v>
      </c>
      <c r="Q51" s="22">
        <v>0</v>
      </c>
      <c r="R51" s="22"/>
      <c r="S51" s="22">
        <v>6.7201133846991204E-8</v>
      </c>
      <c r="T51" s="22">
        <v>0</v>
      </c>
      <c r="U51" s="22">
        <v>0</v>
      </c>
      <c r="V51" s="22">
        <v>0</v>
      </c>
      <c r="W51" s="22"/>
      <c r="X51" s="22">
        <v>0</v>
      </c>
      <c r="Y51" s="22">
        <v>0</v>
      </c>
      <c r="Z51" s="22"/>
      <c r="AA51" s="22">
        <v>3.9430156457366534</v>
      </c>
      <c r="AB51" s="22">
        <v>8.8121553949091282</v>
      </c>
    </row>
    <row r="52" spans="1:28" s="23" customFormat="1">
      <c r="A52" s="21">
        <v>39202</v>
      </c>
      <c r="B52" s="22">
        <v>0.5542354309831683</v>
      </c>
      <c r="C52" s="22">
        <v>1.0249081269392399</v>
      </c>
      <c r="D52" s="22">
        <v>0.258169109222392</v>
      </c>
      <c r="E52" s="22">
        <v>0.32626445495691803</v>
      </c>
      <c r="F52" s="22">
        <v>0.32626445495691803</v>
      </c>
      <c r="G52" s="22">
        <v>2.736967779320259E-4</v>
      </c>
      <c r="H52" s="22">
        <v>0.197414344941374</v>
      </c>
      <c r="I52" s="22">
        <v>0</v>
      </c>
      <c r="J52" s="22">
        <v>3.4950133693977801E-3</v>
      </c>
      <c r="K52" s="22"/>
      <c r="L52" s="22"/>
      <c r="M52" s="22">
        <v>0</v>
      </c>
      <c r="N52" s="22"/>
      <c r="O52" s="22">
        <v>2.01603401540974E-2</v>
      </c>
      <c r="P52" s="22">
        <v>0</v>
      </c>
      <c r="Q52" s="22">
        <v>0</v>
      </c>
      <c r="R52" s="22"/>
      <c r="S52" s="22">
        <v>6.7201133846991204E-8</v>
      </c>
      <c r="T52" s="22">
        <v>0</v>
      </c>
      <c r="U52" s="22">
        <v>0</v>
      </c>
      <c r="V52" s="22">
        <v>0</v>
      </c>
      <c r="W52" s="22"/>
      <c r="X52" s="22">
        <v>0</v>
      </c>
      <c r="Y52" s="22">
        <v>0</v>
      </c>
      <c r="Z52" s="22"/>
      <c r="AA52" s="22">
        <v>3.1238254374403276</v>
      </c>
      <c r="AB52" s="22">
        <v>5.835010476942899</v>
      </c>
    </row>
    <row r="53" spans="1:28" s="23" customFormat="1">
      <c r="A53" s="21">
        <v>39233</v>
      </c>
      <c r="B53" s="22">
        <v>2.02517336961293E-4</v>
      </c>
      <c r="C53" s="22"/>
      <c r="D53" s="22">
        <v>0.231288655683596</v>
      </c>
      <c r="E53" s="22">
        <v>0.32626445495691803</v>
      </c>
      <c r="F53" s="22">
        <v>0.32626445495691803</v>
      </c>
      <c r="G53" s="22">
        <v>2.736967779320259E-4</v>
      </c>
      <c r="H53" s="22">
        <v>0.197414344941374</v>
      </c>
      <c r="I53" s="22">
        <v>0</v>
      </c>
      <c r="J53" s="22">
        <v>3.4950133693977801E-3</v>
      </c>
      <c r="K53" s="22"/>
      <c r="L53" s="22"/>
      <c r="M53" s="22">
        <v>0</v>
      </c>
      <c r="N53" s="22"/>
      <c r="O53" s="22">
        <v>2.01603401540974E-2</v>
      </c>
      <c r="P53" s="22">
        <v>0</v>
      </c>
      <c r="Q53" s="22">
        <v>0</v>
      </c>
      <c r="R53" s="22"/>
      <c r="S53" s="22">
        <v>6.7201133846991204E-8</v>
      </c>
      <c r="T53" s="22">
        <v>0</v>
      </c>
      <c r="U53" s="22">
        <v>0</v>
      </c>
      <c r="V53" s="22">
        <v>0</v>
      </c>
      <c r="W53" s="22"/>
      <c r="X53" s="22">
        <v>1.22978074939994E-2</v>
      </c>
      <c r="Y53" s="22">
        <v>0</v>
      </c>
      <c r="Z53" s="22"/>
      <c r="AA53" s="22">
        <v>3.02451489622934</v>
      </c>
      <c r="AB53" s="22">
        <v>4.1421762491016674</v>
      </c>
    </row>
    <row r="54" spans="1:28" s="23" customFormat="1">
      <c r="A54" s="21">
        <v>39263</v>
      </c>
      <c r="B54" s="22">
        <v>2.02517336961293E-4</v>
      </c>
      <c r="C54" s="22"/>
      <c r="D54" s="22">
        <v>0.190967975375401</v>
      </c>
      <c r="E54" s="22">
        <v>0.21202252741703301</v>
      </c>
      <c r="F54" s="22">
        <v>0.21202252741703301</v>
      </c>
      <c r="G54" s="22">
        <v>2.736967779320259E-4</v>
      </c>
      <c r="H54" s="22">
        <v>0.197414344941374</v>
      </c>
      <c r="I54" s="22">
        <v>0</v>
      </c>
      <c r="J54" s="22">
        <v>3.12973152620238E-3</v>
      </c>
      <c r="K54" s="22"/>
      <c r="L54" s="22"/>
      <c r="M54" s="22">
        <v>0</v>
      </c>
      <c r="N54" s="22"/>
      <c r="O54" s="22">
        <v>2.01603401540974E-2</v>
      </c>
      <c r="P54" s="22">
        <v>0</v>
      </c>
      <c r="Q54" s="22">
        <v>0</v>
      </c>
      <c r="R54" s="22"/>
      <c r="S54" s="22">
        <v>6.7201133846991204E-8</v>
      </c>
      <c r="T54" s="22">
        <v>0</v>
      </c>
      <c r="U54" s="22">
        <v>0</v>
      </c>
      <c r="V54" s="22">
        <v>0</v>
      </c>
      <c r="W54" s="22"/>
      <c r="X54" s="22">
        <v>4.6368782354423996E-3</v>
      </c>
      <c r="Y54" s="22">
        <v>0</v>
      </c>
      <c r="Z54" s="22"/>
      <c r="AA54" s="22">
        <v>3.0575910389445191</v>
      </c>
      <c r="AB54" s="22">
        <v>3.8984216453271294</v>
      </c>
    </row>
    <row r="55" spans="1:28" s="23" customFormat="1">
      <c r="A55" s="21">
        <v>39294</v>
      </c>
      <c r="B55" s="22">
        <v>2.02517336961293E-4</v>
      </c>
      <c r="C55" s="22"/>
      <c r="D55" s="22">
        <v>0.18424786199070201</v>
      </c>
      <c r="E55" s="22">
        <v>0.21202252741703301</v>
      </c>
      <c r="F55" s="22">
        <v>0.21202252741703301</v>
      </c>
      <c r="G55" s="22">
        <v>2.736967779320259E-4</v>
      </c>
      <c r="H55" s="22">
        <v>0.197414344941374</v>
      </c>
      <c r="I55" s="22">
        <v>0</v>
      </c>
      <c r="J55" s="22">
        <v>3.12973152620238E-3</v>
      </c>
      <c r="K55" s="22"/>
      <c r="L55" s="22"/>
      <c r="M55" s="22">
        <v>0</v>
      </c>
      <c r="N55" s="22"/>
      <c r="O55" s="22">
        <v>2.01603401540974E-2</v>
      </c>
      <c r="P55" s="22">
        <v>0</v>
      </c>
      <c r="Q55" s="22">
        <v>0</v>
      </c>
      <c r="R55" s="22"/>
      <c r="S55" s="22">
        <v>6.7201133846991204E-8</v>
      </c>
      <c r="T55" s="22">
        <v>0</v>
      </c>
      <c r="U55" s="22">
        <v>0</v>
      </c>
      <c r="V55" s="22">
        <v>0</v>
      </c>
      <c r="W55" s="22"/>
      <c r="X55" s="22">
        <v>0</v>
      </c>
      <c r="Y55" s="22">
        <v>0</v>
      </c>
      <c r="Z55" s="22"/>
      <c r="AA55" s="22">
        <v>3.0487227337945875</v>
      </c>
      <c r="AB55" s="22">
        <v>3.8781963485570565</v>
      </c>
    </row>
    <row r="56" spans="1:28" s="23" customFormat="1">
      <c r="A56" s="21">
        <v>39325</v>
      </c>
      <c r="B56" s="22">
        <v>2.02517336961293E-4</v>
      </c>
      <c r="C56" s="22"/>
      <c r="D56" s="22">
        <v>0.18424786199070201</v>
      </c>
      <c r="E56" s="22">
        <v>0.134069212154523</v>
      </c>
      <c r="F56" s="22">
        <v>0.134069212154523</v>
      </c>
      <c r="G56" s="22">
        <v>2.736967779320259E-4</v>
      </c>
      <c r="H56" s="22">
        <v>7.6452304016790096E-2</v>
      </c>
      <c r="I56" s="22">
        <v>0</v>
      </c>
      <c r="J56" s="22">
        <v>3.12973152620238E-3</v>
      </c>
      <c r="K56" s="22"/>
      <c r="L56" s="22"/>
      <c r="M56" s="22">
        <v>0</v>
      </c>
      <c r="N56" s="22"/>
      <c r="O56" s="22">
        <v>2.01603401540974E-2</v>
      </c>
      <c r="P56" s="22">
        <v>0</v>
      </c>
      <c r="Q56" s="22">
        <v>0</v>
      </c>
      <c r="R56" s="22"/>
      <c r="S56" s="22">
        <v>6.7201133846991204E-8</v>
      </c>
      <c r="T56" s="22">
        <v>0</v>
      </c>
      <c r="U56" s="22">
        <v>0</v>
      </c>
      <c r="V56" s="22">
        <v>0</v>
      </c>
      <c r="W56" s="22"/>
      <c r="X56" s="22">
        <v>0</v>
      </c>
      <c r="Y56" s="22">
        <v>0</v>
      </c>
      <c r="Z56" s="22"/>
      <c r="AA56" s="22">
        <v>2.9756743419300946</v>
      </c>
      <c r="AB56" s="22">
        <v>3.5282792852429599</v>
      </c>
    </row>
    <row r="57" spans="1:28" s="23" customFormat="1">
      <c r="A57" s="21">
        <v>39355</v>
      </c>
      <c r="B57" s="22">
        <v>2.02517336961293E-4</v>
      </c>
      <c r="C57" s="22"/>
      <c r="D57" s="22">
        <v>0.16422192410429801</v>
      </c>
      <c r="E57" s="22">
        <v>0.134069212154523</v>
      </c>
      <c r="F57" s="22">
        <v>0.134069212154523</v>
      </c>
      <c r="G57" s="22">
        <v>2.736967779320259E-4</v>
      </c>
      <c r="H57" s="22">
        <v>7.6452304016790096E-2</v>
      </c>
      <c r="I57" s="22">
        <v>0</v>
      </c>
      <c r="J57" s="22">
        <v>3.12973152620238E-3</v>
      </c>
      <c r="K57" s="22"/>
      <c r="L57" s="22"/>
      <c r="M57" s="22">
        <v>0</v>
      </c>
      <c r="N57" s="22"/>
      <c r="O57" s="22">
        <v>2.01603401540974E-2</v>
      </c>
      <c r="P57" s="22">
        <v>0</v>
      </c>
      <c r="Q57" s="22">
        <v>0</v>
      </c>
      <c r="R57" s="22"/>
      <c r="S57" s="22">
        <v>6.7201133846991204E-8</v>
      </c>
      <c r="T57" s="22">
        <v>0</v>
      </c>
      <c r="U57" s="22">
        <v>0</v>
      </c>
      <c r="V57" s="22">
        <v>0</v>
      </c>
      <c r="W57" s="22"/>
      <c r="X57" s="22">
        <v>0</v>
      </c>
      <c r="Y57" s="22">
        <v>0</v>
      </c>
      <c r="Z57" s="22"/>
      <c r="AA57" s="22">
        <v>2.852441675494521</v>
      </c>
      <c r="AB57" s="22">
        <v>3.3850206809209822</v>
      </c>
    </row>
    <row r="58" spans="1:28" s="23" customFormat="1">
      <c r="A58" s="21">
        <v>39386</v>
      </c>
      <c r="B58" s="22">
        <v>2.02517336961293E-4</v>
      </c>
      <c r="C58" s="22"/>
      <c r="D58" s="22">
        <v>0.14402798338327699</v>
      </c>
      <c r="E58" s="22">
        <v>0.134069212154523</v>
      </c>
      <c r="F58" s="22">
        <v>0.134069212154523</v>
      </c>
      <c r="G58" s="22">
        <v>2.736967779320259E-4</v>
      </c>
      <c r="H58" s="22">
        <v>7.6452304016790096E-2</v>
      </c>
      <c r="I58" s="22">
        <v>0</v>
      </c>
      <c r="J58" s="22">
        <v>3.12973152620238E-3</v>
      </c>
      <c r="K58" s="22"/>
      <c r="L58" s="22"/>
      <c r="M58" s="22">
        <v>0</v>
      </c>
      <c r="N58" s="22"/>
      <c r="O58" s="22">
        <v>2.01603401540974E-2</v>
      </c>
      <c r="P58" s="22">
        <v>0</v>
      </c>
      <c r="Q58" s="22">
        <v>0</v>
      </c>
      <c r="R58" s="22"/>
      <c r="S58" s="22">
        <v>6.7201133846991204E-8</v>
      </c>
      <c r="T58" s="22">
        <v>0</v>
      </c>
      <c r="U58" s="22">
        <v>0</v>
      </c>
      <c r="V58" s="22">
        <v>0</v>
      </c>
      <c r="W58" s="22"/>
      <c r="X58" s="22">
        <v>0</v>
      </c>
      <c r="Y58" s="22">
        <v>0</v>
      </c>
      <c r="Z58" s="22"/>
      <c r="AA58" s="22">
        <v>2.7561256033675279</v>
      </c>
      <c r="AB58" s="22">
        <v>3.2685106680729681</v>
      </c>
    </row>
    <row r="59" spans="1:28" s="23" customFormat="1">
      <c r="A59" s="21">
        <v>39416</v>
      </c>
      <c r="B59" s="22">
        <v>2.02517336961293E-4</v>
      </c>
      <c r="C59" s="22"/>
      <c r="D59" s="22">
        <v>0.14664882760330999</v>
      </c>
      <c r="E59" s="22">
        <v>0.134069212154523</v>
      </c>
      <c r="F59" s="22">
        <v>0.134069212154523</v>
      </c>
      <c r="G59" s="22">
        <v>2.736967779320259E-4</v>
      </c>
      <c r="H59" s="22">
        <v>7.6452304016790096E-2</v>
      </c>
      <c r="I59" s="22">
        <v>0</v>
      </c>
      <c r="J59" s="22">
        <v>0.507138235378637</v>
      </c>
      <c r="K59" s="22"/>
      <c r="L59" s="22"/>
      <c r="M59" s="22">
        <v>0</v>
      </c>
      <c r="N59" s="22"/>
      <c r="O59" s="22">
        <v>2.01603401540974E-2</v>
      </c>
      <c r="P59" s="22">
        <v>0</v>
      </c>
      <c r="Q59" s="22">
        <v>0</v>
      </c>
      <c r="R59" s="22"/>
      <c r="S59" s="22">
        <v>6.7201133846991204E-8</v>
      </c>
      <c r="T59" s="22">
        <v>0</v>
      </c>
      <c r="U59" s="22">
        <v>0</v>
      </c>
      <c r="V59" s="22">
        <v>0</v>
      </c>
      <c r="W59" s="22"/>
      <c r="X59" s="22">
        <v>0</v>
      </c>
      <c r="Y59" s="22">
        <v>0</v>
      </c>
      <c r="Z59" s="22"/>
      <c r="AA59" s="22">
        <v>2.5898801859219622</v>
      </c>
      <c r="AB59" s="22">
        <v>3.6088945986998695</v>
      </c>
    </row>
    <row r="60" spans="1:28" s="23" customFormat="1">
      <c r="A60" s="21">
        <v>39447</v>
      </c>
      <c r="B60" s="22">
        <v>2.02517336961293E-4</v>
      </c>
      <c r="C60" s="22"/>
      <c r="D60" s="22">
        <v>0.14775764631178601</v>
      </c>
      <c r="E60" s="22"/>
      <c r="F60" s="22"/>
      <c r="G60" s="22">
        <v>2.736967779320259E-4</v>
      </c>
      <c r="H60" s="22">
        <v>6.3012077247391801E-2</v>
      </c>
      <c r="I60" s="22">
        <v>1.2512851122309799E-3</v>
      </c>
      <c r="J60" s="22">
        <v>0.507138235378637</v>
      </c>
      <c r="K60" s="22"/>
      <c r="L60" s="22"/>
      <c r="M60" s="22">
        <v>0</v>
      </c>
      <c r="N60" s="22"/>
      <c r="O60" s="22">
        <v>2.01603401540974E-2</v>
      </c>
      <c r="P60" s="22">
        <v>5.9069796651505298E-3</v>
      </c>
      <c r="Q60" s="22">
        <v>0</v>
      </c>
      <c r="R60" s="22"/>
      <c r="S60" s="22">
        <v>6.7201133846991204E-8</v>
      </c>
      <c r="T60" s="22">
        <v>0</v>
      </c>
      <c r="U60" s="22">
        <v>0</v>
      </c>
      <c r="V60" s="22">
        <v>0</v>
      </c>
      <c r="W60" s="22"/>
      <c r="X60" s="22">
        <v>1.4640768305461399E-2</v>
      </c>
      <c r="Y60" s="22">
        <v>0</v>
      </c>
      <c r="Z60" s="22"/>
      <c r="AA60" s="22">
        <v>2.5946484490941919</v>
      </c>
      <c r="AB60" s="22">
        <v>3.3549920625849743</v>
      </c>
    </row>
    <row r="61" spans="1:28" s="23" customFormat="1">
      <c r="A61" s="21">
        <v>39478</v>
      </c>
      <c r="B61" s="22"/>
      <c r="C61" s="22"/>
      <c r="D61" s="22">
        <v>0.14775764631178601</v>
      </c>
      <c r="E61" s="22"/>
      <c r="F61" s="22"/>
      <c r="G61" s="22">
        <v>0</v>
      </c>
      <c r="H61" s="22">
        <v>2.2691396939197101E-2</v>
      </c>
      <c r="I61" s="22">
        <v>1.2512851122309799E-3</v>
      </c>
      <c r="J61" s="22">
        <v>0.507138235378637</v>
      </c>
      <c r="K61" s="22"/>
      <c r="L61" s="22"/>
      <c r="M61" s="22">
        <v>0</v>
      </c>
      <c r="N61" s="22"/>
      <c r="O61" s="22">
        <v>2.01603401540974E-2</v>
      </c>
      <c r="P61" s="22"/>
      <c r="Q61" s="22">
        <v>0</v>
      </c>
      <c r="R61" s="22"/>
      <c r="S61" s="22">
        <v>6.7201133846991204E-8</v>
      </c>
      <c r="T61" s="22">
        <v>0</v>
      </c>
      <c r="U61" s="22">
        <v>0</v>
      </c>
      <c r="V61" s="22">
        <v>0</v>
      </c>
      <c r="W61" s="22"/>
      <c r="X61" s="22">
        <v>1.4640768305461399E-2</v>
      </c>
      <c r="Y61" s="22">
        <v>0</v>
      </c>
      <c r="Z61" s="22"/>
      <c r="AA61" s="22">
        <v>2.478316683893647</v>
      </c>
      <c r="AB61" s="22">
        <v>3.1919564232961908</v>
      </c>
    </row>
    <row r="62" spans="1:28" s="23" customFormat="1">
      <c r="A62" s="21">
        <v>39507</v>
      </c>
      <c r="B62" s="22"/>
      <c r="C62" s="22"/>
      <c r="D62" s="22">
        <v>0.14775764631178601</v>
      </c>
      <c r="E62" s="22"/>
      <c r="F62" s="22"/>
      <c r="G62" s="22">
        <v>7.0198304416567198E-5</v>
      </c>
      <c r="H62" s="22">
        <v>2.53105678509969E-3</v>
      </c>
      <c r="I62" s="22">
        <v>1.2512851122309799E-3</v>
      </c>
      <c r="J62" s="22">
        <v>0.507138235378637</v>
      </c>
      <c r="K62" s="22"/>
      <c r="L62" s="22"/>
      <c r="M62" s="22">
        <v>0</v>
      </c>
      <c r="N62" s="22"/>
      <c r="O62" s="22">
        <v>1.7168747278630901E-3</v>
      </c>
      <c r="P62" s="22"/>
      <c r="Q62" s="22">
        <v>0</v>
      </c>
      <c r="R62" s="22"/>
      <c r="S62" s="22">
        <v>6.7201133846991204E-8</v>
      </c>
      <c r="T62" s="22">
        <v>0</v>
      </c>
      <c r="U62" s="22">
        <v>0</v>
      </c>
      <c r="V62" s="22">
        <v>0</v>
      </c>
      <c r="W62" s="22"/>
      <c r="X62" s="22">
        <v>1.4640768305461399E-2</v>
      </c>
      <c r="Y62" s="22">
        <v>0</v>
      </c>
      <c r="Z62" s="22"/>
      <c r="AA62" s="22">
        <v>2.420274049852873</v>
      </c>
      <c r="AB62" s="22">
        <v>3.0953801819795013</v>
      </c>
    </row>
    <row r="63" spans="1:28" s="23" customFormat="1">
      <c r="A63" s="21">
        <v>39538</v>
      </c>
      <c r="B63" s="22"/>
      <c r="C63" s="22"/>
      <c r="D63" s="22">
        <v>0.14775764631178601</v>
      </c>
      <c r="E63" s="22"/>
      <c r="F63" s="22"/>
      <c r="G63" s="22">
        <v>0</v>
      </c>
      <c r="H63" s="22"/>
      <c r="I63" s="22">
        <v>1.2512851122309799E-3</v>
      </c>
      <c r="J63" s="22">
        <v>0.507138235378637</v>
      </c>
      <c r="K63" s="22"/>
      <c r="L63" s="22"/>
      <c r="M63" s="22">
        <v>0</v>
      </c>
      <c r="N63" s="22"/>
      <c r="O63" s="22">
        <v>1.7168747278630901E-3</v>
      </c>
      <c r="P63" s="22"/>
      <c r="Q63" s="22">
        <v>0</v>
      </c>
      <c r="R63" s="22"/>
      <c r="S63" s="22">
        <v>6.7201133846991204E-8</v>
      </c>
      <c r="T63" s="22">
        <v>0</v>
      </c>
      <c r="U63" s="22">
        <v>0</v>
      </c>
      <c r="V63" s="22">
        <v>0</v>
      </c>
      <c r="W63" s="22"/>
      <c r="X63" s="22">
        <v>1.4640768305461399E-2</v>
      </c>
      <c r="Y63" s="22">
        <v>0</v>
      </c>
      <c r="Z63" s="22"/>
      <c r="AA63" s="22">
        <v>2.2905100403281953</v>
      </c>
      <c r="AB63" s="22">
        <v>2.9630149173653075</v>
      </c>
    </row>
    <row r="64" spans="1:28" s="23" customFormat="1">
      <c r="A64" s="21">
        <v>39568</v>
      </c>
      <c r="B64" s="22"/>
      <c r="C64" s="22"/>
      <c r="D64" s="22">
        <v>0.14775764631178601</v>
      </c>
      <c r="E64" s="22"/>
      <c r="F64" s="22"/>
      <c r="G64" s="22">
        <v>0</v>
      </c>
      <c r="H64" s="22"/>
      <c r="I64" s="22">
        <v>1.2512851122309799E-3</v>
      </c>
      <c r="J64" s="22">
        <v>0.40633653460815</v>
      </c>
      <c r="K64" s="22"/>
      <c r="L64" s="22"/>
      <c r="M64" s="22">
        <v>0</v>
      </c>
      <c r="N64" s="22"/>
      <c r="O64" s="22">
        <v>1.7168747278630901E-3</v>
      </c>
      <c r="P64" s="22"/>
      <c r="Q64" s="22">
        <v>0</v>
      </c>
      <c r="R64" s="22"/>
      <c r="S64" s="22">
        <v>6.7201133846991204E-8</v>
      </c>
      <c r="T64" s="22">
        <v>0.395307141795399</v>
      </c>
      <c r="U64" s="22">
        <v>0</v>
      </c>
      <c r="V64" s="22">
        <v>0</v>
      </c>
      <c r="W64" s="22"/>
      <c r="X64" s="22"/>
      <c r="Y64" s="22">
        <v>0</v>
      </c>
      <c r="Z64" s="22"/>
      <c r="AA64" s="22">
        <v>2.3685402471280534</v>
      </c>
      <c r="AB64" s="22">
        <v>3.3209097968846164</v>
      </c>
    </row>
    <row r="65" spans="1:28" s="23" customFormat="1">
      <c r="A65" s="21">
        <v>39599</v>
      </c>
      <c r="B65" s="22"/>
      <c r="C65" s="22"/>
      <c r="D65" s="22">
        <v>0.12551407100843101</v>
      </c>
      <c r="E65" s="22"/>
      <c r="F65" s="22"/>
      <c r="G65" s="22">
        <v>1.9107970398053488E-3</v>
      </c>
      <c r="H65" s="22"/>
      <c r="I65" s="22">
        <v>1.2512851122309799E-3</v>
      </c>
      <c r="J65" s="22">
        <v>0.40633653460815</v>
      </c>
      <c r="K65" s="22"/>
      <c r="L65" s="22"/>
      <c r="M65" s="22">
        <v>0.31376209393160198</v>
      </c>
      <c r="N65" s="22"/>
      <c r="O65" s="22">
        <v>1.7168747278630901E-3</v>
      </c>
      <c r="P65" s="22"/>
      <c r="Q65" s="22">
        <v>0.31375755113495402</v>
      </c>
      <c r="R65" s="22"/>
      <c r="S65" s="22">
        <v>6.7201133846991204E-8</v>
      </c>
      <c r="T65" s="22">
        <v>0.395307141795399</v>
      </c>
      <c r="U65" s="22">
        <v>0.313581376642461</v>
      </c>
      <c r="V65" s="22">
        <v>0.31369489279775498</v>
      </c>
      <c r="W65" s="22"/>
      <c r="X65" s="22"/>
      <c r="Y65" s="22">
        <v>0.313581376642461</v>
      </c>
      <c r="Z65" s="22"/>
      <c r="AA65" s="22">
        <v>3.1879126612186375</v>
      </c>
      <c r="AB65" s="22">
        <v>5.6883267238608832</v>
      </c>
    </row>
    <row r="66" spans="1:28" s="23" customFormat="1">
      <c r="A66" s="21">
        <v>39629</v>
      </c>
      <c r="B66" s="22"/>
      <c r="C66" s="22"/>
      <c r="D66" s="22">
        <v>0.123968444929951</v>
      </c>
      <c r="E66" s="22"/>
      <c r="F66" s="22"/>
      <c r="G66" s="22">
        <v>1.9107970398053488E-3</v>
      </c>
      <c r="H66" s="22"/>
      <c r="I66" s="22">
        <v>1.2512851122309799E-3</v>
      </c>
      <c r="J66" s="22">
        <v>0.40633653460815</v>
      </c>
      <c r="K66" s="22"/>
      <c r="L66" s="22"/>
      <c r="M66" s="22">
        <v>0.31376209393160198</v>
      </c>
      <c r="N66" s="22"/>
      <c r="O66" s="22"/>
      <c r="P66" s="22"/>
      <c r="Q66" s="22">
        <v>0.31375755113495402</v>
      </c>
      <c r="R66" s="22"/>
      <c r="S66" s="22">
        <v>6.7201133846991204E-8</v>
      </c>
      <c r="T66" s="22">
        <v>0.395307141795399</v>
      </c>
      <c r="U66" s="22">
        <v>0.313581376642461</v>
      </c>
      <c r="V66" s="22">
        <v>0.31369489279775498</v>
      </c>
      <c r="W66" s="22"/>
      <c r="X66" s="22"/>
      <c r="Y66" s="22">
        <v>0.313581376642461</v>
      </c>
      <c r="Z66" s="22"/>
      <c r="AA66" s="22">
        <v>3.1770465940415868</v>
      </c>
      <c r="AB66" s="22">
        <v>5.6741981558774901</v>
      </c>
    </row>
    <row r="67" spans="1:28" s="23" customFormat="1">
      <c r="A67" s="21">
        <v>39660</v>
      </c>
      <c r="B67" s="22"/>
      <c r="C67" s="22"/>
      <c r="D67" s="22">
        <v>0.110528218160552</v>
      </c>
      <c r="E67" s="22"/>
      <c r="F67" s="22"/>
      <c r="G67" s="22"/>
      <c r="H67" s="22"/>
      <c r="I67" s="22">
        <v>1.2512851122309799E-3</v>
      </c>
      <c r="J67" s="22">
        <v>3.12973152620238E-3</v>
      </c>
      <c r="K67" s="22"/>
      <c r="L67" s="22"/>
      <c r="M67" s="22">
        <v>0.31376209393160198</v>
      </c>
      <c r="N67" s="22"/>
      <c r="O67" s="22"/>
      <c r="P67" s="22"/>
      <c r="Q67" s="22">
        <v>0.31375755113495402</v>
      </c>
      <c r="R67" s="22"/>
      <c r="S67" s="22">
        <v>6.7201133846991204E-8</v>
      </c>
      <c r="T67" s="22">
        <v>0.395307141795399</v>
      </c>
      <c r="U67" s="22">
        <v>0.313581376642461</v>
      </c>
      <c r="V67" s="22">
        <v>0.31369489279775498</v>
      </c>
      <c r="W67" s="22"/>
      <c r="X67" s="22"/>
      <c r="Y67" s="22">
        <v>0.313581376642461</v>
      </c>
      <c r="Z67" s="22"/>
      <c r="AA67" s="22">
        <v>3.1264759935922455</v>
      </c>
      <c r="AB67" s="22">
        <v>5.2050697285369969</v>
      </c>
    </row>
    <row r="68" spans="1:28" s="23" customFormat="1">
      <c r="A68" s="21">
        <v>39691</v>
      </c>
      <c r="B68" s="22"/>
      <c r="C68" s="22"/>
      <c r="D68" s="22">
        <v>9.0367878006455002E-2</v>
      </c>
      <c r="E68" s="22"/>
      <c r="F68" s="22"/>
      <c r="G68" s="22"/>
      <c r="H68" s="22"/>
      <c r="I68" s="22">
        <v>1.2512851122309799E-3</v>
      </c>
      <c r="J68" s="22">
        <v>3.12973152620238E-3</v>
      </c>
      <c r="K68" s="22"/>
      <c r="L68" s="22"/>
      <c r="M68" s="22">
        <v>0.31376209393160198</v>
      </c>
      <c r="N68" s="22"/>
      <c r="O68" s="22"/>
      <c r="P68" s="22"/>
      <c r="Q68" s="22">
        <v>0.31375755113495402</v>
      </c>
      <c r="R68" s="22"/>
      <c r="S68" s="22">
        <v>6.7201133846991204E-8</v>
      </c>
      <c r="T68" s="22">
        <v>0.395307141795399</v>
      </c>
      <c r="U68" s="22">
        <v>0.313581376642461</v>
      </c>
      <c r="V68" s="22">
        <v>0.31369489279775498</v>
      </c>
      <c r="W68" s="22"/>
      <c r="X68" s="22"/>
      <c r="Y68" s="22">
        <v>0.313581376642461</v>
      </c>
      <c r="Z68" s="22"/>
      <c r="AA68" s="22">
        <v>3.1126834984792242</v>
      </c>
      <c r="AB68" s="22">
        <v>5.171116893269879</v>
      </c>
    </row>
    <row r="69" spans="1:28" s="23" customFormat="1">
      <c r="A69" s="21">
        <v>39721</v>
      </c>
      <c r="B69" s="22"/>
      <c r="C69" s="22"/>
      <c r="D69" s="22">
        <v>7.6927651237056804E-2</v>
      </c>
      <c r="E69" s="22"/>
      <c r="F69" s="22"/>
      <c r="G69" s="22"/>
      <c r="H69" s="22"/>
      <c r="I69" s="22">
        <v>1.2512851122309799E-3</v>
      </c>
      <c r="J69" s="22">
        <v>3.12973152620238E-3</v>
      </c>
      <c r="K69" s="22"/>
      <c r="L69" s="22"/>
      <c r="M69" s="22">
        <v>0.31376209393160198</v>
      </c>
      <c r="N69" s="22"/>
      <c r="O69" s="22"/>
      <c r="P69" s="22"/>
      <c r="Q69" s="22">
        <v>0.31375755113495402</v>
      </c>
      <c r="R69" s="22"/>
      <c r="S69" s="22">
        <v>6.7201133846991204E-8</v>
      </c>
      <c r="T69" s="22">
        <v>0.395307141795399</v>
      </c>
      <c r="U69" s="22">
        <v>0.313581376642461</v>
      </c>
      <c r="V69" s="22">
        <v>0.31369489279775498</v>
      </c>
      <c r="W69" s="22"/>
      <c r="X69" s="22"/>
      <c r="Y69" s="22">
        <v>0.313581376642461</v>
      </c>
      <c r="Z69" s="22"/>
      <c r="AA69" s="22">
        <v>3.0545056288767012</v>
      </c>
      <c r="AB69" s="22">
        <v>5.0994987968979579</v>
      </c>
    </row>
    <row r="70" spans="1:28" s="23" customFormat="1"/>
    <row r="71" spans="1:28" s="23" customFormat="1"/>
    <row r="72" spans="1:28" s="23" customFormat="1"/>
    <row r="73" spans="1:28" s="23" customFormat="1"/>
    <row r="74" spans="1:28" s="23" customFormat="1"/>
    <row r="75" spans="1:28" s="23" customFormat="1"/>
    <row r="76" spans="1:28" s="23" customFormat="1"/>
    <row r="77" spans="1:28" s="23" customFormat="1"/>
    <row r="78" spans="1:28" s="23" customFormat="1"/>
    <row r="79" spans="1:28" s="23" customFormat="1"/>
    <row r="80" spans="1:28" s="23" customFormat="1"/>
    <row r="81" s="23" customFormat="1"/>
    <row r="82" s="23" customFormat="1"/>
    <row r="83" s="23" customFormat="1"/>
    <row r="84" s="23" customFormat="1"/>
    <row r="85" s="23" customFormat="1"/>
    <row r="86" s="23" customFormat="1"/>
    <row r="87" s="23" customFormat="1"/>
    <row r="88" s="23" customFormat="1"/>
    <row r="89" s="23" customFormat="1"/>
    <row r="90" s="23" customFormat="1"/>
    <row r="91" s="23" customFormat="1"/>
    <row r="92" s="23" customFormat="1"/>
    <row r="93" s="23" customFormat="1"/>
    <row r="94" s="23" customFormat="1"/>
    <row r="95" s="23" customFormat="1"/>
    <row r="96" s="23" customFormat="1"/>
    <row r="97" s="23" customFormat="1"/>
    <row r="98" s="23" customFormat="1"/>
    <row r="99" s="23" customFormat="1"/>
    <row r="100" s="23" customFormat="1"/>
    <row r="101" s="23" customFormat="1"/>
    <row r="102" s="23" customFormat="1"/>
    <row r="103" s="23" customFormat="1"/>
    <row r="104" s="23" customFormat="1"/>
    <row r="105" s="23" customFormat="1"/>
    <row r="106" s="23" customFormat="1"/>
    <row r="107" s="23" customFormat="1"/>
    <row r="108" s="23" customFormat="1"/>
    <row r="109" s="23" customFormat="1"/>
    <row r="110" s="23" customFormat="1"/>
    <row r="111" s="23" customFormat="1"/>
    <row r="112" s="23" customFormat="1"/>
    <row r="113" s="23" customFormat="1"/>
    <row r="114" s="23" customFormat="1"/>
    <row r="115" s="23" customFormat="1"/>
    <row r="116" s="23" customFormat="1"/>
    <row r="117" s="23" customFormat="1"/>
    <row r="118" s="23" customFormat="1"/>
    <row r="119" s="23" customFormat="1"/>
    <row r="120" s="23" customFormat="1"/>
    <row r="121" s="23" customFormat="1"/>
    <row r="122" s="23" customFormat="1"/>
    <row r="123" s="23" customFormat="1"/>
    <row r="124" s="23" customFormat="1"/>
    <row r="125" s="23" customFormat="1"/>
    <row r="126" s="23" customFormat="1"/>
    <row r="127" s="23" customFormat="1"/>
    <row r="128" s="23" customFormat="1"/>
    <row r="129" s="23" customFormat="1"/>
    <row r="130" s="23" customFormat="1"/>
    <row r="131" s="23" customFormat="1"/>
    <row r="132" s="23" customFormat="1"/>
    <row r="133" s="23" customFormat="1"/>
    <row r="134" s="23" customFormat="1"/>
    <row r="135" s="23" customFormat="1"/>
    <row r="136" s="23" customFormat="1"/>
    <row r="137" s="23" customFormat="1"/>
    <row r="138" s="23" customFormat="1"/>
    <row r="139" s="23" customFormat="1"/>
    <row r="140" s="23" customFormat="1"/>
    <row r="141" s="23" customFormat="1"/>
    <row r="142" s="23" customFormat="1"/>
    <row r="143" s="23" customFormat="1"/>
    <row r="144" s="23" customFormat="1"/>
    <row r="145" s="23" customFormat="1"/>
    <row r="146" s="23" customFormat="1"/>
    <row r="147" s="23" customFormat="1"/>
    <row r="148" s="23" customFormat="1"/>
    <row r="149" s="23" customFormat="1"/>
    <row r="150" s="23" customFormat="1"/>
    <row r="151" s="23" customFormat="1"/>
    <row r="152" s="23" customFormat="1"/>
    <row r="153" s="23" customFormat="1"/>
    <row r="154" s="23" customFormat="1"/>
    <row r="155" s="23" customFormat="1"/>
    <row r="156" s="23" customFormat="1"/>
    <row r="157" s="23" customFormat="1"/>
    <row r="158" s="23" customFormat="1"/>
    <row r="159" s="23" customFormat="1"/>
    <row r="160" s="23" customFormat="1"/>
    <row r="161" s="23" customFormat="1"/>
    <row r="162" s="23" customFormat="1"/>
    <row r="163" s="23" customFormat="1"/>
    <row r="164" s="23" customFormat="1"/>
    <row r="165" s="23" customFormat="1"/>
    <row r="166" s="23" customFormat="1"/>
    <row r="167" s="23" customFormat="1"/>
    <row r="168" s="23" customFormat="1"/>
    <row r="169" s="23" customFormat="1"/>
    <row r="170" s="23" customFormat="1"/>
    <row r="171" s="23" customFormat="1"/>
    <row r="172" s="23" customFormat="1"/>
    <row r="173" s="23" customFormat="1"/>
    <row r="174" s="23" customFormat="1"/>
    <row r="175" s="23" customFormat="1"/>
    <row r="176" s="23" customFormat="1"/>
    <row r="177" s="23" customFormat="1"/>
    <row r="178" s="23" customFormat="1"/>
    <row r="179" s="23" customFormat="1"/>
    <row r="180" s="23" customFormat="1"/>
    <row r="181" s="23" customFormat="1"/>
    <row r="182" s="23" customFormat="1"/>
    <row r="183" s="23" customFormat="1"/>
    <row r="184" s="23" customFormat="1"/>
    <row r="185" s="23" customFormat="1"/>
    <row r="186" s="23" customFormat="1"/>
    <row r="187" s="23" customFormat="1"/>
    <row r="188" s="23" customFormat="1"/>
    <row r="189" s="23" customFormat="1"/>
    <row r="190" s="23" customFormat="1"/>
    <row r="191" s="23" customFormat="1"/>
    <row r="192" s="23" customFormat="1"/>
    <row r="193" s="23" customFormat="1"/>
    <row r="194" s="23" customFormat="1"/>
    <row r="195" s="23" customFormat="1"/>
    <row r="196" s="23" customFormat="1"/>
    <row r="197" s="23" customFormat="1"/>
    <row r="198" s="23" customFormat="1"/>
    <row r="199" s="23" customFormat="1"/>
    <row r="200" s="23" customFormat="1"/>
    <row r="201" s="23" customFormat="1"/>
    <row r="202" s="23" customFormat="1"/>
    <row r="203" s="23" customFormat="1"/>
    <row r="204" s="23" customFormat="1"/>
    <row r="205" s="23" customFormat="1"/>
    <row r="206" s="23" customFormat="1"/>
    <row r="207" s="23" customFormat="1"/>
    <row r="208" s="23" customFormat="1"/>
    <row r="209" s="23" customFormat="1"/>
    <row r="210" s="23" customFormat="1"/>
    <row r="211" s="23" customFormat="1"/>
    <row r="212" s="23" customFormat="1"/>
    <row r="213" s="23" customFormat="1"/>
    <row r="214" s="23" customFormat="1"/>
    <row r="215" s="23" customFormat="1"/>
    <row r="216" s="23" customFormat="1"/>
    <row r="217" s="23" customFormat="1"/>
    <row r="218" s="23" customFormat="1"/>
    <row r="219" s="23" customFormat="1"/>
    <row r="220" s="23" customFormat="1"/>
    <row r="221" s="23" customFormat="1"/>
    <row r="222" s="23" customFormat="1"/>
    <row r="223" s="23" customFormat="1"/>
    <row r="224" s="23" customFormat="1"/>
    <row r="225" s="23" customFormat="1"/>
  </sheetData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71"/>
  <sheetViews>
    <sheetView workbookViewId="0"/>
  </sheetViews>
  <sheetFormatPr defaultRowHeight="15"/>
  <cols>
    <col min="1" max="1" width="14.7109375" style="17" customWidth="1"/>
    <col min="2" max="9" width="20.7109375" style="17" customWidth="1"/>
    <col min="10" max="10" width="18.7109375" style="17" customWidth="1"/>
    <col min="11" max="16384" width="9.140625" style="17"/>
  </cols>
  <sheetData>
    <row r="1" spans="1:9" ht="15.75">
      <c r="B1" s="34" t="s">
        <v>139</v>
      </c>
      <c r="D1" s="4"/>
      <c r="E1" s="7"/>
    </row>
    <row r="2" spans="1:9" ht="15.75">
      <c r="B2" s="34" t="s">
        <v>174</v>
      </c>
      <c r="D2" s="4"/>
      <c r="E2" s="7"/>
    </row>
    <row r="3" spans="1:9">
      <c r="B3" s="17" t="s">
        <v>168</v>
      </c>
      <c r="D3" s="4"/>
      <c r="E3" s="7"/>
    </row>
    <row r="4" spans="1:9" ht="15.75">
      <c r="A4" s="34" t="s">
        <v>23</v>
      </c>
      <c r="B4" s="17" t="s">
        <v>41</v>
      </c>
      <c r="D4" s="4"/>
      <c r="E4" s="7"/>
    </row>
    <row r="5" spans="1:9" ht="15.75">
      <c r="A5" s="34" t="s">
        <v>24</v>
      </c>
      <c r="B5" s="17" t="s">
        <v>33</v>
      </c>
      <c r="D5" s="4"/>
      <c r="E5" s="7"/>
    </row>
    <row r="6" spans="1:9" ht="15.75">
      <c r="A6" s="34" t="s">
        <v>25</v>
      </c>
      <c r="D6" s="4"/>
    </row>
    <row r="7" spans="1:9" ht="15.75">
      <c r="A7" s="34" t="s">
        <v>26</v>
      </c>
      <c r="D7" s="4"/>
    </row>
    <row r="8" spans="1:9" ht="15.75">
      <c r="A8" s="34" t="s">
        <v>27</v>
      </c>
      <c r="B8" s="17" t="s">
        <v>141</v>
      </c>
      <c r="D8" s="4"/>
      <c r="E8" s="7"/>
    </row>
    <row r="9" spans="1:9" ht="15.75">
      <c r="A9" s="34" t="s">
        <v>28</v>
      </c>
      <c r="B9" s="17" t="s">
        <v>31</v>
      </c>
      <c r="D9" s="4"/>
      <c r="E9" s="7"/>
    </row>
    <row r="10" spans="1:9" s="18" customFormat="1" ht="15.75">
      <c r="A10" s="35" t="s">
        <v>29</v>
      </c>
      <c r="D10" s="5"/>
    </row>
    <row r="11" spans="1:9" s="19" customFormat="1" ht="16.5" thickBot="1">
      <c r="A11" s="36" t="s">
        <v>30</v>
      </c>
      <c r="B11" s="9"/>
      <c r="D11" s="13"/>
    </row>
    <row r="12" spans="1:9" s="20" customFormat="1" ht="30">
      <c r="A12" s="10" t="s">
        <v>140</v>
      </c>
      <c r="B12" s="10" t="s">
        <v>21</v>
      </c>
      <c r="C12" s="10" t="s">
        <v>6</v>
      </c>
      <c r="D12" s="10" t="s">
        <v>22</v>
      </c>
      <c r="E12" s="10" t="s">
        <v>19</v>
      </c>
      <c r="F12" s="10" t="s">
        <v>18</v>
      </c>
      <c r="G12" s="10" t="s">
        <v>20</v>
      </c>
      <c r="H12" s="10" t="s">
        <v>43</v>
      </c>
      <c r="I12" s="10" t="s">
        <v>0</v>
      </c>
    </row>
    <row r="13" spans="1:9" s="23" customFormat="1">
      <c r="A13" s="21">
        <v>38017</v>
      </c>
      <c r="B13" s="22">
        <v>0.44304430106666665</v>
      </c>
      <c r="C13" s="22">
        <v>4.1727329866666669E-2</v>
      </c>
      <c r="D13" s="22">
        <v>4.4716147866666667E-2</v>
      </c>
      <c r="E13" s="22">
        <v>2.3540542800000001E-2</v>
      </c>
      <c r="F13" s="22">
        <v>2.8772622533333334E-2</v>
      </c>
      <c r="G13" s="22">
        <v>0</v>
      </c>
      <c r="H13" s="22">
        <v>2.3809515066666665E-2</v>
      </c>
      <c r="I13" s="23">
        <v>0.39438954079999999</v>
      </c>
    </row>
    <row r="14" spans="1:9" s="23" customFormat="1">
      <c r="A14" s="21">
        <v>38046</v>
      </c>
      <c r="B14" s="22">
        <v>0.44304430106666665</v>
      </c>
      <c r="C14" s="22">
        <v>4.3060663200000002E-2</v>
      </c>
      <c r="D14" s="22">
        <v>4.4716147866666667E-2</v>
      </c>
      <c r="E14" s="22">
        <v>2.3432542800000001E-2</v>
      </c>
      <c r="F14" s="22">
        <v>4.7587649199999998E-2</v>
      </c>
      <c r="G14" s="22">
        <v>0</v>
      </c>
      <c r="H14" s="22">
        <v>5.0476181733333333E-2</v>
      </c>
      <c r="I14" s="23">
        <v>0.34768251413333334</v>
      </c>
    </row>
    <row r="15" spans="1:9" s="23" customFormat="1">
      <c r="A15" s="21">
        <v>38077</v>
      </c>
      <c r="B15" s="22">
        <v>0.43985583432098768</v>
      </c>
      <c r="C15" s="22">
        <v>4.110555234567901E-2</v>
      </c>
      <c r="D15" s="22">
        <v>4.3872976419753087E-2</v>
      </c>
      <c r="E15" s="22">
        <v>2.233939148148148E-2</v>
      </c>
      <c r="F15" s="22">
        <v>4.3020788395061731E-2</v>
      </c>
      <c r="G15" s="22">
        <v>0</v>
      </c>
      <c r="H15" s="22">
        <v>4.6737205308641977E-2</v>
      </c>
      <c r="I15" s="23">
        <v>0.36306825172839507</v>
      </c>
    </row>
    <row r="16" spans="1:9" s="23" customFormat="1">
      <c r="A16" s="21">
        <v>38107</v>
      </c>
      <c r="B16" s="22">
        <v>0.43985583432098768</v>
      </c>
      <c r="C16" s="22">
        <v>3.7648762222222222E-2</v>
      </c>
      <c r="D16" s="22">
        <v>4.3872976419753087E-2</v>
      </c>
      <c r="E16" s="22">
        <v>3.8203589012345676E-2</v>
      </c>
      <c r="F16" s="22">
        <v>3.3731514197530864E-2</v>
      </c>
      <c r="G16" s="22">
        <v>0</v>
      </c>
      <c r="H16" s="22">
        <v>4.6737205308641977E-2</v>
      </c>
      <c r="I16" s="23">
        <v>0.35995011851851855</v>
      </c>
    </row>
    <row r="17" spans="1:10" s="23" customFormat="1">
      <c r="A17" s="21">
        <v>38138</v>
      </c>
      <c r="B17" s="22">
        <v>0.43985583432098768</v>
      </c>
      <c r="C17" s="22">
        <v>3.0252465925925925E-2</v>
      </c>
      <c r="D17" s="22">
        <v>4.3872976419753087E-2</v>
      </c>
      <c r="E17" s="22">
        <v>3.8814585061728392E-2</v>
      </c>
      <c r="F17" s="22">
        <v>3.7045445308641976E-2</v>
      </c>
      <c r="G17" s="22">
        <v>0</v>
      </c>
      <c r="H17" s="22">
        <v>4.6737205308641977E-2</v>
      </c>
      <c r="I17" s="23">
        <v>0.36342148765432103</v>
      </c>
    </row>
    <row r="18" spans="1:10" s="23" customFormat="1">
      <c r="A18" s="21">
        <v>38168</v>
      </c>
      <c r="B18" s="22">
        <v>0.43985583432098768</v>
      </c>
      <c r="C18" s="22">
        <v>2.7783330123456792E-2</v>
      </c>
      <c r="D18" s="22">
        <v>4.3872976419753087E-2</v>
      </c>
      <c r="E18" s="22">
        <v>4.642859308641975E-2</v>
      </c>
      <c r="F18" s="22">
        <v>3.3695570246913581E-2</v>
      </c>
      <c r="G18" s="22">
        <v>0</v>
      </c>
      <c r="H18" s="22">
        <v>4.6737205308641977E-2</v>
      </c>
      <c r="I18" s="23">
        <v>0.36162649049382711</v>
      </c>
    </row>
    <row r="19" spans="1:10" s="23" customFormat="1">
      <c r="A19" s="21">
        <v>38199</v>
      </c>
      <c r="B19" s="22">
        <v>0.43985583432098768</v>
      </c>
      <c r="C19" s="22">
        <v>7.9534074074074073E-3</v>
      </c>
      <c r="D19" s="22">
        <v>4.3872976419753087E-2</v>
      </c>
      <c r="E19" s="22">
        <v>4.6808716543209873E-2</v>
      </c>
      <c r="F19" s="22">
        <v>2.5520168024691359E-2</v>
      </c>
      <c r="G19" s="22">
        <v>0</v>
      </c>
      <c r="H19" s="22">
        <v>4.6737205308641977E-2</v>
      </c>
      <c r="I19" s="23">
        <v>0.38925169197530862</v>
      </c>
    </row>
    <row r="20" spans="1:10" s="23" customFormat="1">
      <c r="A20" s="21">
        <v>38230</v>
      </c>
      <c r="B20" s="22">
        <v>0.43985583432098768</v>
      </c>
      <c r="C20" s="22">
        <v>7.336123456790123E-3</v>
      </c>
      <c r="D20" s="22">
        <v>4.3872976419753087E-2</v>
      </c>
      <c r="E20" s="22">
        <v>4.7513782592592591E-2</v>
      </c>
      <c r="F20" s="22">
        <v>2.8510369382716051E-2</v>
      </c>
      <c r="G20" s="22">
        <v>0</v>
      </c>
      <c r="H20" s="22">
        <v>4.6737205308641977E-2</v>
      </c>
      <c r="I20" s="23">
        <v>0.38617370851851851</v>
      </c>
    </row>
    <row r="21" spans="1:10" s="23" customFormat="1">
      <c r="A21" s="21">
        <v>38260</v>
      </c>
      <c r="B21" s="22">
        <v>0.43985583432098768</v>
      </c>
      <c r="C21" s="22">
        <v>1.7091347654320986E-2</v>
      </c>
      <c r="D21" s="22">
        <v>4.3872976419753087E-2</v>
      </c>
      <c r="E21" s="22">
        <v>4.2969498641975308E-2</v>
      </c>
      <c r="F21" s="22">
        <v>2.7243545061728394E-2</v>
      </c>
      <c r="G21" s="22">
        <v>0</v>
      </c>
      <c r="H21" s="22">
        <v>4.6737205308641977E-2</v>
      </c>
      <c r="I21" s="23">
        <v>0.38222959259259259</v>
      </c>
    </row>
    <row r="22" spans="1:10" s="23" customFormat="1">
      <c r="A22" s="21">
        <v>38291</v>
      </c>
      <c r="B22" s="22">
        <v>0.43985583432098768</v>
      </c>
      <c r="C22" s="22">
        <v>2.0153498641975309E-2</v>
      </c>
      <c r="D22" s="22">
        <v>4.3872976419753087E-2</v>
      </c>
      <c r="E22" s="22">
        <v>4.2534233950617284E-2</v>
      </c>
      <c r="F22" s="22">
        <v>5.8659207160493824E-2</v>
      </c>
      <c r="G22" s="22">
        <v>0</v>
      </c>
      <c r="H22" s="22">
        <v>4.6737205308641977E-2</v>
      </c>
      <c r="I22" s="23">
        <v>0.34818704419753088</v>
      </c>
    </row>
    <row r="23" spans="1:10" s="23" customFormat="1">
      <c r="A23" s="21">
        <v>38321</v>
      </c>
      <c r="B23" s="22">
        <v>0.44788052567901232</v>
      </c>
      <c r="C23" s="22">
        <v>2.1460567654320986E-2</v>
      </c>
      <c r="D23" s="22">
        <v>4.3872976419753087E-2</v>
      </c>
      <c r="E23" s="22">
        <v>4.2992283827160492E-2</v>
      </c>
      <c r="F23" s="22">
        <v>6.4304951851851852E-2</v>
      </c>
      <c r="G23" s="22">
        <v>0</v>
      </c>
      <c r="H23" s="22">
        <v>4.6737205308641977E-2</v>
      </c>
      <c r="I23" s="23">
        <v>0.33275148925925924</v>
      </c>
    </row>
    <row r="24" spans="1:10" s="23" customFormat="1">
      <c r="A24" s="21">
        <v>38352</v>
      </c>
      <c r="B24" s="22">
        <v>0.44788052567901232</v>
      </c>
      <c r="C24" s="22">
        <v>3.3514958024691358E-2</v>
      </c>
      <c r="D24" s="22">
        <v>4.3872976419753087E-2</v>
      </c>
      <c r="E24" s="22">
        <v>4.3054012222222222E-2</v>
      </c>
      <c r="F24" s="22">
        <v>5.708600925925926E-2</v>
      </c>
      <c r="G24" s="22">
        <v>0</v>
      </c>
      <c r="H24" s="22">
        <v>5.1573446419753088E-2</v>
      </c>
      <c r="I24" s="23">
        <v>0.32301807197530863</v>
      </c>
    </row>
    <row r="25" spans="1:10" s="23" customFormat="1">
      <c r="A25" s="21">
        <v>38383</v>
      </c>
      <c r="B25" s="22">
        <v>0.44788052567901232</v>
      </c>
      <c r="C25" s="22">
        <v>3.922549271604938E-2</v>
      </c>
      <c r="D25" s="22">
        <v>4.3872976419753087E-2</v>
      </c>
      <c r="E25" s="22">
        <v>4.1218361604938275E-2</v>
      </c>
      <c r="F25" s="22">
        <v>6.22482587654321E-2</v>
      </c>
      <c r="G25" s="22">
        <v>0</v>
      </c>
      <c r="H25" s="22">
        <v>5.1573446419753088E-2</v>
      </c>
      <c r="I25" s="23">
        <v>0.31398093839506175</v>
      </c>
    </row>
    <row r="26" spans="1:10" s="23" customFormat="1">
      <c r="A26" s="21">
        <v>38411</v>
      </c>
      <c r="B26" s="22">
        <v>0.44788052567901232</v>
      </c>
      <c r="C26" s="22">
        <v>5.8943295308641973E-2</v>
      </c>
      <c r="D26" s="22">
        <v>4.3872976419753087E-2</v>
      </c>
      <c r="E26" s="22">
        <v>3.8078865802469136E-2</v>
      </c>
      <c r="F26" s="22">
        <v>5.9233797160493824E-2</v>
      </c>
      <c r="G26" s="22">
        <v>0</v>
      </c>
      <c r="H26" s="22">
        <v>5.1573446419753088E-2</v>
      </c>
      <c r="I26" s="23">
        <v>0.30041709320987653</v>
      </c>
    </row>
    <row r="27" spans="1:10" s="23" customFormat="1">
      <c r="A27" s="21">
        <v>38442</v>
      </c>
      <c r="B27" s="22">
        <v>0.44788052567901232</v>
      </c>
      <c r="C27" s="22">
        <v>5.4599290246913582E-2</v>
      </c>
      <c r="D27" s="22">
        <v>4.3872976419753087E-2</v>
      </c>
      <c r="E27" s="22">
        <v>3.7472453950617282E-2</v>
      </c>
      <c r="F27" s="22">
        <v>6.4747313703703707E-2</v>
      </c>
      <c r="G27" s="22">
        <v>0</v>
      </c>
      <c r="H27" s="22">
        <v>5.1573446419753088E-2</v>
      </c>
      <c r="I27" s="23">
        <v>0.29985399358024689</v>
      </c>
    </row>
    <row r="28" spans="1:10" s="23" customFormat="1">
      <c r="A28" s="21">
        <v>38472</v>
      </c>
      <c r="B28" s="22">
        <v>0.44788034955056177</v>
      </c>
      <c r="C28" s="22">
        <v>5.0130671685393258E-2</v>
      </c>
      <c r="D28" s="22">
        <v>4.1124979999999998E-2</v>
      </c>
      <c r="E28" s="22">
        <v>3.6328403820224717E-2</v>
      </c>
      <c r="F28" s="22">
        <v>5.41452302247191E-2</v>
      </c>
      <c r="G28" s="22">
        <v>0</v>
      </c>
      <c r="H28" s="22">
        <v>7.0030528988764051E-2</v>
      </c>
      <c r="I28" s="23">
        <v>0.30035983573033709</v>
      </c>
    </row>
    <row r="29" spans="1:10" s="23" customFormat="1">
      <c r="A29" s="21">
        <v>38503</v>
      </c>
      <c r="B29" s="22">
        <v>0.44788034955056177</v>
      </c>
      <c r="C29" s="22">
        <v>4.0020200112359551E-2</v>
      </c>
      <c r="D29" s="22">
        <v>4.1124979999999998E-2</v>
      </c>
      <c r="E29" s="22">
        <v>3.6154551573033711E-2</v>
      </c>
      <c r="F29" s="22">
        <v>6.2723097865168539E-2</v>
      </c>
      <c r="G29" s="22">
        <v>0</v>
      </c>
      <c r="H29" s="22">
        <v>7.5648506516853939E-2</v>
      </c>
      <c r="I29" s="23">
        <v>0.29644831438202246</v>
      </c>
    </row>
    <row r="30" spans="1:10" s="23" customFormat="1">
      <c r="A30" s="21">
        <v>38533</v>
      </c>
      <c r="B30" s="22">
        <v>0.44788034955056177</v>
      </c>
      <c r="C30" s="22">
        <v>3.0749931685393257E-2</v>
      </c>
      <c r="D30" s="22">
        <v>4.1124979999999998E-2</v>
      </c>
      <c r="E30" s="22">
        <v>3.7514635842696632E-2</v>
      </c>
      <c r="F30" s="22">
        <v>6.1924546853932581E-2</v>
      </c>
      <c r="G30" s="22">
        <v>0</v>
      </c>
      <c r="H30" s="22">
        <v>7.5648506516853939E-2</v>
      </c>
      <c r="I30" s="23">
        <v>0.30515704955056178</v>
      </c>
    </row>
    <row r="31" spans="1:10" s="23" customFormat="1">
      <c r="A31" s="21">
        <v>38564</v>
      </c>
      <c r="B31" s="22">
        <v>0.44788034955056177</v>
      </c>
      <c r="C31" s="22">
        <v>2.9963414831460675E-2</v>
      </c>
      <c r="D31" s="22">
        <v>4.1124979999999998E-2</v>
      </c>
      <c r="E31" s="22">
        <v>3.8391040337078651E-2</v>
      </c>
      <c r="F31" s="22">
        <v>5.5377638764044945E-2</v>
      </c>
      <c r="G31" s="22">
        <v>0</v>
      </c>
      <c r="H31" s="22">
        <v>7.78836911235955E-2</v>
      </c>
      <c r="I31" s="23">
        <v>0.30937888539325842</v>
      </c>
    </row>
    <row r="32" spans="1:10" s="23" customFormat="1">
      <c r="A32" s="21">
        <v>38595</v>
      </c>
      <c r="B32" s="22">
        <v>0.44788034955056177</v>
      </c>
      <c r="C32" s="22">
        <v>2.0271831910112361E-2</v>
      </c>
      <c r="D32" s="22">
        <v>4.1124979999999998E-2</v>
      </c>
      <c r="E32" s="22">
        <v>3.9406975842696632E-2</v>
      </c>
      <c r="F32" s="22">
        <v>6.115418247191011E-2</v>
      </c>
      <c r="G32" s="22">
        <v>0</v>
      </c>
      <c r="H32" s="22">
        <v>7.78836911235955E-2</v>
      </c>
      <c r="I32" s="23">
        <v>0.31227798910112359</v>
      </c>
      <c r="J32" s="14">
        <f>SUM(B32:I32)</f>
        <v>0.99999999999999989</v>
      </c>
    </row>
    <row r="33" spans="1:10" s="23" customFormat="1">
      <c r="A33" s="21">
        <v>38625</v>
      </c>
      <c r="B33" s="22">
        <v>0.36328400279851991</v>
      </c>
      <c r="C33" s="22">
        <v>1.8106550357050912E-2</v>
      </c>
      <c r="D33" s="22">
        <v>3.5619867205227182E-2</v>
      </c>
      <c r="E33" s="22">
        <v>8.8873221206416428E-2</v>
      </c>
      <c r="F33" s="22">
        <v>4.9697069635297277E-2</v>
      </c>
      <c r="G33" s="22">
        <v>0</v>
      </c>
      <c r="H33" s="22">
        <v>6.2896766235927742E-2</v>
      </c>
      <c r="I33" s="23">
        <f>0.38152252256156</f>
        <v>0.38152252256156</v>
      </c>
      <c r="J33" s="14">
        <f>SUM(B33:I33)</f>
        <v>0.99999999999999956</v>
      </c>
    </row>
    <row r="34" spans="1:10" s="23" customFormat="1">
      <c r="A34" s="21">
        <v>38656</v>
      </c>
      <c r="B34" s="22">
        <v>0.40169646968491451</v>
      </c>
      <c r="C34" s="22">
        <v>1.7652853978458696E-2</v>
      </c>
      <c r="D34" s="22">
        <v>3.5619859777875046E-2</v>
      </c>
      <c r="E34" s="22">
        <v>4.9963445973360159E-2</v>
      </c>
      <c r="F34" s="22">
        <v>5.9021638925233356E-2</v>
      </c>
      <c r="G34" s="22">
        <v>0</v>
      </c>
      <c r="H34" s="22">
        <v>6.2896753120875171E-2</v>
      </c>
      <c r="I34" s="23">
        <v>0.37314897853928303</v>
      </c>
    </row>
    <row r="35" spans="1:10" s="23" customFormat="1">
      <c r="A35" s="21">
        <v>38686</v>
      </c>
      <c r="B35" s="22">
        <v>0.40169646968491451</v>
      </c>
      <c r="C35" s="22">
        <v>1.6338043650181468E-2</v>
      </c>
      <c r="D35" s="22">
        <v>3.5619859777875046E-2</v>
      </c>
      <c r="E35" s="22">
        <v>4.8664413259047169E-2</v>
      </c>
      <c r="F35" s="22">
        <v>6.2276991512551887E-2</v>
      </c>
      <c r="G35" s="22">
        <v>0</v>
      </c>
      <c r="H35" s="22">
        <v>6.2896753120875171E-2</v>
      </c>
      <c r="I35" s="23">
        <v>0.37250746899455472</v>
      </c>
    </row>
    <row r="36" spans="1:10" s="23" customFormat="1">
      <c r="A36" s="21">
        <v>38717</v>
      </c>
      <c r="B36" s="22">
        <v>0.40169646968491451</v>
      </c>
      <c r="C36" s="22">
        <v>1.5975089567728286E-2</v>
      </c>
      <c r="D36" s="22">
        <v>3.08107181853704E-2</v>
      </c>
      <c r="E36" s="22">
        <v>5.0500892862369799E-2</v>
      </c>
      <c r="F36" s="22">
        <v>6.3372899061605925E-2</v>
      </c>
      <c r="G36" s="22">
        <v>0</v>
      </c>
      <c r="H36" s="22">
        <v>6.2896753120875171E-2</v>
      </c>
      <c r="I36" s="23">
        <v>0.37474717751713588</v>
      </c>
    </row>
    <row r="37" spans="1:10" s="23" customFormat="1">
      <c r="A37" s="21">
        <v>38748</v>
      </c>
      <c r="B37" s="22">
        <v>0.40169646968491451</v>
      </c>
      <c r="C37" s="22">
        <v>1.7711119632484552E-2</v>
      </c>
      <c r="D37" s="22">
        <v>2.3333864086834879E-2</v>
      </c>
      <c r="E37" s="22">
        <v>4.3702207306060011E-2</v>
      </c>
      <c r="F37" s="22">
        <v>7.342134861974968E-2</v>
      </c>
      <c r="G37" s="22">
        <v>0</v>
      </c>
      <c r="H37" s="22">
        <v>6.2896753120875171E-2</v>
      </c>
      <c r="I37" s="23">
        <v>0.3772382375490812</v>
      </c>
    </row>
    <row r="38" spans="1:10" s="23" customFormat="1">
      <c r="A38" s="21">
        <v>38776</v>
      </c>
      <c r="B38" s="22">
        <v>0.40169646968491451</v>
      </c>
      <c r="C38" s="22">
        <v>2.1719493780576863E-2</v>
      </c>
      <c r="D38" s="22">
        <v>1.9159892138623298E-2</v>
      </c>
      <c r="E38" s="22">
        <v>4.4901567203543082E-2</v>
      </c>
      <c r="F38" s="22">
        <v>6.9561037869314793E-2</v>
      </c>
      <c r="G38" s="22">
        <v>0</v>
      </c>
      <c r="H38" s="22">
        <v>6.2896753120875171E-2</v>
      </c>
      <c r="I38" s="23">
        <v>0.38006478620215228</v>
      </c>
    </row>
    <row r="39" spans="1:10" s="23" customFormat="1">
      <c r="A39" s="21">
        <v>38807</v>
      </c>
      <c r="B39" s="22">
        <v>0.40169646968491451</v>
      </c>
      <c r="C39" s="22">
        <v>2.3799708937013008E-2</v>
      </c>
      <c r="D39" s="22">
        <v>1.7798814329423873E-2</v>
      </c>
      <c r="E39" s="22">
        <v>4.3676717585280446E-2</v>
      </c>
      <c r="F39" s="22">
        <v>8.0570957873234178E-2</v>
      </c>
      <c r="G39" s="22">
        <v>0</v>
      </c>
      <c r="H39" s="22">
        <v>6.2896753120875171E-2</v>
      </c>
      <c r="I39" s="23">
        <v>0.36956057846925877</v>
      </c>
    </row>
    <row r="40" spans="1:10" s="23" customFormat="1">
      <c r="A40" s="21">
        <v>38837</v>
      </c>
      <c r="B40" s="22">
        <v>0.40169646968491451</v>
      </c>
      <c r="C40" s="22">
        <v>2.4294233874355468E-2</v>
      </c>
      <c r="D40" s="22">
        <v>1.7798814329423873E-2</v>
      </c>
      <c r="E40" s="22">
        <v>4.2257162156871017E-2</v>
      </c>
      <c r="F40" s="22">
        <v>6.361581134412192E-2</v>
      </c>
      <c r="G40" s="22">
        <v>0</v>
      </c>
      <c r="H40" s="22">
        <v>6.2896753120875171E-2</v>
      </c>
      <c r="I40" s="23">
        <v>0.38744075548943802</v>
      </c>
    </row>
    <row r="41" spans="1:10" s="23" customFormat="1">
      <c r="A41" s="21">
        <v>38868</v>
      </c>
      <c r="B41" s="22">
        <v>0.40169646968491451</v>
      </c>
      <c r="C41" s="22">
        <v>2.472129426792934E-2</v>
      </c>
      <c r="D41" s="22">
        <v>1.7798814329423873E-2</v>
      </c>
      <c r="E41" s="22">
        <v>4.4940998716537832E-2</v>
      </c>
      <c r="F41" s="22">
        <v>6.8810570779373317E-2</v>
      </c>
      <c r="G41" s="22">
        <v>0</v>
      </c>
      <c r="H41" s="22">
        <v>6.2896753120875171E-2</v>
      </c>
      <c r="I41" s="23">
        <v>0.37913509910094595</v>
      </c>
    </row>
    <row r="42" spans="1:10" s="23" customFormat="1">
      <c r="A42" s="21">
        <v>38898</v>
      </c>
      <c r="B42" s="22">
        <v>0.41368127618783629</v>
      </c>
      <c r="C42" s="22">
        <v>2.4993509829769226E-2</v>
      </c>
      <c r="D42" s="22">
        <v>1.7798814329423873E-2</v>
      </c>
      <c r="E42" s="22">
        <v>3.2401818779494176E-2</v>
      </c>
      <c r="F42" s="22">
        <v>7.6503221949787009E-2</v>
      </c>
      <c r="G42" s="22">
        <v>0</v>
      </c>
      <c r="H42" s="22">
        <v>6.2896753120875171E-2</v>
      </c>
      <c r="I42" s="23">
        <v>0.37172460580281425</v>
      </c>
    </row>
    <row r="43" spans="1:10" s="23" customFormat="1">
      <c r="A43" s="21">
        <v>38929</v>
      </c>
      <c r="B43" s="22">
        <v>0.41368127618783629</v>
      </c>
      <c r="C43" s="22">
        <v>2.4086124623636272E-2</v>
      </c>
      <c r="D43" s="22">
        <v>1.7798814329423873E-2</v>
      </c>
      <c r="E43" s="22">
        <v>3.0888014247847439E-2</v>
      </c>
      <c r="F43" s="22">
        <v>6.9149419810871499E-2</v>
      </c>
      <c r="G43" s="22">
        <v>0</v>
      </c>
      <c r="H43" s="22">
        <v>7.8685255707588539E-2</v>
      </c>
      <c r="I43" s="23">
        <v>0.36571109509279603</v>
      </c>
    </row>
    <row r="44" spans="1:10" s="23" customFormat="1">
      <c r="A44" s="21">
        <v>38960</v>
      </c>
      <c r="B44" s="22">
        <v>0.41368127618783629</v>
      </c>
      <c r="C44" s="22">
        <v>1.7790413847924014E-2</v>
      </c>
      <c r="D44" s="22">
        <v>1.7798814329423873E-2</v>
      </c>
      <c r="E44" s="22">
        <v>3.2495182365508815E-2</v>
      </c>
      <c r="F44" s="22">
        <v>6.3595162886371159E-3</v>
      </c>
      <c r="G44" s="22">
        <v>5.1735305141104304E-2</v>
      </c>
      <c r="H44" s="22">
        <v>8.992440108631311E-2</v>
      </c>
      <c r="I44" s="23">
        <v>0.37021509075325248</v>
      </c>
    </row>
    <row r="45" spans="1:10" s="23" customFormat="1">
      <c r="A45" s="21">
        <v>38990</v>
      </c>
      <c r="B45" s="22">
        <v>0.41368127618783629</v>
      </c>
      <c r="C45" s="22">
        <v>1.6956526843487831E-2</v>
      </c>
      <c r="D45" s="22">
        <v>8.8994071647119366E-3</v>
      </c>
      <c r="E45" s="22">
        <v>3.3354538946772982E-2</v>
      </c>
      <c r="F45" s="22">
        <v>1.2225473279268139E-2</v>
      </c>
      <c r="G45" s="22">
        <v>4.7278052975849257E-2</v>
      </c>
      <c r="H45" s="22">
        <v>9.2492301219669365E-2</v>
      </c>
      <c r="I45" s="23">
        <v>0.37511242338240414</v>
      </c>
    </row>
    <row r="46" spans="1:10" s="23" customFormat="1">
      <c r="A46" s="21">
        <v>39021</v>
      </c>
      <c r="B46" s="22">
        <v>0.41368127618783629</v>
      </c>
      <c r="C46" s="22">
        <v>1.6185249418274823E-2</v>
      </c>
      <c r="D46" s="22">
        <v>8.8994071647119366E-3</v>
      </c>
      <c r="E46" s="22">
        <v>3.3780332358383527E-2</v>
      </c>
      <c r="F46" s="22">
        <v>1.8867686426999701E-2</v>
      </c>
      <c r="G46" s="22">
        <v>4.2644745577451307E-2</v>
      </c>
      <c r="H46" s="22">
        <v>9.8833109040126446E-2</v>
      </c>
      <c r="I46" s="23">
        <v>0.36710819382621596</v>
      </c>
    </row>
    <row r="47" spans="1:10" s="23" customFormat="1">
      <c r="A47" s="21">
        <v>39051</v>
      </c>
      <c r="B47" s="22">
        <v>0.41368127618783629</v>
      </c>
      <c r="C47" s="22">
        <v>1.6510245127615404E-2</v>
      </c>
      <c r="D47" s="22">
        <v>8.8994071647119366E-3</v>
      </c>
      <c r="E47" s="22">
        <v>3.2254767025603065E-2</v>
      </c>
      <c r="F47" s="22">
        <v>1.4063924630643701E-2</v>
      </c>
      <c r="G47" s="22">
        <v>4.4394570710234928E-2</v>
      </c>
      <c r="H47" s="22">
        <v>9.8833109040126446E-2</v>
      </c>
      <c r="I47" s="23">
        <v>0.37136270011322825</v>
      </c>
    </row>
    <row r="48" spans="1:10" s="23" customFormat="1">
      <c r="A48" s="21">
        <v>39082</v>
      </c>
      <c r="B48" s="22">
        <v>0.41368127618783629</v>
      </c>
      <c r="C48" s="22">
        <v>1.9023702148603681E-2</v>
      </c>
      <c r="D48" s="22">
        <v>8.3059772399009853E-3</v>
      </c>
      <c r="E48" s="22">
        <v>3.0432715754443149E-2</v>
      </c>
      <c r="F48" s="22">
        <v>1.4440308649317293E-2</v>
      </c>
      <c r="G48" s="22">
        <v>4.5654748101159055E-2</v>
      </c>
      <c r="H48" s="22">
        <v>9.8833109040126446E-2</v>
      </c>
      <c r="I48" s="23">
        <v>0.36962816287861311</v>
      </c>
    </row>
    <row r="49" spans="1:9" s="23" customFormat="1">
      <c r="A49" s="21">
        <v>39113</v>
      </c>
      <c r="B49" s="22">
        <v>0.41368127618783629</v>
      </c>
      <c r="C49" s="22">
        <v>2.0964267183013661E-2</v>
      </c>
      <c r="D49" s="22">
        <v>8.3059772399009853E-3</v>
      </c>
      <c r="E49" s="22">
        <v>5.0727545800115612E-2</v>
      </c>
      <c r="F49" s="22">
        <v>1.5172530763442009E-2</v>
      </c>
      <c r="G49" s="22">
        <v>4.0978669286299611E-2</v>
      </c>
      <c r="H49" s="22">
        <v>0.12798644819719712</v>
      </c>
      <c r="I49" s="23">
        <v>0.3221832853421947</v>
      </c>
    </row>
    <row r="50" spans="1:9" s="23" customFormat="1">
      <c r="A50" s="21">
        <v>39141</v>
      </c>
      <c r="B50" s="22">
        <v>0.41368127618783629</v>
      </c>
      <c r="C50" s="22">
        <v>2.2163563654270822E-2</v>
      </c>
      <c r="D50" s="22">
        <v>8.2606079795943376E-3</v>
      </c>
      <c r="E50" s="22">
        <v>5.0293927007748852E-2</v>
      </c>
      <c r="F50" s="22">
        <v>1.923380791899193E-2</v>
      </c>
      <c r="G50" s="22">
        <v>5.2651354696355061E-2</v>
      </c>
      <c r="H50" s="22">
        <v>0.12798644819719712</v>
      </c>
      <c r="I50" s="23">
        <v>0.30572901435800559</v>
      </c>
    </row>
    <row r="51" spans="1:9" s="23" customFormat="1">
      <c r="A51" s="21">
        <v>39172</v>
      </c>
      <c r="B51" s="22">
        <v>0.41368127618783629</v>
      </c>
      <c r="C51" s="22">
        <v>2.1501172453793765E-2</v>
      </c>
      <c r="D51" s="22">
        <v>8.2650968142090782E-3</v>
      </c>
      <c r="E51" s="22">
        <v>5.9398138907736292E-2</v>
      </c>
      <c r="F51" s="22">
        <v>1.7147439420518915E-2</v>
      </c>
      <c r="G51" s="22">
        <v>5.1759994275916495E-2</v>
      </c>
      <c r="H51" s="22">
        <v>0.12746379431846455</v>
      </c>
      <c r="I51" s="23">
        <v>0.30078308762152461</v>
      </c>
    </row>
    <row r="52" spans="1:9" s="23" customFormat="1">
      <c r="A52" s="21">
        <v>39202</v>
      </c>
      <c r="B52" s="22">
        <v>0.41368127618783629</v>
      </c>
      <c r="C52" s="22">
        <v>2.0819315572182143E-2</v>
      </c>
      <c r="D52" s="22">
        <v>8.2650968142090782E-3</v>
      </c>
      <c r="E52" s="22">
        <v>5.7902275650077821E-2</v>
      </c>
      <c r="F52" s="22">
        <v>1.5400483530495605E-2</v>
      </c>
      <c r="G52" s="22">
        <v>4.8836136453738951E-2</v>
      </c>
      <c r="H52" s="22">
        <v>0.12739574042800456</v>
      </c>
      <c r="I52" s="23">
        <v>0.30769967536345555</v>
      </c>
    </row>
    <row r="53" spans="1:9" s="23" customFormat="1">
      <c r="A53" s="21">
        <v>39233</v>
      </c>
      <c r="B53" s="22">
        <v>0.41368127618783629</v>
      </c>
      <c r="C53" s="22">
        <v>2.036562296911567E-2</v>
      </c>
      <c r="D53" s="22">
        <v>8.2650968142090782E-3</v>
      </c>
      <c r="E53" s="22">
        <v>5.784025587123863E-2</v>
      </c>
      <c r="F53" s="22">
        <v>1.773196136328422E-2</v>
      </c>
      <c r="G53" s="22">
        <v>4.6213161940126812E-2</v>
      </c>
      <c r="H53" s="22">
        <v>0.12739574042800456</v>
      </c>
      <c r="I53" s="23">
        <v>0.30850688442618474</v>
      </c>
    </row>
    <row r="54" spans="1:9" s="23" customFormat="1">
      <c r="A54" s="21">
        <v>39263</v>
      </c>
      <c r="B54" s="22">
        <v>0.41368127618783629</v>
      </c>
      <c r="C54" s="22">
        <v>2.1726700778315094E-2</v>
      </c>
      <c r="D54" s="22">
        <v>8.2650968142090782E-3</v>
      </c>
      <c r="E54" s="22">
        <v>5.8530322320502738E-2</v>
      </c>
      <c r="F54" s="22">
        <v>1.8346744330458492E-2</v>
      </c>
      <c r="G54" s="22">
        <v>3.3188327844992892E-2</v>
      </c>
      <c r="H54" s="22">
        <v>0.12739574042800456</v>
      </c>
      <c r="I54" s="23">
        <v>0.31886579129568082</v>
      </c>
    </row>
    <row r="55" spans="1:9" s="23" customFormat="1">
      <c r="A55" s="21">
        <v>39294</v>
      </c>
      <c r="B55" s="22">
        <v>0.41368127618783629</v>
      </c>
      <c r="C55" s="22">
        <v>2.1726700778315094E-2</v>
      </c>
      <c r="D55" s="22">
        <v>8.2242644799330952E-3</v>
      </c>
      <c r="E55" s="22">
        <v>6.920949079850347E-2</v>
      </c>
      <c r="F55" s="22">
        <v>6.1794058602694822E-3</v>
      </c>
      <c r="G55" s="22">
        <v>4.335393163113236E-2</v>
      </c>
      <c r="H55" s="22">
        <v>0.12739574042800456</v>
      </c>
      <c r="I55" s="23">
        <v>0.31022918983600561</v>
      </c>
    </row>
    <row r="56" spans="1:9" s="23" customFormat="1">
      <c r="A56" s="21">
        <v>39325</v>
      </c>
      <c r="B56" s="22">
        <v>0.4073213815440811</v>
      </c>
      <c r="C56" s="22">
        <v>2.2651691981196299E-2</v>
      </c>
      <c r="D56" s="22">
        <v>7.2012632792152935E-3</v>
      </c>
      <c r="E56" s="22">
        <v>6.9098252493394574E-2</v>
      </c>
      <c r="F56" s="22">
        <v>1.1840467053048729E-2</v>
      </c>
      <c r="G56" s="22">
        <v>3.3408201332173162E-2</v>
      </c>
      <c r="H56" s="22">
        <v>0.12652128868333837</v>
      </c>
      <c r="I56" s="23">
        <v>0.32195745363355244</v>
      </c>
    </row>
    <row r="57" spans="1:9" s="23" customFormat="1">
      <c r="A57" s="21">
        <v>39355</v>
      </c>
      <c r="B57" s="22">
        <v>0.4073213815440811</v>
      </c>
      <c r="C57" s="22">
        <v>2.3530050419484392E-2</v>
      </c>
      <c r="D57" s="22">
        <v>6.3346311773569836E-3</v>
      </c>
      <c r="E57" s="22">
        <v>6.7748246955655636E-2</v>
      </c>
      <c r="F57" s="22">
        <v>1.5292782336637429E-2</v>
      </c>
      <c r="G57" s="22">
        <v>3.5352539591625889E-2</v>
      </c>
      <c r="H57" s="22">
        <v>0.12652128868333837</v>
      </c>
      <c r="I57" s="23">
        <v>0.31789907929182015</v>
      </c>
    </row>
    <row r="58" spans="1:9" s="23" customFormat="1">
      <c r="A58" s="21">
        <v>39386</v>
      </c>
      <c r="B58" s="22">
        <v>0.4073213815440811</v>
      </c>
      <c r="C58" s="22">
        <v>2.3965600058304934E-2</v>
      </c>
      <c r="D58" s="22">
        <v>4.966781952671342E-3</v>
      </c>
      <c r="E58" s="22">
        <v>6.71138633227438E-2</v>
      </c>
      <c r="F58" s="22">
        <v>8.6423956291822E-3</v>
      </c>
      <c r="G58" s="22">
        <v>4.4408845056045233E-2</v>
      </c>
      <c r="H58" s="22">
        <v>0.12652128868333837</v>
      </c>
      <c r="I58" s="23">
        <v>0.31705984375363305</v>
      </c>
    </row>
    <row r="59" spans="1:9" s="23" customFormat="1">
      <c r="A59" s="21">
        <v>39416</v>
      </c>
      <c r="B59" s="22">
        <v>0.4073213815440811</v>
      </c>
      <c r="C59" s="22">
        <v>2.4829922630283552E-2</v>
      </c>
      <c r="D59" s="22">
        <v>2.0184459360399775E-3</v>
      </c>
      <c r="E59" s="22">
        <v>6.5957410326511715E-2</v>
      </c>
      <c r="F59" s="22">
        <v>1.9325805723833016E-2</v>
      </c>
      <c r="G59" s="22">
        <v>4.9184676686446709E-2</v>
      </c>
      <c r="H59" s="22">
        <v>0.12652128868333837</v>
      </c>
      <c r="I59" s="23">
        <v>0.30484106846946557</v>
      </c>
    </row>
    <row r="60" spans="1:9" s="23" customFormat="1">
      <c r="A60" s="21">
        <v>39447</v>
      </c>
      <c r="B60" s="22">
        <v>0.4073213815440811</v>
      </c>
      <c r="C60" s="22">
        <v>2.4829922630283552E-2</v>
      </c>
      <c r="D60" s="22">
        <v>0</v>
      </c>
      <c r="E60" s="22">
        <v>6.5975915155474282E-2</v>
      </c>
      <c r="F60" s="22">
        <v>1.5987702366108456E-2</v>
      </c>
      <c r="G60" s="22">
        <v>4.5272216923673753E-2</v>
      </c>
      <c r="H60" s="22">
        <v>0.12652128868333837</v>
      </c>
      <c r="I60" s="23">
        <v>0.31409157269704047</v>
      </c>
    </row>
    <row r="61" spans="1:9" s="23" customFormat="1">
      <c r="A61" s="21">
        <v>39478</v>
      </c>
      <c r="B61" s="22">
        <v>0.4073213815440811</v>
      </c>
      <c r="C61" s="22">
        <v>2.3958823352642464E-2</v>
      </c>
      <c r="D61" s="22">
        <v>0</v>
      </c>
      <c r="E61" s="22">
        <v>6.7521737467437309E-2</v>
      </c>
      <c r="F61" s="22">
        <v>2.5450851308424713E-2</v>
      </c>
      <c r="G61" s="22">
        <v>3.2731601547961356E-2</v>
      </c>
      <c r="H61" s="22">
        <v>0.12652128868333837</v>
      </c>
      <c r="I61" s="23">
        <v>0.31649431609611467</v>
      </c>
    </row>
    <row r="62" spans="1:9" s="23" customFormat="1">
      <c r="A62" s="21">
        <v>39507</v>
      </c>
      <c r="B62" s="22">
        <v>0.4073213815440811</v>
      </c>
      <c r="C62" s="22">
        <v>2.3958823352642464E-2</v>
      </c>
      <c r="D62" s="22">
        <v>0</v>
      </c>
      <c r="E62" s="22">
        <v>6.8694211096179153E-2</v>
      </c>
      <c r="F62" s="22">
        <v>4.2251816606001698E-2</v>
      </c>
      <c r="G62" s="22">
        <v>2.8573599001112407E-2</v>
      </c>
      <c r="H62" s="22">
        <v>0.12652128868333837</v>
      </c>
      <c r="I62" s="23">
        <v>0.30267887971664487</v>
      </c>
    </row>
    <row r="63" spans="1:9" s="23" customFormat="1">
      <c r="A63" s="21">
        <v>39538</v>
      </c>
      <c r="B63" s="22">
        <v>0.4073213815440811</v>
      </c>
      <c r="C63" s="22">
        <v>2.400869803010441E-2</v>
      </c>
      <c r="D63" s="22">
        <v>0</v>
      </c>
      <c r="E63" s="22">
        <v>6.8459979558559203E-2</v>
      </c>
      <c r="F63" s="22">
        <v>4.4536934799539657E-2</v>
      </c>
      <c r="G63" s="22">
        <v>1.8449128105104951E-2</v>
      </c>
      <c r="H63" s="22">
        <v>0.12384098321367347</v>
      </c>
      <c r="I63" s="23">
        <v>0.31338289474893721</v>
      </c>
    </row>
    <row r="64" spans="1:9" s="23" customFormat="1">
      <c r="A64" s="21">
        <v>39568</v>
      </c>
      <c r="B64" s="22">
        <v>0.40732136416811782</v>
      </c>
      <c r="C64" s="22">
        <v>2.0088750400665861E-2</v>
      </c>
      <c r="D64" s="22">
        <v>0</v>
      </c>
      <c r="E64" s="22">
        <v>8.0167795504227091E-2</v>
      </c>
      <c r="F64" s="22">
        <v>3.44243725345489E-2</v>
      </c>
      <c r="G64" s="22">
        <v>2.6944376304487726E-2</v>
      </c>
      <c r="H64" s="22">
        <v>0.12384098089758</v>
      </c>
      <c r="I64" s="23">
        <v>0.30721236019037262</v>
      </c>
    </row>
    <row r="65" spans="1:9" s="23" customFormat="1">
      <c r="A65" s="21">
        <v>39599</v>
      </c>
      <c r="B65" s="22">
        <v>0.41853941975201731</v>
      </c>
      <c r="C65" s="22">
        <v>2.1680388232762575E-2</v>
      </c>
      <c r="D65" s="22">
        <v>0</v>
      </c>
      <c r="E65" s="22">
        <v>8.0613136408309971E-2</v>
      </c>
      <c r="F65" s="22">
        <v>2.116162985078902E-2</v>
      </c>
      <c r="G65" s="22">
        <v>2.7485000260776299E-2</v>
      </c>
      <c r="H65" s="22">
        <v>0.12553104044650151</v>
      </c>
      <c r="I65" s="23">
        <v>0.30498938504884332</v>
      </c>
    </row>
    <row r="66" spans="1:9" s="23" customFormat="1">
      <c r="A66" s="21">
        <v>39629</v>
      </c>
      <c r="B66" s="22">
        <v>0.41853941975201731</v>
      </c>
      <c r="C66" s="22">
        <v>2.1313168157341293E-2</v>
      </c>
      <c r="D66" s="22">
        <v>0</v>
      </c>
      <c r="E66" s="22">
        <v>8.6298542475964968E-2</v>
      </c>
      <c r="F66" s="22">
        <v>3.5397556662141644E-2</v>
      </c>
      <c r="G66" s="22">
        <v>2.7398772064168197E-2</v>
      </c>
      <c r="H66" s="22">
        <v>0.12553104044650151</v>
      </c>
      <c r="I66" s="23">
        <v>0.28552150044186508</v>
      </c>
    </row>
    <row r="67" spans="1:9" s="23" customFormat="1">
      <c r="A67" s="21">
        <v>39660</v>
      </c>
      <c r="B67" s="22">
        <v>0.41853941975201731</v>
      </c>
      <c r="C67" s="22">
        <v>2.1313168157341293E-2</v>
      </c>
      <c r="D67" s="22">
        <v>0</v>
      </c>
      <c r="E67" s="22">
        <v>8.0518944309403373E-2</v>
      </c>
      <c r="F67" s="22">
        <v>2.9230598158142131E-2</v>
      </c>
      <c r="G67" s="22">
        <v>2.171666178946222E-2</v>
      </c>
      <c r="H67" s="22">
        <v>0.12553104044650151</v>
      </c>
      <c r="I67" s="23">
        <v>0.30315016738713219</v>
      </c>
    </row>
    <row r="68" spans="1:9" s="23" customFormat="1">
      <c r="A68" s="21">
        <v>39691</v>
      </c>
      <c r="B68" s="22">
        <v>0.41853941975201731</v>
      </c>
      <c r="C68" s="22">
        <v>2.0790508590756641E-2</v>
      </c>
      <c r="D68" s="22">
        <v>0</v>
      </c>
      <c r="E68" s="22">
        <v>7.7531914509576777E-2</v>
      </c>
      <c r="F68" s="22">
        <v>3.1137669718375185E-2</v>
      </c>
      <c r="G68" s="22">
        <v>2.1717153536172387E-2</v>
      </c>
      <c r="H68" s="22">
        <v>0.12553104044650151</v>
      </c>
      <c r="I68" s="23">
        <v>0.30475229344660026</v>
      </c>
    </row>
    <row r="69" spans="1:9" s="23" customFormat="1">
      <c r="A69" s="21">
        <v>39721</v>
      </c>
      <c r="B69" s="22">
        <v>0.41853941975201731</v>
      </c>
      <c r="C69" s="22">
        <v>1.983204162930878E-2</v>
      </c>
      <c r="D69" s="22">
        <v>0</v>
      </c>
      <c r="E69" s="22">
        <v>8.0699466099151865E-2</v>
      </c>
      <c r="F69" s="22">
        <v>4.7689840663967406E-2</v>
      </c>
      <c r="G69" s="22">
        <v>2.1270878744358498E-2</v>
      </c>
      <c r="H69" s="22">
        <v>0.12553104044650151</v>
      </c>
      <c r="I69" s="23">
        <v>0.28643731266469463</v>
      </c>
    </row>
    <row r="70" spans="1:9">
      <c r="A70" s="29"/>
      <c r="B70" s="30"/>
      <c r="C70" s="30"/>
      <c r="D70" s="30"/>
      <c r="E70" s="30"/>
      <c r="F70" s="30"/>
      <c r="G70" s="30"/>
      <c r="H70" s="30"/>
      <c r="I70" s="30"/>
    </row>
    <row r="71" spans="1:9">
      <c r="A71" s="29"/>
      <c r="B71" s="30"/>
      <c r="C71" s="30"/>
      <c r="D71" s="30"/>
      <c r="E71" s="30"/>
      <c r="F71" s="30"/>
      <c r="G71" s="30"/>
      <c r="H71" s="30"/>
      <c r="I71" s="30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G72"/>
  <sheetViews>
    <sheetView workbookViewId="0"/>
  </sheetViews>
  <sheetFormatPr defaultRowHeight="15"/>
  <cols>
    <col min="1" max="1" width="14.7109375" style="17" customWidth="1"/>
    <col min="2" max="8" width="20.7109375" style="17" customWidth="1"/>
    <col min="9" max="16384" width="9.140625" style="17"/>
  </cols>
  <sheetData>
    <row r="1" spans="1:7" ht="15.75">
      <c r="B1" s="34" t="s">
        <v>139</v>
      </c>
      <c r="D1" s="4"/>
      <c r="E1" s="7"/>
    </row>
    <row r="2" spans="1:7" ht="15.75">
      <c r="B2" s="34" t="s">
        <v>174</v>
      </c>
      <c r="D2" s="4"/>
      <c r="E2" s="7"/>
    </row>
    <row r="3" spans="1:7">
      <c r="B3" s="17" t="s">
        <v>169</v>
      </c>
      <c r="D3" s="4"/>
      <c r="E3" s="7"/>
    </row>
    <row r="4" spans="1:7" ht="15.75">
      <c r="A4" s="34" t="s">
        <v>23</v>
      </c>
      <c r="B4" s="17" t="s">
        <v>44</v>
      </c>
      <c r="D4" s="4"/>
      <c r="E4" s="7"/>
    </row>
    <row r="5" spans="1:7" ht="15.75">
      <c r="A5" s="34" t="s">
        <v>24</v>
      </c>
      <c r="B5" s="37" t="s">
        <v>178</v>
      </c>
      <c r="D5" s="4"/>
      <c r="E5" s="7"/>
    </row>
    <row r="6" spans="1:7" ht="15.75">
      <c r="A6" s="34" t="s">
        <v>25</v>
      </c>
      <c r="D6" s="4"/>
    </row>
    <row r="7" spans="1:7" ht="15.75">
      <c r="A7" s="34" t="s">
        <v>26</v>
      </c>
      <c r="D7" s="4"/>
    </row>
    <row r="8" spans="1:7" ht="15.75">
      <c r="A8" s="34" t="s">
        <v>27</v>
      </c>
      <c r="B8" s="17" t="s">
        <v>141</v>
      </c>
      <c r="D8" s="4"/>
      <c r="E8" s="7"/>
    </row>
    <row r="9" spans="1:7" ht="15.75">
      <c r="A9" s="34" t="s">
        <v>28</v>
      </c>
      <c r="B9" s="17" t="s">
        <v>31</v>
      </c>
      <c r="D9" s="4"/>
      <c r="E9" s="7"/>
    </row>
    <row r="10" spans="1:7" s="18" customFormat="1" ht="15.75">
      <c r="A10" s="35" t="s">
        <v>29</v>
      </c>
      <c r="D10" s="5"/>
    </row>
    <row r="11" spans="1:7" s="19" customFormat="1" ht="16.5" thickBot="1">
      <c r="A11" s="36" t="s">
        <v>30</v>
      </c>
      <c r="D11" s="13"/>
    </row>
    <row r="12" spans="1:7" s="15" customFormat="1" ht="30">
      <c r="A12" s="15" t="s">
        <v>140</v>
      </c>
      <c r="B12" s="15" t="s">
        <v>7</v>
      </c>
      <c r="C12" s="15" t="s">
        <v>16</v>
      </c>
      <c r="D12" s="15" t="s">
        <v>38</v>
      </c>
      <c r="E12" s="15" t="s">
        <v>35</v>
      </c>
      <c r="F12" s="15" t="s">
        <v>6</v>
      </c>
      <c r="G12" s="15" t="s">
        <v>34</v>
      </c>
    </row>
    <row r="13" spans="1:7" s="25" customFormat="1">
      <c r="A13" s="24">
        <v>38017</v>
      </c>
      <c r="B13" s="26">
        <v>1.76113682666667</v>
      </c>
      <c r="C13" s="26">
        <v>0.25033333333333302</v>
      </c>
      <c r="D13" s="26">
        <v>2.1277890666666699</v>
      </c>
      <c r="E13" s="26">
        <v>2.76908624</v>
      </c>
      <c r="F13" s="26">
        <v>4.17273298666667</v>
      </c>
      <c r="G13" s="26">
        <v>2.4004159333333335</v>
      </c>
    </row>
    <row r="14" spans="1:7" s="25" customFormat="1">
      <c r="A14" s="24">
        <v>38046</v>
      </c>
      <c r="B14" s="26">
        <v>1.76113682666667</v>
      </c>
      <c r="C14" s="26">
        <v>0.45033333333333297</v>
      </c>
      <c r="D14" s="26">
        <v>2.1391224000000002</v>
      </c>
      <c r="E14" s="26">
        <v>2.4537529066666699</v>
      </c>
      <c r="F14" s="26">
        <v>4.3060663200000002</v>
      </c>
      <c r="G14" s="26">
        <v>2.3145251199999994</v>
      </c>
    </row>
    <row r="15" spans="1:7" s="25" customFormat="1">
      <c r="A15" s="24">
        <v>38077</v>
      </c>
      <c r="B15" s="26">
        <v>1.80352175308642</v>
      </c>
      <c r="C15" s="26">
        <v>0.83672839506172803</v>
      </c>
      <c r="D15" s="26">
        <v>1.9791874074074101</v>
      </c>
      <c r="E15" s="26">
        <v>2.1248329382716</v>
      </c>
      <c r="F15" s="26">
        <v>4.1105552345679</v>
      </c>
      <c r="G15" s="26">
        <v>2.0703899259259257</v>
      </c>
    </row>
    <row r="16" spans="1:7" s="25" customFormat="1">
      <c r="A16" s="24">
        <v>38107</v>
      </c>
      <c r="B16" s="26">
        <v>1.80352175308642</v>
      </c>
      <c r="C16" s="26">
        <v>0.80026011111111095</v>
      </c>
      <c r="D16" s="26">
        <v>2.0014283456790101</v>
      </c>
      <c r="E16" s="26">
        <v>2.2692773827160502</v>
      </c>
      <c r="F16" s="26">
        <v>3.7648762222222198</v>
      </c>
      <c r="G16" s="26">
        <v>1.9907276543209882</v>
      </c>
    </row>
    <row r="17" spans="1:7" s="25" customFormat="1">
      <c r="A17" s="24">
        <v>38138</v>
      </c>
      <c r="B17" s="26">
        <v>1.80352175308642</v>
      </c>
      <c r="C17" s="26">
        <v>0.80026011111111095</v>
      </c>
      <c r="D17" s="26">
        <v>1.91513204938272</v>
      </c>
      <c r="E17" s="26">
        <v>2.3739193580246898</v>
      </c>
      <c r="F17" s="26">
        <v>3.0252465925925902</v>
      </c>
      <c r="G17" s="26">
        <v>2.0064066666666673</v>
      </c>
    </row>
    <row r="18" spans="1:7" s="25" customFormat="1">
      <c r="A18" s="24">
        <v>38168</v>
      </c>
      <c r="B18" s="26">
        <v>1.8090526172839501</v>
      </c>
      <c r="C18" s="26">
        <v>0.76211196296296302</v>
      </c>
      <c r="D18" s="26">
        <v>1.8880950123456799</v>
      </c>
      <c r="E18" s="26">
        <v>2.3739193580246898</v>
      </c>
      <c r="F18" s="26">
        <v>2.77833301234568</v>
      </c>
      <c r="G18" s="26">
        <v>1.982375703703704</v>
      </c>
    </row>
    <row r="19" spans="1:7" s="25" customFormat="1">
      <c r="A19" s="24">
        <v>38199</v>
      </c>
      <c r="B19" s="26">
        <v>1.8090526172839501</v>
      </c>
      <c r="C19" s="26">
        <v>0.81149467901234595</v>
      </c>
      <c r="D19" s="26">
        <v>1.86278637037037</v>
      </c>
      <c r="E19" s="26">
        <v>2.3492280000000001</v>
      </c>
      <c r="F19" s="26">
        <v>0.79534074074074101</v>
      </c>
      <c r="G19" s="26">
        <v>1.8021430987654319</v>
      </c>
    </row>
    <row r="20" spans="1:7" s="25" customFormat="1">
      <c r="A20" s="24">
        <v>38230</v>
      </c>
      <c r="B20" s="26">
        <v>2.0559661975308599</v>
      </c>
      <c r="C20" s="26">
        <v>1.0621119629629601</v>
      </c>
      <c r="D20" s="26">
        <v>1.6728974814814801</v>
      </c>
      <c r="E20" s="26">
        <v>2.2505551604938301</v>
      </c>
      <c r="F20" s="26">
        <v>0.73361234567901201</v>
      </c>
      <c r="G20" s="26">
        <v>2.0715219753086433</v>
      </c>
    </row>
    <row r="21" spans="1:7" s="25" customFormat="1">
      <c r="A21" s="24">
        <v>38260</v>
      </c>
      <c r="B21" s="26">
        <v>1.9695464444444399</v>
      </c>
      <c r="C21" s="26">
        <v>1.0621119629629601</v>
      </c>
      <c r="D21" s="26">
        <v>1.47755161728395</v>
      </c>
      <c r="E21" s="26">
        <v>2.1055681481481501</v>
      </c>
      <c r="F21" s="26">
        <v>1.7091347654321001</v>
      </c>
      <c r="G21" s="26">
        <v>1.9070775308641976</v>
      </c>
    </row>
    <row r="22" spans="1:7" s="25" customFormat="1">
      <c r="A22" s="24">
        <v>38291</v>
      </c>
      <c r="B22" s="26">
        <v>1.71979335802469</v>
      </c>
      <c r="C22" s="26">
        <v>0.96470455555555601</v>
      </c>
      <c r="D22" s="26">
        <v>1.32133130864198</v>
      </c>
      <c r="E22" s="26">
        <v>1.99279037037037</v>
      </c>
      <c r="F22" s="26">
        <v>2.01534986419753</v>
      </c>
      <c r="G22" s="26">
        <v>1.6433789876543197</v>
      </c>
    </row>
    <row r="23" spans="1:7" s="25" customFormat="1">
      <c r="A23" s="24">
        <v>38321</v>
      </c>
      <c r="B23" s="26">
        <v>1.70794150617284</v>
      </c>
      <c r="C23" s="26">
        <v>0.95235887654321005</v>
      </c>
      <c r="D23" s="26">
        <v>1.1501510617283901</v>
      </c>
      <c r="E23" s="26">
        <v>1.95415456790123</v>
      </c>
      <c r="F23" s="26">
        <v>2.1460567654321001</v>
      </c>
      <c r="G23" s="26">
        <v>1.3797740493827158</v>
      </c>
    </row>
    <row r="24" spans="1:7" s="25" customFormat="1">
      <c r="A24" s="24">
        <v>38352</v>
      </c>
      <c r="B24" s="26">
        <v>1.5597933580246901</v>
      </c>
      <c r="C24" s="26">
        <v>1.0758156666666701</v>
      </c>
      <c r="D24" s="26">
        <v>0.86496587654321</v>
      </c>
      <c r="E24" s="26">
        <v>1.95415456790123</v>
      </c>
      <c r="F24" s="26">
        <v>3.3514958024691399</v>
      </c>
      <c r="G24" s="26">
        <v>1.3266411728395047</v>
      </c>
    </row>
    <row r="25" spans="1:7" s="25" customFormat="1">
      <c r="A25" s="24">
        <v>38383</v>
      </c>
      <c r="B25" s="26">
        <v>1.5597933580246901</v>
      </c>
      <c r="C25" s="26">
        <v>0.97705023456790097</v>
      </c>
      <c r="D25" s="26">
        <v>0.95385476543209902</v>
      </c>
      <c r="E25" s="26">
        <v>1.6603274074074099</v>
      </c>
      <c r="F25" s="26">
        <v>3.9225492716049399</v>
      </c>
      <c r="G25" s="26">
        <v>1.1954090123456791</v>
      </c>
    </row>
    <row r="26" spans="1:7" s="25" customFormat="1">
      <c r="A26" s="24">
        <v>38411</v>
      </c>
      <c r="B26" s="26">
        <v>2.1780092962962998</v>
      </c>
      <c r="C26" s="26">
        <v>1.03877862962963</v>
      </c>
      <c r="D26" s="26">
        <v>0.78101525925925896</v>
      </c>
      <c r="E26" s="26">
        <v>1.62637679012346</v>
      </c>
      <c r="F26" s="26">
        <v>5.8943295308641996</v>
      </c>
      <c r="G26" s="26">
        <v>1.3242979012345679</v>
      </c>
    </row>
    <row r="27" spans="1:7" s="25" customFormat="1">
      <c r="A27" s="24">
        <v>38442</v>
      </c>
      <c r="B27" s="26">
        <v>2.1780092962962998</v>
      </c>
      <c r="C27" s="26">
        <v>1.2028296913580201</v>
      </c>
      <c r="D27" s="26">
        <v>0.74397822222222199</v>
      </c>
      <c r="E27" s="26">
        <v>1.62637679012346</v>
      </c>
      <c r="F27" s="26">
        <v>5.4599290246913599</v>
      </c>
      <c r="G27" s="26">
        <v>1.3798325308641988</v>
      </c>
    </row>
    <row r="28" spans="1:7" s="25" customFormat="1">
      <c r="A28" s="24">
        <v>38472</v>
      </c>
      <c r="B28" s="26">
        <v>2.16030082022472</v>
      </c>
      <c r="C28" s="26">
        <v>1.14425317977528</v>
      </c>
      <c r="D28" s="26">
        <v>0.71848538202247203</v>
      </c>
      <c r="E28" s="26">
        <v>1.52847924719101</v>
      </c>
      <c r="F28" s="26">
        <v>5.0130671685393304</v>
      </c>
      <c r="G28" s="26">
        <v>1.3198396741573026</v>
      </c>
    </row>
    <row r="29" spans="1:7" s="25" customFormat="1">
      <c r="A29" s="24">
        <v>38503</v>
      </c>
      <c r="B29" s="26">
        <v>2.16030082022472</v>
      </c>
      <c r="C29" s="26">
        <v>1.1105453146067401</v>
      </c>
      <c r="D29" s="26">
        <v>0.71848538202247203</v>
      </c>
      <c r="E29" s="26">
        <v>1.52847924719101</v>
      </c>
      <c r="F29" s="26">
        <v>4.0020200112359596</v>
      </c>
      <c r="G29" s="26">
        <v>1.434165516853932</v>
      </c>
    </row>
    <row r="30" spans="1:7" s="25" customFormat="1">
      <c r="A30" s="24">
        <v>38533</v>
      </c>
      <c r="B30" s="26">
        <v>2.3850199213483099</v>
      </c>
      <c r="C30" s="26">
        <v>1.8162623258427</v>
      </c>
      <c r="D30" s="26">
        <v>0</v>
      </c>
      <c r="E30" s="26">
        <v>1.5235353932584299</v>
      </c>
      <c r="F30" s="26">
        <v>3.0749931685393301</v>
      </c>
      <c r="G30" s="26">
        <v>1.493019449438201</v>
      </c>
    </row>
    <row r="31" spans="1:7" s="25" customFormat="1">
      <c r="A31" s="24">
        <v>38564</v>
      </c>
      <c r="B31" s="26">
        <v>2.5535592471910098</v>
      </c>
      <c r="C31" s="26">
        <v>1.8578353595505599</v>
      </c>
      <c r="D31" s="26">
        <v>0</v>
      </c>
      <c r="E31" s="26">
        <v>1.39561966292135</v>
      </c>
      <c r="F31" s="26">
        <v>2.99634148314607</v>
      </c>
      <c r="G31" s="26">
        <v>1.4127371348314606</v>
      </c>
    </row>
    <row r="32" spans="1:7" s="25" customFormat="1">
      <c r="A32" s="24">
        <v>38595</v>
      </c>
      <c r="B32" s="26">
        <v>2.1381334269662902</v>
      </c>
      <c r="C32" s="26">
        <v>1.7748016516853899</v>
      </c>
      <c r="D32" s="26">
        <v>0</v>
      </c>
      <c r="E32" s="26">
        <v>1.27121516853933</v>
      </c>
      <c r="F32" s="26">
        <v>2.0271831910112401</v>
      </c>
      <c r="G32" s="26">
        <v>1.4476809550561798</v>
      </c>
    </row>
    <row r="33" spans="1:7" s="25" customFormat="1">
      <c r="A33" s="24">
        <v>38625</v>
      </c>
      <c r="B33" s="26">
        <v>1.8728675198390199</v>
      </c>
      <c r="C33" s="26">
        <v>1.7703549470400599</v>
      </c>
      <c r="D33" s="26">
        <v>0</v>
      </c>
      <c r="E33" s="26">
        <v>1.1632962783618399</v>
      </c>
      <c r="F33" s="26">
        <v>1.8106550357050899</v>
      </c>
      <c r="G33" s="26">
        <v>1.5966356773699399</v>
      </c>
    </row>
    <row r="34" spans="1:7" s="25" customFormat="1">
      <c r="A34" s="24">
        <v>38656</v>
      </c>
      <c r="B34" s="26">
        <v>1.7638538706492699</v>
      </c>
      <c r="C34" s="26">
        <v>1.65969895200283</v>
      </c>
      <c r="D34" s="26">
        <v>0</v>
      </c>
      <c r="E34" s="26">
        <v>1.1280819584994799</v>
      </c>
      <c r="F34" s="26">
        <v>1.76528539784587</v>
      </c>
      <c r="G34" s="26">
        <v>1.5767618390286056</v>
      </c>
    </row>
    <row r="35" spans="1:7" s="25" customFormat="1">
      <c r="A35" s="24">
        <v>38686</v>
      </c>
      <c r="B35" s="26">
        <v>1.7638538706492699</v>
      </c>
      <c r="C35" s="26">
        <v>1.50739632325317</v>
      </c>
      <c r="D35" s="26">
        <v>0</v>
      </c>
      <c r="E35" s="26">
        <v>1.0558241705272</v>
      </c>
      <c r="F35" s="26">
        <v>1.63380436501815</v>
      </c>
      <c r="G35" s="26">
        <v>1.484929892020364</v>
      </c>
    </row>
    <row r="36" spans="1:7" s="25" customFormat="1">
      <c r="A36" s="24">
        <v>38717</v>
      </c>
      <c r="B36" s="26">
        <v>1.70033690621996</v>
      </c>
      <c r="C36" s="26">
        <v>1.50739632325317</v>
      </c>
      <c r="D36" s="26">
        <v>0</v>
      </c>
      <c r="E36" s="26">
        <v>1.01499183625122</v>
      </c>
      <c r="F36" s="26">
        <v>1.59750895677283</v>
      </c>
      <c r="G36" s="26">
        <v>1.5945145039279218</v>
      </c>
    </row>
    <row r="37" spans="1:7" s="25" customFormat="1">
      <c r="A37" s="24">
        <v>38748</v>
      </c>
      <c r="B37" s="26">
        <v>2.1054836839240099</v>
      </c>
      <c r="C37" s="26">
        <v>1.81896743179835</v>
      </c>
      <c r="D37" s="26">
        <v>0</v>
      </c>
      <c r="E37" s="26">
        <v>0.94706185831499501</v>
      </c>
      <c r="F37" s="26">
        <v>1.77111196324846</v>
      </c>
      <c r="G37" s="26">
        <v>1.7785263529494009</v>
      </c>
    </row>
    <row r="38" spans="1:7" s="25" customFormat="1">
      <c r="A38" s="24">
        <v>38776</v>
      </c>
      <c r="B38" s="26">
        <v>2.2869607251506001</v>
      </c>
      <c r="C38" s="26">
        <v>2.1281749107677799</v>
      </c>
      <c r="D38" s="26">
        <v>0</v>
      </c>
      <c r="E38" s="26">
        <v>0.85372357927375697</v>
      </c>
      <c r="F38" s="26">
        <v>2.1719493780576902</v>
      </c>
      <c r="G38" s="26">
        <v>1.668191814390529</v>
      </c>
    </row>
    <row r="39" spans="1:7" s="25" customFormat="1">
      <c r="A39" s="24">
        <v>38807</v>
      </c>
      <c r="B39" s="26">
        <v>2.0455962603192299</v>
      </c>
      <c r="C39" s="26">
        <v>2.0625990893057602</v>
      </c>
      <c r="D39" s="26">
        <v>0</v>
      </c>
      <c r="E39" s="26">
        <v>0.79862714955736402</v>
      </c>
      <c r="F39" s="26">
        <v>2.3799708937013002</v>
      </c>
      <c r="G39" s="26">
        <v>1.835448387257421</v>
      </c>
    </row>
    <row r="40" spans="1:7" s="25" customFormat="1">
      <c r="A40" s="24">
        <v>38837</v>
      </c>
      <c r="B40" s="26">
        <v>2.1635563371165198</v>
      </c>
      <c r="C40" s="26">
        <v>1.90965931281205</v>
      </c>
      <c r="D40" s="26">
        <v>0</v>
      </c>
      <c r="E40" s="26">
        <v>0.80278297380145303</v>
      </c>
      <c r="F40" s="26">
        <v>2.4294233874355502</v>
      </c>
      <c r="G40" s="26">
        <v>2.0346706891200452</v>
      </c>
    </row>
    <row r="41" spans="1:7" s="25" customFormat="1">
      <c r="A41" s="24">
        <v>38868</v>
      </c>
      <c r="B41" s="26">
        <v>2.5366731338783901</v>
      </c>
      <c r="C41" s="26">
        <v>1.9187331648733801</v>
      </c>
      <c r="D41" s="26">
        <v>0</v>
      </c>
      <c r="E41" s="26">
        <v>0.80337277418543895</v>
      </c>
      <c r="F41" s="26">
        <v>2.4721294267929301</v>
      </c>
      <c r="G41" s="26">
        <v>2.1441358256175125</v>
      </c>
    </row>
    <row r="42" spans="1:7" s="25" customFormat="1">
      <c r="A42" s="24">
        <v>38898</v>
      </c>
      <c r="B42" s="26">
        <v>2.5366731338783901</v>
      </c>
      <c r="C42" s="26">
        <v>1.8687816092757601</v>
      </c>
      <c r="D42" s="26"/>
      <c r="E42" s="26">
        <v>0.87050716584677601</v>
      </c>
      <c r="F42" s="26">
        <v>2.49935098297692</v>
      </c>
      <c r="G42" s="26">
        <v>2.194408214476316</v>
      </c>
    </row>
    <row r="43" spans="1:7" s="25" customFormat="1">
      <c r="A43" s="24">
        <v>38929</v>
      </c>
      <c r="B43" s="26">
        <v>2.5781860070589699</v>
      </c>
      <c r="C43" s="26">
        <v>1.9359281145295999</v>
      </c>
      <c r="D43" s="26"/>
      <c r="E43" s="26">
        <v>0.94873284446749695</v>
      </c>
      <c r="F43" s="26">
        <v>2.4086124623636298</v>
      </c>
      <c r="G43" s="26">
        <v>2.1498397760571928</v>
      </c>
    </row>
    <row r="44" spans="1:7" s="25" customFormat="1">
      <c r="A44" s="24">
        <v>38960</v>
      </c>
      <c r="B44" s="26">
        <v>2.5781860070589699</v>
      </c>
      <c r="C44" s="26">
        <v>1.96314967071359</v>
      </c>
      <c r="D44" s="26"/>
      <c r="E44" s="26">
        <v>0.90577995096478203</v>
      </c>
      <c r="F44" s="26">
        <v>1.7790413847924</v>
      </c>
      <c r="G44" s="26">
        <v>2.1547067362350334</v>
      </c>
    </row>
    <row r="45" spans="1:7" s="25" customFormat="1">
      <c r="A45" s="24">
        <v>38990</v>
      </c>
      <c r="B45" s="26">
        <v>2.5781860070589699</v>
      </c>
      <c r="C45" s="26">
        <v>1.98323490539305</v>
      </c>
      <c r="D45" s="26"/>
      <c r="E45" s="26">
        <v>0.75857121943300898</v>
      </c>
      <c r="F45" s="26">
        <v>1.69565268434878</v>
      </c>
      <c r="G45" s="26">
        <v>1.9035069688989068</v>
      </c>
    </row>
    <row r="46" spans="1:7" s="25" customFormat="1">
      <c r="A46" s="24">
        <v>39021</v>
      </c>
      <c r="B46" s="26">
        <v>2.1084235484749199</v>
      </c>
      <c r="C46" s="26">
        <v>1.94013410810174</v>
      </c>
      <c r="D46" s="26"/>
      <c r="E46" s="26">
        <v>0.75612127937645002</v>
      </c>
      <c r="F46" s="26">
        <v>1.6185249418274801</v>
      </c>
      <c r="G46" s="26">
        <v>1.9142610896633974</v>
      </c>
    </row>
    <row r="47" spans="1:7" s="25" customFormat="1">
      <c r="A47" s="24">
        <v>39051</v>
      </c>
      <c r="B47" s="26">
        <v>2.1084235484749199</v>
      </c>
      <c r="C47" s="26">
        <v>1.91985404874466</v>
      </c>
      <c r="D47" s="26"/>
      <c r="E47" s="26">
        <v>0.749185072605284</v>
      </c>
      <c r="F47" s="26">
        <v>1.6510245127615399</v>
      </c>
      <c r="G47" s="26">
        <v>1.8684718370402396</v>
      </c>
    </row>
    <row r="48" spans="1:7" s="25" customFormat="1">
      <c r="A48" s="24">
        <v>39082</v>
      </c>
      <c r="B48" s="26">
        <v>2.1084235484749199</v>
      </c>
      <c r="C48" s="26">
        <v>1.8926324925606799</v>
      </c>
      <c r="D48" s="26"/>
      <c r="E48" s="26">
        <v>0.73595362689871402</v>
      </c>
      <c r="F48" s="26">
        <v>1.9023702148603701</v>
      </c>
      <c r="G48" s="26">
        <v>1.9510582728538541</v>
      </c>
    </row>
    <row r="49" spans="1:7" s="25" customFormat="1">
      <c r="A49" s="24">
        <v>39113</v>
      </c>
      <c r="B49" s="26">
        <v>2.1084235484749199</v>
      </c>
      <c r="C49" s="26">
        <v>2.0287402734806199</v>
      </c>
      <c r="D49" s="26"/>
      <c r="E49" s="26">
        <v>0.76762064468458902</v>
      </c>
      <c r="F49" s="26">
        <v>2.0964267183013701</v>
      </c>
      <c r="G49" s="26">
        <v>2.0349951882174633</v>
      </c>
    </row>
    <row r="50" spans="1:7" s="25" customFormat="1">
      <c r="A50" s="24">
        <v>39141</v>
      </c>
      <c r="B50" s="26">
        <v>2.1084235484749199</v>
      </c>
      <c r="C50" s="26">
        <v>2.1149418680632501</v>
      </c>
      <c r="D50" s="26"/>
      <c r="E50" s="26">
        <v>0.74635970191968803</v>
      </c>
      <c r="F50" s="26">
        <v>2.2163563654270799</v>
      </c>
      <c r="G50" s="26">
        <v>2.0629466632089675</v>
      </c>
    </row>
    <row r="51" spans="1:7" s="25" customFormat="1">
      <c r="A51" s="24">
        <v>39172</v>
      </c>
      <c r="B51" s="26">
        <v>2.1084235484749199</v>
      </c>
      <c r="C51" s="26">
        <v>2.0926655612526801</v>
      </c>
      <c r="D51" s="26"/>
      <c r="E51" s="26">
        <v>0.71441974266380803</v>
      </c>
      <c r="F51" s="26">
        <v>2.1501172453793802</v>
      </c>
      <c r="G51" s="26">
        <v>2.0114464006892265</v>
      </c>
    </row>
    <row r="52" spans="1:7" s="25" customFormat="1">
      <c r="A52" s="24">
        <v>39202</v>
      </c>
      <c r="B52" s="26">
        <v>2.1084235484749199</v>
      </c>
      <c r="C52" s="26">
        <v>2.0584571389814701</v>
      </c>
      <c r="D52" s="26"/>
      <c r="E52" s="26">
        <v>0.66895520691051602</v>
      </c>
      <c r="F52" s="26">
        <v>2.0819315572182102</v>
      </c>
      <c r="G52" s="26">
        <v>2.0260772340083988</v>
      </c>
    </row>
    <row r="53" spans="1:7" s="25" customFormat="1">
      <c r="A53" s="24">
        <v>39233</v>
      </c>
      <c r="B53" s="26">
        <v>2.1084235484749199</v>
      </c>
      <c r="C53" s="26">
        <v>2.1514641226101001</v>
      </c>
      <c r="D53" s="26"/>
      <c r="E53" s="26">
        <v>0.69939415141070704</v>
      </c>
      <c r="F53" s="26">
        <v>2.03656229691157</v>
      </c>
      <c r="G53" s="26">
        <v>2.1086252874277949</v>
      </c>
    </row>
    <row r="54" spans="1:7" s="25" customFormat="1">
      <c r="A54" s="24">
        <v>39263</v>
      </c>
      <c r="B54" s="26">
        <v>2.1084235484749199</v>
      </c>
      <c r="C54" s="26">
        <v>2.1369459593119702</v>
      </c>
      <c r="D54" s="26"/>
      <c r="E54" s="26">
        <v>0.71877862156932504</v>
      </c>
      <c r="F54" s="26">
        <v>2.1726700778315098</v>
      </c>
      <c r="G54" s="26">
        <v>2.0932853325700296</v>
      </c>
    </row>
    <row r="55" spans="1:7" s="25" customFormat="1">
      <c r="A55" s="24">
        <v>39294</v>
      </c>
      <c r="B55" s="26">
        <v>2.1084235484749199</v>
      </c>
      <c r="C55" s="26">
        <v>2.0836189307475399</v>
      </c>
      <c r="D55" s="26"/>
      <c r="E55" s="26">
        <v>0.71973861696970998</v>
      </c>
      <c r="F55" s="26">
        <v>2.1726700778315098</v>
      </c>
      <c r="G55" s="26">
        <v>2.0888693246919336</v>
      </c>
    </row>
    <row r="56" spans="1:7" s="25" customFormat="1">
      <c r="A56" s="24">
        <v>39325</v>
      </c>
      <c r="B56" s="26">
        <v>2.3017164586794898</v>
      </c>
      <c r="C56" s="26">
        <v>2.0046132279507498</v>
      </c>
      <c r="D56" s="26"/>
      <c r="E56" s="26">
        <v>0.73592678227131303</v>
      </c>
      <c r="F56" s="26">
        <v>2.2651691981196298</v>
      </c>
      <c r="G56" s="26">
        <v>2.0281372684106214</v>
      </c>
    </row>
    <row r="57" spans="1:7" s="25" customFormat="1">
      <c r="A57" s="24">
        <v>39355</v>
      </c>
      <c r="B57" s="26">
        <v>2.3017164586794898</v>
      </c>
      <c r="C57" s="26">
        <v>2.0658492735810299</v>
      </c>
      <c r="D57" s="26"/>
      <c r="E57" s="26">
        <v>0.73880291979294299</v>
      </c>
      <c r="F57" s="26">
        <v>2.3530050419484398</v>
      </c>
      <c r="G57" s="26">
        <v>1.977017892825969</v>
      </c>
    </row>
    <row r="58" spans="1:7" s="25" customFormat="1">
      <c r="A58" s="24">
        <v>39386</v>
      </c>
      <c r="B58" s="26">
        <v>2.3017164586794898</v>
      </c>
      <c r="C58" s="26">
        <v>2.20790546347326</v>
      </c>
      <c r="D58" s="26"/>
      <c r="E58" s="26">
        <v>0.85307327631632301</v>
      </c>
      <c r="F58" s="26">
        <v>2.3965600058304899</v>
      </c>
      <c r="G58" s="26">
        <v>2.0696399313289047</v>
      </c>
    </row>
    <row r="59" spans="1:7" s="25" customFormat="1">
      <c r="A59" s="24">
        <v>39416</v>
      </c>
      <c r="B59" s="26">
        <v>2.3910599743349801</v>
      </c>
      <c r="C59" s="26">
        <v>1.7960377797765199</v>
      </c>
      <c r="D59" s="26"/>
      <c r="E59" s="26">
        <v>0.91370178604014196</v>
      </c>
      <c r="F59" s="26">
        <v>2.4829922630283598</v>
      </c>
      <c r="G59" s="26">
        <v>1.9003742184155441</v>
      </c>
    </row>
    <row r="60" spans="1:7" s="25" customFormat="1">
      <c r="A60" s="24">
        <v>39447</v>
      </c>
      <c r="B60" s="26">
        <v>2.92258366848188</v>
      </c>
      <c r="C60" s="26">
        <v>1.7725180992802101</v>
      </c>
      <c r="D60" s="26"/>
      <c r="E60" s="26">
        <v>0.84347435194392095</v>
      </c>
      <c r="F60" s="26">
        <v>2.4829922630283598</v>
      </c>
      <c r="G60" s="26">
        <v>1.8568089442917817</v>
      </c>
    </row>
    <row r="61" spans="1:7" s="25" customFormat="1">
      <c r="A61" s="24">
        <v>39478</v>
      </c>
      <c r="B61" s="26">
        <v>2.92258366848188</v>
      </c>
      <c r="C61" s="26">
        <v>1.95592339739037</v>
      </c>
      <c r="D61" s="26"/>
      <c r="E61" s="26">
        <v>0.69230047759200797</v>
      </c>
      <c r="F61" s="26">
        <v>2.39588233526425</v>
      </c>
      <c r="G61" s="26">
        <v>1.7344204785618818</v>
      </c>
    </row>
    <row r="62" spans="1:7" s="25" customFormat="1">
      <c r="A62" s="24">
        <v>39507</v>
      </c>
      <c r="B62" s="26">
        <v>2.96725542630963</v>
      </c>
      <c r="C62" s="26">
        <v>2.1085891297666999</v>
      </c>
      <c r="D62" s="26"/>
      <c r="E62" s="26">
        <v>0.772709641681954</v>
      </c>
      <c r="F62" s="26">
        <v>2.39588233526425</v>
      </c>
      <c r="G62" s="26">
        <v>1.7312398494045464</v>
      </c>
    </row>
    <row r="63" spans="1:7" s="25" customFormat="1">
      <c r="A63" s="24">
        <v>39538</v>
      </c>
      <c r="B63" s="26">
        <v>2.96725542630963</v>
      </c>
      <c r="C63" s="26">
        <v>2.0721991495318002</v>
      </c>
      <c r="D63" s="26"/>
      <c r="E63" s="26">
        <v>0.64405497913804</v>
      </c>
      <c r="F63" s="26">
        <v>2.4008698030104401</v>
      </c>
      <c r="G63" s="26">
        <v>1.8353145740831636</v>
      </c>
    </row>
    <row r="64" spans="1:7" s="25" customFormat="1">
      <c r="A64" s="24">
        <v>39568</v>
      </c>
      <c r="B64" s="26">
        <v>2.9672553002866602</v>
      </c>
      <c r="C64" s="26">
        <v>2.1179974858006898</v>
      </c>
      <c r="D64" s="26"/>
      <c r="E64" s="26">
        <v>0.54197675798908596</v>
      </c>
      <c r="F64" s="26">
        <v>2.0088750400665898</v>
      </c>
      <c r="G64" s="26">
        <v>2.179291862677073</v>
      </c>
    </row>
    <row r="65" spans="1:7" s="25" customFormat="1">
      <c r="A65" s="24">
        <v>39599</v>
      </c>
      <c r="B65" s="26">
        <v>2.5129155149283502</v>
      </c>
      <c r="C65" s="26">
        <v>2.2072782719933599</v>
      </c>
      <c r="D65" s="26"/>
      <c r="E65" s="26">
        <v>0.47489432526473802</v>
      </c>
      <c r="F65" s="26">
        <v>2.1680388232762602</v>
      </c>
      <c r="G65" s="26">
        <v>1.6822631278810474</v>
      </c>
    </row>
    <row r="66" spans="1:7" s="25" customFormat="1">
      <c r="A66" s="24">
        <v>39629</v>
      </c>
      <c r="B66" s="26">
        <v>2.2761551984412902</v>
      </c>
      <c r="C66" s="26">
        <v>2.2072782719933599</v>
      </c>
      <c r="D66" s="26"/>
      <c r="E66" s="26">
        <v>0.38641044611382402</v>
      </c>
      <c r="F66" s="26">
        <v>2.13131681573413</v>
      </c>
      <c r="G66" s="26">
        <v>1.6308146018503689</v>
      </c>
    </row>
    <row r="67" spans="1:7" s="25" customFormat="1">
      <c r="A67" s="24">
        <v>39660</v>
      </c>
      <c r="B67" s="26">
        <v>2.44554709120181</v>
      </c>
      <c r="C67" s="26">
        <v>1.94538115737662</v>
      </c>
      <c r="D67" s="26"/>
      <c r="E67" s="26">
        <v>0.35645176057552003</v>
      </c>
      <c r="F67" s="26">
        <v>2.13131681573413</v>
      </c>
      <c r="G67" s="26">
        <v>1.4538733517696378</v>
      </c>
    </row>
    <row r="68" spans="1:7" s="25" customFormat="1">
      <c r="A68" s="24">
        <v>39691</v>
      </c>
      <c r="B68" s="26">
        <v>2.44554709120181</v>
      </c>
      <c r="C68" s="26">
        <v>1.8028003155573999</v>
      </c>
      <c r="D68" s="26"/>
      <c r="E68" s="26">
        <v>0.389832669071844</v>
      </c>
      <c r="F68" s="26">
        <v>2.07905085907566</v>
      </c>
      <c r="G68" s="26">
        <v>1.6749671219681825</v>
      </c>
    </row>
    <row r="69" spans="1:7" s="25" customFormat="1">
      <c r="A69" s="24">
        <v>39721</v>
      </c>
      <c r="B69" s="26">
        <v>2.32046616928411</v>
      </c>
      <c r="C69" s="26">
        <v>1.59925690860932</v>
      </c>
      <c r="D69" s="26"/>
      <c r="E69" s="26">
        <v>0.14767613825446099</v>
      </c>
      <c r="F69" s="26">
        <v>1.9832041629308801</v>
      </c>
      <c r="G69" s="26">
        <v>1.4346099516873976</v>
      </c>
    </row>
    <row r="70" spans="1:7" s="25" customFormat="1">
      <c r="A70" s="24" t="s">
        <v>138</v>
      </c>
      <c r="B70" s="26">
        <v>124.51553405078161</v>
      </c>
      <c r="C70" s="26">
        <v>93.068138528588136</v>
      </c>
      <c r="D70" s="26">
        <v>24.316257008489391</v>
      </c>
      <c r="E70" s="26">
        <v>66.950815441813717</v>
      </c>
      <c r="F70" s="26">
        <v>143.48751959169962</v>
      </c>
      <c r="G70" s="26">
        <v>103.36744647642358</v>
      </c>
    </row>
    <row r="71" spans="1:7" s="25" customFormat="1"/>
    <row r="72" spans="1:7" s="25" customFormat="1"/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F72"/>
  <sheetViews>
    <sheetView workbookViewId="0"/>
  </sheetViews>
  <sheetFormatPr defaultRowHeight="15"/>
  <cols>
    <col min="1" max="1" width="14.7109375" style="17" customWidth="1"/>
    <col min="2" max="7" width="30.7109375" style="17" customWidth="1"/>
    <col min="8" max="16384" width="9.140625" style="17"/>
  </cols>
  <sheetData>
    <row r="1" spans="1:6" ht="15.75">
      <c r="B1" s="34" t="s">
        <v>139</v>
      </c>
      <c r="D1" s="4"/>
      <c r="E1" s="7"/>
    </row>
    <row r="2" spans="1:6" ht="15.75">
      <c r="B2" s="34" t="s">
        <v>174</v>
      </c>
      <c r="D2" s="4"/>
      <c r="E2" s="7"/>
    </row>
    <row r="3" spans="1:6">
      <c r="B3" s="17" t="s">
        <v>170</v>
      </c>
      <c r="D3" s="4"/>
      <c r="E3" s="7"/>
    </row>
    <row r="4" spans="1:6" ht="15.75">
      <c r="A4" s="34" t="s">
        <v>23</v>
      </c>
      <c r="B4" s="17" t="s">
        <v>85</v>
      </c>
      <c r="D4" s="4"/>
      <c r="E4" s="7"/>
    </row>
    <row r="5" spans="1:6" ht="15.75">
      <c r="A5" s="34" t="s">
        <v>24</v>
      </c>
      <c r="B5" s="37" t="s">
        <v>178</v>
      </c>
      <c r="D5" s="4"/>
      <c r="E5" s="7"/>
    </row>
    <row r="6" spans="1:6" ht="15.75">
      <c r="A6" s="34" t="s">
        <v>25</v>
      </c>
      <c r="D6" s="4"/>
    </row>
    <row r="7" spans="1:6" ht="15.75">
      <c r="A7" s="34" t="s">
        <v>26</v>
      </c>
      <c r="D7" s="4"/>
    </row>
    <row r="8" spans="1:6" ht="15.75">
      <c r="A8" s="34" t="s">
        <v>27</v>
      </c>
      <c r="B8" s="17" t="s">
        <v>141</v>
      </c>
      <c r="D8" s="4"/>
      <c r="E8" s="7"/>
    </row>
    <row r="9" spans="1:6" ht="15.75">
      <c r="A9" s="34" t="s">
        <v>28</v>
      </c>
      <c r="B9" s="17" t="s">
        <v>31</v>
      </c>
      <c r="D9" s="4"/>
      <c r="E9" s="7"/>
    </row>
    <row r="10" spans="1:6" s="18" customFormat="1" ht="15.75">
      <c r="A10" s="35" t="s">
        <v>29</v>
      </c>
      <c r="D10" s="5"/>
    </row>
    <row r="11" spans="1:6" s="19" customFormat="1" ht="16.5" thickBot="1">
      <c r="A11" s="36" t="s">
        <v>30</v>
      </c>
      <c r="D11" s="13"/>
    </row>
    <row r="12" spans="1:6" s="15" customFormat="1" ht="30">
      <c r="A12" s="15" t="s">
        <v>140</v>
      </c>
      <c r="B12" s="15" t="s">
        <v>72</v>
      </c>
      <c r="C12" s="15" t="s">
        <v>159</v>
      </c>
      <c r="D12" s="15" t="s">
        <v>160</v>
      </c>
      <c r="E12" s="15" t="s">
        <v>83</v>
      </c>
      <c r="F12" s="15" t="s">
        <v>84</v>
      </c>
    </row>
    <row r="13" spans="1:6" s="25" customFormat="1">
      <c r="A13" s="28">
        <v>38017</v>
      </c>
      <c r="B13" s="26">
        <v>2.1047862666666632</v>
      </c>
      <c r="C13" s="26">
        <v>0</v>
      </c>
      <c r="D13" s="26">
        <v>22.1522150533333</v>
      </c>
      <c r="E13" s="26">
        <v>4.8899866666666597E-2</v>
      </c>
      <c r="F13" s="26">
        <v>0.93698374666666695</v>
      </c>
    </row>
    <row r="14" spans="1:6" s="25" customFormat="1">
      <c r="A14" s="28">
        <v>38046</v>
      </c>
      <c r="B14" s="26">
        <v>2.0496161599999971</v>
      </c>
      <c r="C14" s="26">
        <v>0</v>
      </c>
      <c r="D14" s="26">
        <v>22.1522150533333</v>
      </c>
      <c r="E14" s="26">
        <v>4.8899866666666597E-2</v>
      </c>
      <c r="F14" s="26">
        <v>0.93698374666666695</v>
      </c>
    </row>
    <row r="15" spans="1:6" s="25" customFormat="1">
      <c r="A15" s="28">
        <v>38077</v>
      </c>
      <c r="B15" s="26">
        <v>1.8360639135802499</v>
      </c>
      <c r="C15" s="26">
        <v>0</v>
      </c>
      <c r="D15" s="26">
        <v>21.9927917160494</v>
      </c>
      <c r="E15" s="26">
        <v>4.5277654320987598E-2</v>
      </c>
      <c r="F15" s="26">
        <v>1.0157256913580199</v>
      </c>
    </row>
    <row r="16" spans="1:6" s="25" customFormat="1">
      <c r="A16" s="28">
        <v>38107</v>
      </c>
      <c r="B16" s="26">
        <v>1.8187823086419781</v>
      </c>
      <c r="C16" s="26">
        <v>0</v>
      </c>
      <c r="D16" s="26">
        <v>21.9927917160494</v>
      </c>
      <c r="E16" s="26">
        <v>4.5277654320987598E-2</v>
      </c>
      <c r="F16" s="26">
        <v>1.0157256913580199</v>
      </c>
    </row>
    <row r="17" spans="1:6" s="25" customFormat="1">
      <c r="A17" s="28">
        <v>38138</v>
      </c>
      <c r="B17" s="26">
        <v>1.7876072345679044</v>
      </c>
      <c r="C17" s="26">
        <v>0</v>
      </c>
      <c r="D17" s="26">
        <v>21.9927917160494</v>
      </c>
      <c r="E17" s="26">
        <v>4.5277654320987598E-2</v>
      </c>
      <c r="F17" s="26">
        <v>1.0157256913580199</v>
      </c>
    </row>
    <row r="18" spans="1:6" s="25" customFormat="1">
      <c r="A18" s="28">
        <v>38168</v>
      </c>
      <c r="B18" s="26">
        <v>1.7689343209876558</v>
      </c>
      <c r="C18" s="26">
        <v>0</v>
      </c>
      <c r="D18" s="26">
        <v>21.9927917160494</v>
      </c>
      <c r="E18" s="26">
        <v>4.5277654320987598E-2</v>
      </c>
      <c r="F18" s="26">
        <v>1.0157256913580199</v>
      </c>
    </row>
    <row r="19" spans="1:6" s="25" customFormat="1">
      <c r="A19" s="28">
        <v>38199</v>
      </c>
      <c r="B19" s="26">
        <v>1.7688406246913606</v>
      </c>
      <c r="C19" s="26">
        <v>0</v>
      </c>
      <c r="D19" s="26">
        <v>21.9927917160494</v>
      </c>
      <c r="E19" s="26">
        <v>4.5277654320987598E-2</v>
      </c>
      <c r="F19" s="26">
        <v>1.0157256913580199</v>
      </c>
    </row>
    <row r="20" spans="1:6" s="25" customFormat="1">
      <c r="A20" s="28">
        <v>38230</v>
      </c>
      <c r="B20" s="26">
        <v>1.7519303901234591</v>
      </c>
      <c r="C20" s="26">
        <v>0</v>
      </c>
      <c r="D20" s="26">
        <v>21.9927917160494</v>
      </c>
      <c r="E20" s="26">
        <v>4.5277654320987598E-2</v>
      </c>
      <c r="F20" s="26">
        <v>1.0157256913580199</v>
      </c>
    </row>
    <row r="21" spans="1:6" s="25" customFormat="1">
      <c r="A21" s="28">
        <v>38260</v>
      </c>
      <c r="B21" s="26">
        <v>1.737380451851855</v>
      </c>
      <c r="C21" s="26">
        <v>0</v>
      </c>
      <c r="D21" s="26">
        <v>21.9927917160494</v>
      </c>
      <c r="E21" s="26">
        <v>4.5277654320987598E-2</v>
      </c>
      <c r="F21" s="26">
        <v>1.0157256913580199</v>
      </c>
    </row>
    <row r="22" spans="1:6" s="25" customFormat="1">
      <c r="A22" s="28">
        <v>38291</v>
      </c>
      <c r="B22" s="26">
        <v>1.6204015382716068</v>
      </c>
      <c r="C22" s="26">
        <v>0</v>
      </c>
      <c r="D22" s="26">
        <v>21.9927917160494</v>
      </c>
      <c r="E22" s="26">
        <v>4.5277654320987598E-2</v>
      </c>
      <c r="F22" s="26">
        <v>1.0157256913580199</v>
      </c>
    </row>
    <row r="23" spans="1:6" s="25" customFormat="1">
      <c r="A23" s="28">
        <v>38321</v>
      </c>
      <c r="B23" s="26">
        <v>1.6046437604938306</v>
      </c>
      <c r="C23" s="26">
        <v>0</v>
      </c>
      <c r="D23" s="26">
        <v>22.394026283950598</v>
      </c>
      <c r="E23" s="26">
        <v>4.5277654320987598E-2</v>
      </c>
      <c r="F23" s="26">
        <v>1.0157256913580199</v>
      </c>
    </row>
    <row r="24" spans="1:6" s="25" customFormat="1">
      <c r="A24" s="28">
        <v>38352</v>
      </c>
      <c r="B24" s="26">
        <v>1.6296725432098786</v>
      </c>
      <c r="C24" s="26">
        <v>0</v>
      </c>
      <c r="D24" s="26">
        <v>22.394026283950598</v>
      </c>
      <c r="E24" s="26">
        <v>4.5277654320987598E-2</v>
      </c>
      <c r="F24" s="26">
        <v>1.0157256913580199</v>
      </c>
    </row>
    <row r="25" spans="1:6" s="25" customFormat="1">
      <c r="A25" s="28">
        <v>38383</v>
      </c>
      <c r="B25" s="26">
        <v>1.6536653224691391</v>
      </c>
      <c r="C25" s="26">
        <v>0</v>
      </c>
      <c r="D25" s="26">
        <v>22.394026283950598</v>
      </c>
      <c r="E25" s="26">
        <v>4.5277654320987598E-2</v>
      </c>
      <c r="F25" s="26">
        <v>1.0157256913580199</v>
      </c>
    </row>
    <row r="26" spans="1:6" s="25" customFormat="1">
      <c r="A26" s="28">
        <v>38411</v>
      </c>
      <c r="B26" s="26">
        <v>1.7198213595061747</v>
      </c>
      <c r="C26" s="26">
        <v>0</v>
      </c>
      <c r="D26" s="26">
        <v>22.394026283950598</v>
      </c>
      <c r="E26" s="26">
        <v>0.22222222222222199</v>
      </c>
      <c r="F26" s="26">
        <v>1.0157256913580199</v>
      </c>
    </row>
    <row r="27" spans="1:6" s="25" customFormat="1">
      <c r="A27" s="28">
        <v>38442</v>
      </c>
      <c r="B27" s="26">
        <v>1.8596194953086447</v>
      </c>
      <c r="C27" s="26">
        <v>0</v>
      </c>
      <c r="D27" s="26">
        <v>22.394026283950598</v>
      </c>
      <c r="E27" s="26">
        <v>0.22222222222222199</v>
      </c>
      <c r="F27" s="26">
        <v>1.0157256913580199</v>
      </c>
    </row>
    <row r="28" spans="1:6" s="25" customFormat="1">
      <c r="A28" s="28">
        <v>38472</v>
      </c>
      <c r="B28" s="26">
        <v>1.7854190727090826</v>
      </c>
      <c r="C28" s="26">
        <v>0</v>
      </c>
      <c r="D28" s="26">
        <v>22.394017477528099</v>
      </c>
      <c r="E28" s="26">
        <v>0.22041543820224799</v>
      </c>
      <c r="F28" s="26">
        <v>1</v>
      </c>
    </row>
    <row r="29" spans="1:6" s="25" customFormat="1">
      <c r="A29" s="28">
        <v>38503</v>
      </c>
      <c r="B29" s="26">
        <v>1.7681781401248129</v>
      </c>
      <c r="C29" s="26">
        <v>0</v>
      </c>
      <c r="D29" s="26">
        <v>22.394017477528099</v>
      </c>
      <c r="E29" s="26">
        <v>0.22041543820224799</v>
      </c>
      <c r="F29" s="26">
        <v>1</v>
      </c>
    </row>
    <row r="30" spans="1:6" s="25" customFormat="1">
      <c r="A30" s="28">
        <v>38533</v>
      </c>
      <c r="B30" s="26">
        <v>1.7480656457427903</v>
      </c>
      <c r="C30" s="26">
        <v>0</v>
      </c>
      <c r="D30" s="26">
        <v>22.394017477528099</v>
      </c>
      <c r="E30" s="26">
        <v>0.22041543820224799</v>
      </c>
      <c r="F30" s="26">
        <v>1</v>
      </c>
    </row>
    <row r="31" spans="1:6" s="25" customFormat="1">
      <c r="A31" s="28">
        <v>38564</v>
      </c>
      <c r="B31" s="26">
        <v>1.7662069909113296</v>
      </c>
      <c r="C31" s="26">
        <v>0</v>
      </c>
      <c r="D31" s="26">
        <v>22.394017477528099</v>
      </c>
      <c r="E31" s="26">
        <v>0.22041543820224799</v>
      </c>
      <c r="F31" s="26">
        <v>1</v>
      </c>
    </row>
    <row r="32" spans="1:6" s="25" customFormat="1">
      <c r="A32" s="28">
        <v>38595</v>
      </c>
      <c r="B32" s="26">
        <v>1.7566070133832399</v>
      </c>
      <c r="C32" s="26">
        <v>0</v>
      </c>
      <c r="D32" s="26">
        <v>22.394017477528099</v>
      </c>
      <c r="E32" s="26">
        <v>0.22041543820224799</v>
      </c>
      <c r="F32" s="26">
        <v>1</v>
      </c>
    </row>
    <row r="33" spans="1:6" s="25" customFormat="1">
      <c r="A33" s="28">
        <v>38625</v>
      </c>
      <c r="B33" s="26">
        <v>1.4854153627891065</v>
      </c>
      <c r="C33" s="26">
        <v>1.6814987649688999</v>
      </c>
      <c r="D33" s="26">
        <v>18.164200139925999</v>
      </c>
      <c r="E33" s="26">
        <v>0.17800155708331961</v>
      </c>
      <c r="F33" s="26">
        <v>0.80757300185112402</v>
      </c>
    </row>
    <row r="34" spans="1:6" s="25" customFormat="1">
      <c r="A34" s="28">
        <v>38656</v>
      </c>
      <c r="B34" s="26">
        <v>1.5324868517327574</v>
      </c>
      <c r="C34" s="26">
        <v>1.68150051377705</v>
      </c>
      <c r="D34" s="26">
        <v>20.0848234842457</v>
      </c>
      <c r="E34" s="26">
        <v>0.1780015199669476</v>
      </c>
      <c r="F34" s="26">
        <v>0.80757283345832698</v>
      </c>
    </row>
    <row r="35" spans="1:6" s="25" customFormat="1">
      <c r="A35" s="28">
        <v>38686</v>
      </c>
      <c r="B35" s="26">
        <v>1.5248268419303634</v>
      </c>
      <c r="C35" s="26">
        <v>1.68150051377705</v>
      </c>
      <c r="D35" s="26">
        <v>20.0848234842457</v>
      </c>
      <c r="E35" s="26">
        <v>0.1780015199669476</v>
      </c>
      <c r="F35" s="26">
        <v>0.80757283345832698</v>
      </c>
    </row>
    <row r="36" spans="1:6" s="25" customFormat="1">
      <c r="A36" s="28">
        <v>38717</v>
      </c>
      <c r="B36" s="26">
        <v>1.5176381655697833</v>
      </c>
      <c r="C36" s="26">
        <v>1.2860675086637501</v>
      </c>
      <c r="D36" s="26">
        <v>20.0848234842457</v>
      </c>
      <c r="E36" s="26">
        <v>0.19614922408960661</v>
      </c>
      <c r="F36" s="26">
        <v>0.80757283345832698</v>
      </c>
    </row>
    <row r="37" spans="1:6" s="25" customFormat="1">
      <c r="A37" s="28">
        <v>38748</v>
      </c>
      <c r="B37" s="26">
        <v>1.5009343406063245</v>
      </c>
      <c r="C37" s="26">
        <v>1.2860675086637501</v>
      </c>
      <c r="D37" s="26">
        <v>20.0848234842457</v>
      </c>
      <c r="E37" s="26">
        <v>0.19614922408960661</v>
      </c>
      <c r="F37" s="26">
        <v>0.80757283345832698</v>
      </c>
    </row>
    <row r="38" spans="1:6" s="25" customFormat="1">
      <c r="A38" s="28">
        <v>38776</v>
      </c>
      <c r="B38" s="26">
        <v>1.474723978851247</v>
      </c>
      <c r="C38" s="26">
        <v>1.2860675086637501</v>
      </c>
      <c r="D38" s="26">
        <v>20.0848234842457</v>
      </c>
      <c r="E38" s="26">
        <v>0.19614922408960661</v>
      </c>
      <c r="F38" s="26">
        <v>0.80757283345832698</v>
      </c>
    </row>
    <row r="39" spans="1:6" s="25" customFormat="1">
      <c r="A39" s="28">
        <v>38807</v>
      </c>
      <c r="B39" s="26">
        <v>1.3917377363035304</v>
      </c>
      <c r="C39" s="26">
        <v>1.2860675086637501</v>
      </c>
      <c r="D39" s="26">
        <v>20.0848234842457</v>
      </c>
      <c r="E39" s="26">
        <v>0.19614922408960661</v>
      </c>
      <c r="F39" s="26">
        <v>0.80757283345832698</v>
      </c>
    </row>
    <row r="40" spans="1:6" s="25" customFormat="1">
      <c r="A40" s="28">
        <v>38837</v>
      </c>
      <c r="B40" s="26">
        <v>1.3585248154158172</v>
      </c>
      <c r="C40" s="26">
        <v>1.2860675086637501</v>
      </c>
      <c r="D40" s="26">
        <v>20.0848234842457</v>
      </c>
      <c r="E40" s="26">
        <v>0.19614922408960661</v>
      </c>
      <c r="F40" s="26">
        <v>0.80757283345832698</v>
      </c>
    </row>
    <row r="41" spans="1:6" s="25" customFormat="1">
      <c r="A41" s="28">
        <v>38868</v>
      </c>
      <c r="B41" s="26">
        <v>1.3617385288219368</v>
      </c>
      <c r="C41" s="26">
        <v>1.2860675086637501</v>
      </c>
      <c r="D41" s="26">
        <v>20.0848234842457</v>
      </c>
      <c r="E41" s="26">
        <v>0.19614922408960661</v>
      </c>
      <c r="F41" s="26">
        <v>0.80757283345832698</v>
      </c>
    </row>
    <row r="42" spans="1:6" s="25" customFormat="1">
      <c r="A42" s="28">
        <v>38898</v>
      </c>
      <c r="B42" s="26">
        <v>1.3184813801835678</v>
      </c>
      <c r="C42" s="26">
        <v>1.2860675086637501</v>
      </c>
      <c r="D42" s="26">
        <v>20.684063809391802</v>
      </c>
      <c r="E42" s="26">
        <v>0.19614922408960661</v>
      </c>
      <c r="F42" s="26">
        <v>0.80757283345832698</v>
      </c>
    </row>
    <row r="43" spans="1:6" s="25" customFormat="1">
      <c r="A43" s="28">
        <v>38929</v>
      </c>
      <c r="B43" s="26">
        <v>1.3148349710680551</v>
      </c>
      <c r="C43" s="26">
        <v>1.2860675086637501</v>
      </c>
      <c r="D43" s="26">
        <v>20.684063809391802</v>
      </c>
      <c r="E43" s="26">
        <v>0.19614922408960661</v>
      </c>
      <c r="F43" s="26">
        <v>0.80757283345832698</v>
      </c>
    </row>
    <row r="44" spans="1:6" s="25" customFormat="1">
      <c r="A44" s="28">
        <v>38960</v>
      </c>
      <c r="B44" s="26">
        <v>1.3070977790800264</v>
      </c>
      <c r="C44" s="26">
        <v>1.2860675086637501</v>
      </c>
      <c r="D44" s="26">
        <v>20.684063809391802</v>
      </c>
      <c r="E44" s="26">
        <v>0.19614922408960661</v>
      </c>
      <c r="F44" s="26">
        <v>0.80757283345832698</v>
      </c>
    </row>
    <row r="45" spans="1:6" s="25" customFormat="1">
      <c r="A45" s="28">
        <v>38990</v>
      </c>
      <c r="B45" s="26">
        <v>1.2853026314227196</v>
      </c>
      <c r="C45" s="26">
        <v>1.2860675086637501</v>
      </c>
      <c r="D45" s="26">
        <v>20.684063809391802</v>
      </c>
      <c r="E45" s="26">
        <v>0.19614922408960661</v>
      </c>
      <c r="F45" s="26">
        <v>0.80757283345832698</v>
      </c>
    </row>
    <row r="46" spans="1:6" s="25" customFormat="1">
      <c r="A46" s="28">
        <v>39021</v>
      </c>
      <c r="B46" s="26">
        <v>1.2599324223486557</v>
      </c>
      <c r="C46" s="26">
        <v>0.114539824096863</v>
      </c>
      <c r="D46" s="26">
        <v>20.684063809391802</v>
      </c>
      <c r="E46" s="26">
        <v>0.19614922408960661</v>
      </c>
      <c r="F46" s="26">
        <v>0.80757283345832698</v>
      </c>
    </row>
    <row r="47" spans="1:6" s="25" customFormat="1">
      <c r="A47" s="28">
        <v>39051</v>
      </c>
      <c r="B47" s="26">
        <v>1.2525397100802866</v>
      </c>
      <c r="C47" s="26">
        <v>0.114539824096863</v>
      </c>
      <c r="D47" s="26">
        <v>20.684063809391802</v>
      </c>
      <c r="E47" s="26">
        <v>0.19614922408960661</v>
      </c>
      <c r="F47" s="26">
        <v>0.80757283345832698</v>
      </c>
    </row>
    <row r="48" spans="1:6" s="25" customFormat="1">
      <c r="A48" s="28">
        <v>39082</v>
      </c>
      <c r="B48" s="26">
        <v>1.2434505232089719</v>
      </c>
      <c r="C48" s="26">
        <v>0.114539824096863</v>
      </c>
      <c r="D48" s="26">
        <v>20.684063809391802</v>
      </c>
      <c r="E48" s="26">
        <v>0.19614922408960661</v>
      </c>
      <c r="F48" s="26">
        <v>0.80757283345832698</v>
      </c>
    </row>
    <row r="49" spans="1:6" s="25" customFormat="1">
      <c r="A49" s="28">
        <v>39113</v>
      </c>
      <c r="B49" s="26">
        <v>1.22312102043202</v>
      </c>
      <c r="C49" s="26">
        <v>2.5055946822858E-2</v>
      </c>
      <c r="D49" s="26">
        <v>20.684063809391802</v>
      </c>
      <c r="E49" s="26">
        <v>0.19614922408960661</v>
      </c>
      <c r="F49" s="26">
        <v>0.80757283345832698</v>
      </c>
    </row>
    <row r="50" spans="1:6" s="25" customFormat="1">
      <c r="A50" s="28">
        <v>39141</v>
      </c>
      <c r="B50" s="26">
        <v>1.1961290327051817</v>
      </c>
      <c r="C50" s="26">
        <v>2.5055946822858E-2</v>
      </c>
      <c r="D50" s="26">
        <v>20.684063809391802</v>
      </c>
      <c r="E50" s="26">
        <v>0.19614922408960661</v>
      </c>
      <c r="F50" s="26">
        <v>0.80757283345832698</v>
      </c>
    </row>
    <row r="51" spans="1:6" s="25" customFormat="1">
      <c r="A51" s="28">
        <v>39172</v>
      </c>
      <c r="B51" s="26">
        <v>1.8649909331949526</v>
      </c>
      <c r="C51" s="26">
        <v>2.5055946822858E-2</v>
      </c>
      <c r="D51" s="26">
        <v>20.684063809391802</v>
      </c>
      <c r="E51" s="26">
        <v>0.19614922408960661</v>
      </c>
      <c r="F51" s="26">
        <v>0.80757283345832698</v>
      </c>
    </row>
    <row r="52" spans="1:6" s="25" customFormat="1">
      <c r="A52" s="28">
        <v>39202</v>
      </c>
      <c r="B52" s="26">
        <v>1.3740967497603069</v>
      </c>
      <c r="C52" s="26">
        <v>2.5055946822858E-2</v>
      </c>
      <c r="D52" s="26">
        <v>20.684063809391802</v>
      </c>
      <c r="E52" s="26">
        <v>0.19614922408960661</v>
      </c>
      <c r="F52" s="26">
        <v>0.80757283345832698</v>
      </c>
    </row>
    <row r="53" spans="1:6" s="25" customFormat="1">
      <c r="A53" s="28">
        <v>39233</v>
      </c>
      <c r="B53" s="26">
        <v>1.3607300362393031</v>
      </c>
      <c r="C53" s="26">
        <v>2.5055946822858E-2</v>
      </c>
      <c r="D53" s="26">
        <v>20.684063809391802</v>
      </c>
      <c r="E53" s="26">
        <v>0.19614922408960661</v>
      </c>
      <c r="F53" s="26">
        <v>0.80757283345832698</v>
      </c>
    </row>
    <row r="54" spans="1:6" s="25" customFormat="1">
      <c r="A54" s="28">
        <v>39263</v>
      </c>
      <c r="B54" s="26">
        <v>1.3275025518190313</v>
      </c>
      <c r="C54" s="26">
        <v>2.5055946822858E-2</v>
      </c>
      <c r="D54" s="26">
        <v>20.684063809391802</v>
      </c>
      <c r="E54" s="26">
        <v>0.19614922408960661</v>
      </c>
      <c r="F54" s="26">
        <v>0.80757283345832698</v>
      </c>
    </row>
    <row r="55" spans="1:6" s="25" customFormat="1">
      <c r="A55" s="28">
        <v>39294</v>
      </c>
      <c r="B55" s="26">
        <v>1.3164729761275173</v>
      </c>
      <c r="C55" s="26">
        <v>2.5055946822858E-2</v>
      </c>
      <c r="D55" s="26">
        <v>20.684063809391802</v>
      </c>
      <c r="E55" s="26">
        <v>0.19614922408960661</v>
      </c>
      <c r="F55" s="26">
        <v>0.80757283345832698</v>
      </c>
    </row>
    <row r="56" spans="1:6" s="25" customFormat="1">
      <c r="A56" s="28">
        <v>39325</v>
      </c>
      <c r="B56" s="26">
        <v>1.2756415083613097</v>
      </c>
      <c r="C56" s="26">
        <v>2.4670739197651101E-2</v>
      </c>
      <c r="D56" s="26">
        <v>20.366069077204099</v>
      </c>
      <c r="E56" s="26">
        <v>0.19313364549934481</v>
      </c>
      <c r="F56" s="26">
        <v>0.79515728933391305</v>
      </c>
    </row>
    <row r="57" spans="1:6" s="25" customFormat="1">
      <c r="A57" s="28">
        <v>39355</v>
      </c>
      <c r="B57" s="26">
        <v>1.2545768983316985</v>
      </c>
      <c r="C57" s="26">
        <v>2.4670739197651101E-2</v>
      </c>
      <c r="D57" s="26">
        <v>20.366069077204099</v>
      </c>
      <c r="E57" s="26">
        <v>0.19313364549934481</v>
      </c>
      <c r="F57" s="26">
        <v>0.79515728933391305</v>
      </c>
    </row>
    <row r="58" spans="1:6" s="25" customFormat="1">
      <c r="A58" s="28">
        <v>39386</v>
      </c>
      <c r="B58" s="26">
        <v>1.2401926995233823</v>
      </c>
      <c r="C58" s="26">
        <v>2.4670739197651101E-2</v>
      </c>
      <c r="D58" s="26">
        <v>20.366069077204099</v>
      </c>
      <c r="E58" s="26">
        <v>0.19313364549934481</v>
      </c>
      <c r="F58" s="26">
        <v>0.79515728933391305</v>
      </c>
    </row>
    <row r="59" spans="1:6" s="25" customFormat="1">
      <c r="A59" s="28">
        <v>39416</v>
      </c>
      <c r="B59" s="26">
        <v>1.2195574565613079</v>
      </c>
      <c r="C59" s="26">
        <v>2.4670739197651101E-2</v>
      </c>
      <c r="D59" s="26">
        <v>20.366069077204099</v>
      </c>
      <c r="E59" s="26">
        <v>0.19313364549934481</v>
      </c>
      <c r="F59" s="26">
        <v>0.79515728933391305</v>
      </c>
    </row>
    <row r="60" spans="1:6" s="25" customFormat="1">
      <c r="A60" s="28">
        <v>39447</v>
      </c>
      <c r="B60" s="26">
        <v>1.1494864718953512</v>
      </c>
      <c r="C60" s="26">
        <v>2.4670739197651101E-2</v>
      </c>
      <c r="D60" s="26">
        <v>20.366069077204099</v>
      </c>
      <c r="E60" s="26">
        <v>0.19313364549934481</v>
      </c>
      <c r="F60" s="26">
        <v>0.79515728933391305</v>
      </c>
    </row>
    <row r="61" spans="1:6" s="25" customFormat="1">
      <c r="A61" s="28">
        <v>39478</v>
      </c>
      <c r="B61" s="26">
        <v>1.1462889746822598</v>
      </c>
      <c r="C61" s="26">
        <v>2.4670739197651101E-2</v>
      </c>
      <c r="D61" s="26">
        <v>20.366069077204099</v>
      </c>
      <c r="E61" s="26">
        <v>0.19313364549934481</v>
      </c>
      <c r="F61" s="26">
        <v>0.79515728933391305</v>
      </c>
    </row>
    <row r="62" spans="1:6" s="25" customFormat="1">
      <c r="A62" s="28">
        <v>39507</v>
      </c>
      <c r="B62" s="26">
        <v>1.1086401335905542</v>
      </c>
      <c r="C62" s="26">
        <v>2.4670739197651101E-2</v>
      </c>
      <c r="D62" s="26">
        <v>20.366069077204099</v>
      </c>
      <c r="E62" s="26">
        <v>0.19313364549934481</v>
      </c>
      <c r="F62" s="26">
        <v>0.79515728933391305</v>
      </c>
    </row>
    <row r="63" spans="1:6" s="25" customFormat="1">
      <c r="A63" s="28">
        <v>39538</v>
      </c>
      <c r="B63" s="26">
        <v>1.0667655514853007</v>
      </c>
      <c r="C63" s="26">
        <v>2.4670739197651101E-2</v>
      </c>
      <c r="D63" s="26">
        <v>20.366069077204099</v>
      </c>
      <c r="E63" s="26">
        <v>0.19313364549934481</v>
      </c>
      <c r="F63" s="26">
        <v>0.79515728933391305</v>
      </c>
    </row>
    <row r="64" spans="1:6" s="25" customFormat="1">
      <c r="A64" s="28">
        <v>39568</v>
      </c>
      <c r="B64" s="26">
        <v>1.0646894706858925</v>
      </c>
      <c r="C64" s="26">
        <v>2.4670737580650599E-2</v>
      </c>
      <c r="D64" s="26">
        <v>20.366068208405899</v>
      </c>
      <c r="E64" s="26">
        <v>0.19313364523369261</v>
      </c>
      <c r="F64" s="26">
        <v>0.79515725533944703</v>
      </c>
    </row>
    <row r="65" spans="1:6" s="25" customFormat="1">
      <c r="A65" s="28">
        <v>39599</v>
      </c>
      <c r="B65" s="26">
        <v>1.0875051883178248</v>
      </c>
      <c r="C65" s="26">
        <v>2.5350195448127701E-2</v>
      </c>
      <c r="D65" s="26">
        <v>20.9269709876009</v>
      </c>
      <c r="E65" s="26">
        <v>0.19845274744130101</v>
      </c>
      <c r="F65" s="26">
        <v>0.81705671623945897</v>
      </c>
    </row>
    <row r="66" spans="1:6" s="25" customFormat="1">
      <c r="A66" s="28">
        <v>39629</v>
      </c>
      <c r="B66" s="26">
        <v>1.0522075397740331</v>
      </c>
      <c r="C66" s="26">
        <v>2.5350195448127701E-2</v>
      </c>
      <c r="D66" s="26">
        <v>20.9269709876009</v>
      </c>
      <c r="E66" s="26">
        <v>0.19845274744130101</v>
      </c>
      <c r="F66" s="26">
        <v>0.81705671623945897</v>
      </c>
    </row>
    <row r="67" spans="1:6" s="25" customFormat="1">
      <c r="A67" s="28">
        <v>39660</v>
      </c>
      <c r="B67" s="26">
        <v>1.0212061766329439</v>
      </c>
      <c r="C67" s="26">
        <v>2.5350195448127701E-2</v>
      </c>
      <c r="D67" s="26">
        <v>20.9269709876009</v>
      </c>
      <c r="E67" s="26">
        <v>0.19845274744130101</v>
      </c>
      <c r="F67" s="26">
        <v>0.81705671623945897</v>
      </c>
    </row>
    <row r="68" spans="1:6" s="25" customFormat="1">
      <c r="A68" s="28">
        <v>39691</v>
      </c>
      <c r="B68" s="26">
        <v>1.0174258201924187</v>
      </c>
      <c r="C68" s="26">
        <v>2.5350195448127701E-2</v>
      </c>
      <c r="D68" s="26">
        <v>20.9269709876009</v>
      </c>
      <c r="E68" s="26">
        <v>0.19845274744130101</v>
      </c>
      <c r="F68" s="26">
        <v>0.81705671623945897</v>
      </c>
    </row>
    <row r="69" spans="1:6" s="25" customFormat="1">
      <c r="A69" s="28">
        <v>39721</v>
      </c>
      <c r="B69" s="26">
        <v>0.84438488744937279</v>
      </c>
      <c r="C69" s="26">
        <v>2.5350195448127701E-2</v>
      </c>
      <c r="D69" s="26">
        <v>20.9269709876009</v>
      </c>
      <c r="E69" s="26">
        <v>0.19845274744130101</v>
      </c>
      <c r="F69" s="26">
        <v>0.81705671623945897</v>
      </c>
    </row>
    <row r="70" spans="1:6" s="25" customFormat="1"/>
    <row r="71" spans="1:6" s="25" customFormat="1"/>
    <row r="72" spans="1:6" s="25" customFormat="1"/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Q95"/>
  <sheetViews>
    <sheetView workbookViewId="0"/>
  </sheetViews>
  <sheetFormatPr defaultRowHeight="15"/>
  <cols>
    <col min="1" max="1" width="14.7109375" style="17" customWidth="1"/>
    <col min="2" max="17" width="18.7109375" style="17" customWidth="1"/>
    <col min="18" max="18" width="17.28515625" style="17" bestFit="1" customWidth="1"/>
    <col min="19" max="19" width="23.28515625" style="17" bestFit="1" customWidth="1"/>
    <col min="20" max="20" width="17.28515625" style="17" bestFit="1" customWidth="1"/>
    <col min="21" max="21" width="23.28515625" style="17" bestFit="1" customWidth="1"/>
    <col min="22" max="22" width="25.28515625" style="17" bestFit="1" customWidth="1"/>
    <col min="23" max="23" width="23.28515625" style="17" bestFit="1" customWidth="1"/>
    <col min="24" max="24" width="28.28515625" style="17" bestFit="1" customWidth="1"/>
    <col min="25" max="25" width="23.28515625" style="17" bestFit="1" customWidth="1"/>
    <col min="26" max="26" width="20.28515625" style="17" bestFit="1" customWidth="1"/>
    <col min="27" max="27" width="23.28515625" style="17" bestFit="1" customWidth="1"/>
    <col min="28" max="28" width="25.140625" style="17" bestFit="1" customWidth="1"/>
    <col min="29" max="29" width="23.28515625" style="17" bestFit="1" customWidth="1"/>
    <col min="30" max="30" width="22.28515625" style="17" bestFit="1" customWidth="1"/>
    <col min="31" max="31" width="28.28515625" style="17" bestFit="1" customWidth="1"/>
    <col min="32" max="16384" width="9.140625" style="17"/>
  </cols>
  <sheetData>
    <row r="1" spans="1:16" ht="15.75">
      <c r="B1" s="34" t="s">
        <v>139</v>
      </c>
      <c r="D1" s="4"/>
      <c r="E1" s="7"/>
    </row>
    <row r="2" spans="1:16" ht="15.75">
      <c r="B2" s="34" t="s">
        <v>174</v>
      </c>
      <c r="D2" s="4"/>
      <c r="E2" s="7"/>
    </row>
    <row r="3" spans="1:16">
      <c r="B3" s="17" t="s">
        <v>171</v>
      </c>
      <c r="D3" s="4"/>
      <c r="E3" s="7"/>
    </row>
    <row r="4" spans="1:16" ht="15.75">
      <c r="A4" s="34" t="s">
        <v>23</v>
      </c>
      <c r="B4" s="17" t="s">
        <v>42</v>
      </c>
      <c r="D4" s="4"/>
      <c r="E4" s="7"/>
    </row>
    <row r="5" spans="1:16" ht="15.75">
      <c r="A5" s="34" t="s">
        <v>24</v>
      </c>
      <c r="B5" s="17" t="s">
        <v>33</v>
      </c>
      <c r="D5" s="4"/>
      <c r="E5" s="7"/>
    </row>
    <row r="6" spans="1:16" ht="15.75">
      <c r="A6" s="34" t="s">
        <v>25</v>
      </c>
      <c r="D6" s="4"/>
    </row>
    <row r="7" spans="1:16" ht="15.75">
      <c r="A7" s="34" t="s">
        <v>26</v>
      </c>
      <c r="D7" s="4"/>
    </row>
    <row r="8" spans="1:16" ht="15.75">
      <c r="A8" s="34" t="s">
        <v>27</v>
      </c>
      <c r="B8" s="17" t="s">
        <v>141</v>
      </c>
      <c r="D8" s="4"/>
      <c r="E8" s="7"/>
    </row>
    <row r="9" spans="1:16" ht="15.75">
      <c r="A9" s="34" t="s">
        <v>28</v>
      </c>
      <c r="B9" s="17" t="s">
        <v>31</v>
      </c>
      <c r="D9" s="4"/>
      <c r="E9" s="7"/>
    </row>
    <row r="10" spans="1:16" s="18" customFormat="1" ht="15.75">
      <c r="A10" s="35" t="s">
        <v>29</v>
      </c>
      <c r="D10" s="5"/>
      <c r="I10" s="16"/>
    </row>
    <row r="11" spans="1:16" s="19" customFormat="1" ht="16.5" thickBot="1">
      <c r="A11" s="36" t="s">
        <v>30</v>
      </c>
      <c r="D11" s="13"/>
    </row>
    <row r="12" spans="1:16" s="15" customFormat="1" ht="45">
      <c r="A12" s="15" t="s">
        <v>140</v>
      </c>
      <c r="B12" s="15" t="s">
        <v>11</v>
      </c>
      <c r="C12" s="15" t="s">
        <v>12</v>
      </c>
      <c r="D12" s="15" t="s">
        <v>3</v>
      </c>
      <c r="E12" s="15" t="s">
        <v>4</v>
      </c>
      <c r="F12" s="15" t="s">
        <v>9</v>
      </c>
      <c r="G12" s="15" t="s">
        <v>10</v>
      </c>
      <c r="H12" s="15" t="s">
        <v>13</v>
      </c>
      <c r="I12" s="15" t="s">
        <v>5</v>
      </c>
      <c r="J12" s="15" t="s">
        <v>6</v>
      </c>
      <c r="K12" s="15" t="s">
        <v>7</v>
      </c>
      <c r="L12" s="15" t="s">
        <v>8</v>
      </c>
      <c r="M12" s="15" t="s">
        <v>2</v>
      </c>
      <c r="N12" s="15" t="s">
        <v>1</v>
      </c>
      <c r="O12" s="15" t="s">
        <v>0</v>
      </c>
      <c r="P12" s="15" t="s">
        <v>138</v>
      </c>
    </row>
    <row r="13" spans="1:16" s="25" customFormat="1">
      <c r="A13" s="24">
        <v>38017</v>
      </c>
      <c r="B13" s="26">
        <v>65337091</v>
      </c>
      <c r="C13" s="26">
        <v>0</v>
      </c>
      <c r="D13" s="26">
        <v>0</v>
      </c>
      <c r="E13" s="26">
        <v>0</v>
      </c>
      <c r="F13" s="26">
        <v>62107242</v>
      </c>
      <c r="G13" s="26">
        <v>19270441</v>
      </c>
      <c r="H13" s="26">
        <v>18441615</v>
      </c>
      <c r="I13" s="26">
        <v>1405590</v>
      </c>
      <c r="J13" s="26">
        <v>9917724</v>
      </c>
      <c r="K13" s="26">
        <v>17698199</v>
      </c>
      <c r="L13" s="26">
        <v>0</v>
      </c>
      <c r="M13" s="26">
        <v>20460977</v>
      </c>
      <c r="N13" s="26">
        <v>21627649</v>
      </c>
      <c r="O13" s="26">
        <v>204281984</v>
      </c>
      <c r="P13" s="26">
        <v>440548512</v>
      </c>
    </row>
    <row r="14" spans="1:16" s="25" customFormat="1">
      <c r="A14" s="24">
        <v>38046</v>
      </c>
      <c r="B14" s="26">
        <v>47504915</v>
      </c>
      <c r="C14" s="26">
        <v>0</v>
      </c>
      <c r="D14" s="26">
        <v>0</v>
      </c>
      <c r="E14" s="26">
        <v>0</v>
      </c>
      <c r="F14" s="26">
        <v>62107242</v>
      </c>
      <c r="G14" s="26">
        <v>19270441</v>
      </c>
      <c r="H14" s="26">
        <v>18441615</v>
      </c>
      <c r="I14" s="26">
        <v>4977398</v>
      </c>
      <c r="J14" s="26">
        <v>15147724</v>
      </c>
      <c r="K14" s="26">
        <v>19198199</v>
      </c>
      <c r="L14" s="26">
        <v>0</v>
      </c>
      <c r="M14" s="26">
        <v>20460977</v>
      </c>
      <c r="N14" s="26">
        <v>22886830</v>
      </c>
      <c r="O14" s="26">
        <v>210553171</v>
      </c>
      <c r="P14" s="26">
        <v>440548512</v>
      </c>
    </row>
    <row r="15" spans="1:16" s="25" customFormat="1">
      <c r="A15" s="24">
        <v>38077</v>
      </c>
      <c r="B15" s="26">
        <v>47504915</v>
      </c>
      <c r="C15" s="26">
        <v>0</v>
      </c>
      <c r="D15" s="26">
        <v>0</v>
      </c>
      <c r="E15" s="26">
        <v>0</v>
      </c>
      <c r="F15" s="26">
        <v>74135700</v>
      </c>
      <c r="G15" s="26">
        <v>19270441</v>
      </c>
      <c r="H15" s="26">
        <v>18441615</v>
      </c>
      <c r="I15" s="26">
        <v>2530983</v>
      </c>
      <c r="J15" s="26">
        <v>13246724</v>
      </c>
      <c r="K15" s="26">
        <v>19450199</v>
      </c>
      <c r="L15" s="26">
        <v>0</v>
      </c>
      <c r="M15" s="26">
        <v>20460977</v>
      </c>
      <c r="N15" s="26">
        <v>14785778</v>
      </c>
      <c r="O15" s="26">
        <v>210721180</v>
      </c>
      <c r="P15" s="26">
        <v>440548512</v>
      </c>
    </row>
    <row r="16" spans="1:16" s="25" customFormat="1">
      <c r="A16" s="24">
        <v>38107</v>
      </c>
      <c r="B16" s="26">
        <v>47504915</v>
      </c>
      <c r="C16" s="26">
        <v>0</v>
      </c>
      <c r="D16" s="26">
        <v>0</v>
      </c>
      <c r="E16" s="26">
        <v>0</v>
      </c>
      <c r="F16" s="26">
        <v>74135700</v>
      </c>
      <c r="G16" s="26">
        <v>19270441</v>
      </c>
      <c r="H16" s="26">
        <v>18441615</v>
      </c>
      <c r="I16" s="26">
        <v>2959412</v>
      </c>
      <c r="J16" s="26">
        <v>11906205</v>
      </c>
      <c r="K16" s="26">
        <v>19450199</v>
      </c>
      <c r="L16" s="26">
        <v>0</v>
      </c>
      <c r="M16" s="26">
        <v>20460977</v>
      </c>
      <c r="N16" s="26">
        <v>19436803</v>
      </c>
      <c r="O16" s="26">
        <v>206982245</v>
      </c>
      <c r="P16" s="26">
        <v>440548512</v>
      </c>
    </row>
    <row r="17" spans="1:16" s="25" customFormat="1">
      <c r="A17" s="24">
        <v>38138</v>
      </c>
      <c r="B17" s="26">
        <v>47504915</v>
      </c>
      <c r="C17" s="26">
        <v>0</v>
      </c>
      <c r="D17" s="26">
        <v>0</v>
      </c>
      <c r="E17" s="26">
        <v>0</v>
      </c>
      <c r="F17" s="26">
        <v>74135700</v>
      </c>
      <c r="G17" s="26">
        <v>19270441</v>
      </c>
      <c r="H17" s="26">
        <v>18441615</v>
      </c>
      <c r="I17" s="26">
        <v>1248622</v>
      </c>
      <c r="J17" s="26">
        <v>10841205</v>
      </c>
      <c r="K17" s="26">
        <v>19450199</v>
      </c>
      <c r="L17" s="26">
        <v>0</v>
      </c>
      <c r="M17" s="26">
        <v>19760977</v>
      </c>
      <c r="N17" s="26">
        <v>21152750</v>
      </c>
      <c r="O17" s="26">
        <v>208742088</v>
      </c>
      <c r="P17" s="26">
        <v>440548512</v>
      </c>
    </row>
    <row r="18" spans="1:16" s="25" customFormat="1">
      <c r="A18" s="24">
        <v>38168</v>
      </c>
      <c r="B18" s="26">
        <v>47504915</v>
      </c>
      <c r="C18" s="26">
        <v>0</v>
      </c>
      <c r="D18" s="26">
        <v>0</v>
      </c>
      <c r="E18" s="26">
        <v>0</v>
      </c>
      <c r="F18" s="26">
        <v>74135700</v>
      </c>
      <c r="G18" s="26">
        <v>19270441</v>
      </c>
      <c r="H18" s="26">
        <v>18441615</v>
      </c>
      <c r="I18" s="26">
        <v>2539788</v>
      </c>
      <c r="J18" s="26">
        <v>11699583</v>
      </c>
      <c r="K18" s="26">
        <v>19450199</v>
      </c>
      <c r="L18" s="26">
        <v>0</v>
      </c>
      <c r="M18" s="26">
        <v>19260977</v>
      </c>
      <c r="N18" s="26">
        <v>21424204</v>
      </c>
      <c r="O18" s="26">
        <v>206821090</v>
      </c>
      <c r="P18" s="26">
        <v>440548512</v>
      </c>
    </row>
    <row r="19" spans="1:16" s="25" customFormat="1">
      <c r="A19" s="24">
        <v>38199</v>
      </c>
      <c r="B19" s="26">
        <v>47504915</v>
      </c>
      <c r="C19" s="26">
        <v>0</v>
      </c>
      <c r="D19" s="26">
        <v>0</v>
      </c>
      <c r="E19" s="26">
        <v>0</v>
      </c>
      <c r="F19" s="26">
        <v>74135700</v>
      </c>
      <c r="G19" s="26">
        <v>19270441</v>
      </c>
      <c r="H19" s="26">
        <v>18441615</v>
      </c>
      <c r="I19" s="26">
        <v>2669821</v>
      </c>
      <c r="J19" s="26">
        <v>8125892</v>
      </c>
      <c r="K19" s="26">
        <v>19450199</v>
      </c>
      <c r="L19" s="26">
        <v>0</v>
      </c>
      <c r="M19" s="26">
        <v>18845219</v>
      </c>
      <c r="N19" s="26">
        <v>23837088</v>
      </c>
      <c r="O19" s="26">
        <v>208267622</v>
      </c>
      <c r="P19" s="26">
        <v>440548512</v>
      </c>
    </row>
    <row r="20" spans="1:16" s="25" customFormat="1">
      <c r="A20" s="24">
        <v>38230</v>
      </c>
      <c r="B20" s="26">
        <v>59915226</v>
      </c>
      <c r="C20" s="26">
        <v>0</v>
      </c>
      <c r="D20" s="26">
        <v>0</v>
      </c>
      <c r="E20" s="26">
        <v>0</v>
      </c>
      <c r="F20" s="26">
        <v>93503110</v>
      </c>
      <c r="G20" s="26">
        <v>24304701</v>
      </c>
      <c r="H20" s="26">
        <v>24777585</v>
      </c>
      <c r="I20" s="26">
        <v>5863808</v>
      </c>
      <c r="J20" s="26">
        <v>9736587</v>
      </c>
      <c r="K20" s="26">
        <v>24312748</v>
      </c>
      <c r="L20" s="26">
        <v>0</v>
      </c>
      <c r="M20" s="26">
        <v>23116551</v>
      </c>
      <c r="N20" s="26">
        <v>31573419</v>
      </c>
      <c r="O20" s="26">
        <v>253581905</v>
      </c>
      <c r="P20" s="26">
        <v>550685640</v>
      </c>
    </row>
    <row r="21" spans="1:16" s="25" customFormat="1">
      <c r="A21" s="24">
        <v>38260</v>
      </c>
      <c r="B21" s="26">
        <v>59915226</v>
      </c>
      <c r="C21" s="26">
        <v>0</v>
      </c>
      <c r="D21" s="26">
        <v>0</v>
      </c>
      <c r="E21" s="26">
        <v>0</v>
      </c>
      <c r="F21" s="26">
        <v>93503110</v>
      </c>
      <c r="G21" s="26">
        <v>24304701</v>
      </c>
      <c r="H21" s="26">
        <v>24777585</v>
      </c>
      <c r="I21" s="26">
        <v>2363454</v>
      </c>
      <c r="J21" s="26">
        <v>11725652</v>
      </c>
      <c r="K21" s="26">
        <v>24112748</v>
      </c>
      <c r="L21" s="26">
        <v>0</v>
      </c>
      <c r="M21" s="26">
        <v>22656301</v>
      </c>
      <c r="N21" s="26">
        <v>42279849</v>
      </c>
      <c r="O21" s="26">
        <v>245047014</v>
      </c>
      <c r="P21" s="26">
        <v>550685640</v>
      </c>
    </row>
    <row r="22" spans="1:16" s="25" customFormat="1">
      <c r="A22" s="24">
        <v>38291</v>
      </c>
      <c r="B22" s="26">
        <v>71883352</v>
      </c>
      <c r="C22" s="26">
        <v>0</v>
      </c>
      <c r="D22" s="26">
        <v>0</v>
      </c>
      <c r="E22" s="26">
        <v>0</v>
      </c>
      <c r="F22" s="26">
        <v>112180448</v>
      </c>
      <c r="G22" s="26">
        <v>25109701</v>
      </c>
      <c r="H22" s="26">
        <v>24777585</v>
      </c>
      <c r="I22" s="26">
        <v>36390968</v>
      </c>
      <c r="J22" s="26">
        <v>13800031</v>
      </c>
      <c r="K22" s="26">
        <v>25154415</v>
      </c>
      <c r="L22" s="26">
        <v>0</v>
      </c>
      <c r="M22" s="26">
        <v>22947968</v>
      </c>
      <c r="N22" s="26">
        <v>53268185</v>
      </c>
      <c r="O22" s="26">
        <v>275172987</v>
      </c>
      <c r="P22" s="26">
        <v>660685640</v>
      </c>
    </row>
    <row r="23" spans="1:16" s="25" customFormat="1">
      <c r="A23" s="24">
        <v>38321</v>
      </c>
      <c r="B23" s="26">
        <v>71883352</v>
      </c>
      <c r="C23" s="26">
        <v>0</v>
      </c>
      <c r="D23" s="26">
        <v>0</v>
      </c>
      <c r="E23" s="26">
        <v>0</v>
      </c>
      <c r="F23" s="26">
        <v>112180448</v>
      </c>
      <c r="G23" s="26">
        <v>25109701</v>
      </c>
      <c r="H23" s="26">
        <v>24777585</v>
      </c>
      <c r="I23" s="26">
        <v>8910658</v>
      </c>
      <c r="J23" s="26">
        <v>14608593</v>
      </c>
      <c r="K23" s="26">
        <v>25367000</v>
      </c>
      <c r="L23" s="26">
        <v>0</v>
      </c>
      <c r="M23" s="26">
        <v>22947968</v>
      </c>
      <c r="N23" s="26">
        <v>70377254</v>
      </c>
      <c r="O23" s="26">
        <v>284523081</v>
      </c>
      <c r="P23" s="26">
        <v>660685640</v>
      </c>
    </row>
    <row r="24" spans="1:16" s="25" customFormat="1">
      <c r="A24" s="24">
        <v>38352</v>
      </c>
      <c r="B24" s="26">
        <v>63733352</v>
      </c>
      <c r="C24" s="26">
        <v>0</v>
      </c>
      <c r="D24" s="26">
        <v>0</v>
      </c>
      <c r="E24" s="26">
        <v>0</v>
      </c>
      <c r="F24" s="26">
        <v>112180448</v>
      </c>
      <c r="G24" s="26">
        <v>25109701</v>
      </c>
      <c r="H24" s="26">
        <v>24777585</v>
      </c>
      <c r="I24" s="26">
        <v>7754166</v>
      </c>
      <c r="J24" s="26">
        <v>26595340</v>
      </c>
      <c r="K24" s="26">
        <v>25367000</v>
      </c>
      <c r="L24" s="26">
        <v>0</v>
      </c>
      <c r="M24" s="26">
        <v>24837968</v>
      </c>
      <c r="N24" s="26">
        <v>70289600</v>
      </c>
      <c r="O24" s="26">
        <v>280040480</v>
      </c>
      <c r="P24" s="26">
        <v>660685640</v>
      </c>
    </row>
    <row r="25" spans="1:16" s="25" customFormat="1">
      <c r="A25" s="24">
        <v>38383</v>
      </c>
      <c r="B25" s="26">
        <v>63733352</v>
      </c>
      <c r="C25" s="26">
        <v>0</v>
      </c>
      <c r="D25" s="26">
        <v>0</v>
      </c>
      <c r="E25" s="26">
        <v>0</v>
      </c>
      <c r="F25" s="26">
        <v>112180448</v>
      </c>
      <c r="G25" s="26">
        <v>25109701</v>
      </c>
      <c r="H25" s="26">
        <v>24777585</v>
      </c>
      <c r="I25" s="26">
        <v>6207747</v>
      </c>
      <c r="J25" s="26">
        <v>24695340</v>
      </c>
      <c r="K25" s="26">
        <v>25367000</v>
      </c>
      <c r="L25" s="26">
        <v>0</v>
      </c>
      <c r="M25" s="26">
        <v>24037968</v>
      </c>
      <c r="N25" s="26">
        <v>61446555</v>
      </c>
      <c r="O25" s="26">
        <v>293129944</v>
      </c>
      <c r="P25" s="26">
        <v>660685640</v>
      </c>
    </row>
    <row r="26" spans="1:16" s="25" customFormat="1">
      <c r="A26" s="24">
        <v>38411</v>
      </c>
      <c r="B26" s="26">
        <v>63733352</v>
      </c>
      <c r="C26" s="26">
        <v>0</v>
      </c>
      <c r="D26" s="26">
        <v>0</v>
      </c>
      <c r="E26" s="26">
        <v>0</v>
      </c>
      <c r="F26" s="26">
        <v>112180448</v>
      </c>
      <c r="G26" s="26">
        <v>28636419</v>
      </c>
      <c r="H26" s="26">
        <v>21630558</v>
      </c>
      <c r="I26" s="26">
        <v>5337198</v>
      </c>
      <c r="J26" s="26">
        <v>22763745</v>
      </c>
      <c r="K26" s="26">
        <v>24699500</v>
      </c>
      <c r="L26" s="26">
        <v>0</v>
      </c>
      <c r="M26" s="26">
        <v>22185968</v>
      </c>
      <c r="N26" s="26">
        <v>59975550</v>
      </c>
      <c r="O26" s="26">
        <v>299542902</v>
      </c>
      <c r="P26" s="26">
        <v>660685640</v>
      </c>
    </row>
    <row r="27" spans="1:16" s="25" customFormat="1">
      <c r="A27" s="24">
        <v>38442</v>
      </c>
      <c r="B27" s="26">
        <v>63733352</v>
      </c>
      <c r="C27" s="26">
        <v>0</v>
      </c>
      <c r="D27" s="26">
        <v>0</v>
      </c>
      <c r="E27" s="26">
        <v>0</v>
      </c>
      <c r="F27" s="26">
        <v>112180448</v>
      </c>
      <c r="G27" s="26">
        <v>28636419</v>
      </c>
      <c r="H27" s="26">
        <v>15294588</v>
      </c>
      <c r="I27" s="26">
        <v>2991383</v>
      </c>
      <c r="J27" s="26">
        <v>24263290</v>
      </c>
      <c r="K27" s="26">
        <v>24049500</v>
      </c>
      <c r="L27" s="26">
        <v>0</v>
      </c>
      <c r="M27" s="26">
        <v>23373468</v>
      </c>
      <c r="N27" s="26">
        <v>63796159</v>
      </c>
      <c r="O27" s="26">
        <v>302367033</v>
      </c>
      <c r="P27" s="26">
        <v>660685640</v>
      </c>
    </row>
    <row r="28" spans="1:16" s="25" customFormat="1">
      <c r="A28" s="24">
        <v>38472</v>
      </c>
      <c r="B28" s="26">
        <v>63733352</v>
      </c>
      <c r="C28" s="26">
        <v>0</v>
      </c>
      <c r="D28" s="26">
        <v>0</v>
      </c>
      <c r="E28" s="26">
        <v>0</v>
      </c>
      <c r="F28" s="26">
        <v>112180448</v>
      </c>
      <c r="G28" s="26">
        <v>26806419</v>
      </c>
      <c r="H28" s="26">
        <v>15294588</v>
      </c>
      <c r="I28" s="26">
        <v>3651212</v>
      </c>
      <c r="J28" s="26">
        <v>23644353</v>
      </c>
      <c r="K28" s="26">
        <v>24049500</v>
      </c>
      <c r="L28" s="26">
        <v>0</v>
      </c>
      <c r="M28" s="26">
        <v>23223468</v>
      </c>
      <c r="N28" s="26">
        <v>51104124</v>
      </c>
      <c r="O28" s="26">
        <v>316998176</v>
      </c>
      <c r="P28" s="26">
        <v>660685640</v>
      </c>
    </row>
    <row r="29" spans="1:16" s="25" customFormat="1">
      <c r="A29" s="24">
        <v>38503</v>
      </c>
      <c r="B29" s="26">
        <v>63733352</v>
      </c>
      <c r="C29" s="26">
        <v>0</v>
      </c>
      <c r="D29" s="26">
        <v>0</v>
      </c>
      <c r="E29" s="26">
        <v>0</v>
      </c>
      <c r="F29" s="26">
        <v>112180448</v>
      </c>
      <c r="G29" s="26">
        <v>26806419</v>
      </c>
      <c r="H29" s="26">
        <v>15294588</v>
      </c>
      <c r="I29" s="26">
        <v>2710541</v>
      </c>
      <c r="J29" s="26">
        <v>27379411</v>
      </c>
      <c r="K29" s="26">
        <v>25049500</v>
      </c>
      <c r="L29" s="26">
        <v>0</v>
      </c>
      <c r="M29" s="26">
        <v>23123468</v>
      </c>
      <c r="N29" s="26">
        <v>40113025</v>
      </c>
      <c r="O29" s="26">
        <v>324294888</v>
      </c>
      <c r="P29" s="26">
        <v>660685640</v>
      </c>
    </row>
    <row r="30" spans="1:16" s="25" customFormat="1">
      <c r="A30" s="24">
        <v>38533</v>
      </c>
      <c r="B30" s="26">
        <v>63733352</v>
      </c>
      <c r="C30" s="26">
        <v>0</v>
      </c>
      <c r="D30" s="26">
        <v>0</v>
      </c>
      <c r="E30" s="26">
        <v>0</v>
      </c>
      <c r="F30" s="26">
        <v>112180448</v>
      </c>
      <c r="G30" s="26">
        <v>26806419</v>
      </c>
      <c r="H30" s="26">
        <v>15294588</v>
      </c>
      <c r="I30" s="26">
        <v>4374319</v>
      </c>
      <c r="J30" s="26">
        <v>25980339</v>
      </c>
      <c r="K30" s="26">
        <v>25049500</v>
      </c>
      <c r="L30" s="26">
        <v>0</v>
      </c>
      <c r="M30" s="26">
        <v>23023468</v>
      </c>
      <c r="N30" s="26">
        <v>36832324</v>
      </c>
      <c r="O30" s="26">
        <v>327410883</v>
      </c>
      <c r="P30" s="26">
        <v>660685640</v>
      </c>
    </row>
    <row r="31" spans="1:16" s="25" customFormat="1">
      <c r="A31" s="24">
        <v>38564</v>
      </c>
      <c r="B31" s="26">
        <v>71883352</v>
      </c>
      <c r="C31" s="26">
        <v>0</v>
      </c>
      <c r="D31" s="26">
        <v>0</v>
      </c>
      <c r="E31" s="26">
        <v>0</v>
      </c>
      <c r="F31" s="26">
        <v>112180448</v>
      </c>
      <c r="G31" s="26">
        <v>26806419</v>
      </c>
      <c r="H31" s="26">
        <v>13212648</v>
      </c>
      <c r="I31" s="26">
        <v>5391069</v>
      </c>
      <c r="J31" s="26">
        <v>26230339</v>
      </c>
      <c r="K31" s="26">
        <v>25049500</v>
      </c>
      <c r="L31" s="26">
        <v>0</v>
      </c>
      <c r="M31" s="26">
        <v>22918268</v>
      </c>
      <c r="N31" s="26">
        <v>36980634</v>
      </c>
      <c r="O31" s="26">
        <v>320032963</v>
      </c>
      <c r="P31" s="26">
        <v>660685640</v>
      </c>
    </row>
    <row r="32" spans="1:16" s="25" customFormat="1">
      <c r="A32" s="24">
        <v>38595</v>
      </c>
      <c r="B32" s="26">
        <v>71883352</v>
      </c>
      <c r="C32" s="26">
        <v>0</v>
      </c>
      <c r="D32" s="26">
        <v>0</v>
      </c>
      <c r="E32" s="26">
        <v>0</v>
      </c>
      <c r="F32" s="26">
        <v>112180448</v>
      </c>
      <c r="G32" s="26">
        <v>26806419</v>
      </c>
      <c r="H32" s="26">
        <v>13212648</v>
      </c>
      <c r="I32" s="26">
        <v>1696035</v>
      </c>
      <c r="J32" s="26">
        <v>20458976</v>
      </c>
      <c r="K32" s="26">
        <v>24572000</v>
      </c>
      <c r="L32" s="26">
        <v>0</v>
      </c>
      <c r="M32" s="26">
        <v>22678268</v>
      </c>
      <c r="N32" s="26">
        <v>51098407</v>
      </c>
      <c r="O32" s="26">
        <v>316099087</v>
      </c>
      <c r="P32" s="26">
        <v>660685640</v>
      </c>
    </row>
    <row r="33" spans="1:16" s="25" customFormat="1">
      <c r="A33" s="24">
        <v>38625</v>
      </c>
      <c r="B33" s="26">
        <v>71883352</v>
      </c>
      <c r="C33" s="26">
        <v>0</v>
      </c>
      <c r="D33" s="26">
        <v>0</v>
      </c>
      <c r="E33" s="26">
        <v>0</v>
      </c>
      <c r="F33" s="26">
        <v>112180448</v>
      </c>
      <c r="G33" s="26">
        <v>26806419</v>
      </c>
      <c r="H33" s="26">
        <v>13212648</v>
      </c>
      <c r="I33" s="26">
        <v>8659942</v>
      </c>
      <c r="J33" s="26">
        <v>20758976</v>
      </c>
      <c r="K33" s="26">
        <v>22563326</v>
      </c>
      <c r="L33" s="26">
        <v>0</v>
      </c>
      <c r="M33" s="26">
        <v>25732268</v>
      </c>
      <c r="N33" s="26">
        <v>53877929</v>
      </c>
      <c r="O33" s="26">
        <v>305010332</v>
      </c>
      <c r="P33" s="26">
        <v>660685640</v>
      </c>
    </row>
    <row r="34" spans="1:16" s="25" customFormat="1">
      <c r="A34" s="24">
        <v>38656</v>
      </c>
      <c r="B34" s="26">
        <v>71883352</v>
      </c>
      <c r="C34" s="26">
        <v>0</v>
      </c>
      <c r="D34" s="26">
        <v>0</v>
      </c>
      <c r="E34" s="26">
        <v>111375837</v>
      </c>
      <c r="F34" s="26">
        <v>804611</v>
      </c>
      <c r="G34" s="26">
        <v>26806419</v>
      </c>
      <c r="H34" s="26">
        <v>13212648</v>
      </c>
      <c r="I34" s="26">
        <v>1255258</v>
      </c>
      <c r="J34" s="26">
        <v>21188976</v>
      </c>
      <c r="K34" s="26">
        <v>23442476</v>
      </c>
      <c r="L34" s="26">
        <v>0</v>
      </c>
      <c r="M34" s="26">
        <v>29232218</v>
      </c>
      <c r="N34" s="26">
        <v>58523834</v>
      </c>
      <c r="O34" s="26">
        <v>302960011</v>
      </c>
      <c r="P34" s="26">
        <v>660685640</v>
      </c>
    </row>
    <row r="35" spans="1:16" s="25" customFormat="1">
      <c r="A35" s="24">
        <v>38686</v>
      </c>
      <c r="B35" s="26">
        <v>71883352</v>
      </c>
      <c r="C35" s="26">
        <v>0</v>
      </c>
      <c r="D35" s="26">
        <v>0</v>
      </c>
      <c r="E35" s="26">
        <v>140214493</v>
      </c>
      <c r="F35" s="26">
        <v>0</v>
      </c>
      <c r="G35" s="26">
        <v>26806419</v>
      </c>
      <c r="H35" s="26"/>
      <c r="I35" s="26">
        <v>3235037</v>
      </c>
      <c r="J35" s="26">
        <v>20163976</v>
      </c>
      <c r="K35" s="26">
        <v>23442476</v>
      </c>
      <c r="L35" s="26">
        <v>0</v>
      </c>
      <c r="M35" s="26">
        <v>29232268</v>
      </c>
      <c r="N35" s="26">
        <v>46222998</v>
      </c>
      <c r="O35" s="26">
        <v>303352034</v>
      </c>
      <c r="P35" s="26">
        <v>664553053</v>
      </c>
    </row>
    <row r="36" spans="1:16" s="25" customFormat="1">
      <c r="A36" s="24">
        <v>38717</v>
      </c>
      <c r="B36" s="26">
        <v>71883352</v>
      </c>
      <c r="C36" s="26">
        <v>0</v>
      </c>
      <c r="D36" s="26">
        <v>0</v>
      </c>
      <c r="E36" s="26">
        <v>140214493</v>
      </c>
      <c r="F36" s="26">
        <v>0</v>
      </c>
      <c r="G36" s="26">
        <v>26806419</v>
      </c>
      <c r="H36" s="26"/>
      <c r="I36" s="26">
        <v>650289</v>
      </c>
      <c r="J36" s="26">
        <v>19256304</v>
      </c>
      <c r="K36" s="26">
        <v>22442476</v>
      </c>
      <c r="L36" s="26">
        <v>0</v>
      </c>
      <c r="M36" s="26">
        <v>28932268</v>
      </c>
      <c r="N36" s="26">
        <v>41224236</v>
      </c>
      <c r="O36" s="26">
        <v>313143216</v>
      </c>
      <c r="P36" s="26">
        <v>664553053</v>
      </c>
    </row>
    <row r="37" spans="1:16" s="25" customFormat="1">
      <c r="A37" s="24">
        <v>38748</v>
      </c>
      <c r="B37" s="26">
        <v>71883352</v>
      </c>
      <c r="C37" s="26">
        <v>0</v>
      </c>
      <c r="D37" s="26">
        <v>0</v>
      </c>
      <c r="E37" s="26">
        <v>140214493</v>
      </c>
      <c r="F37" s="26">
        <v>0</v>
      </c>
      <c r="G37" s="26">
        <v>26806419</v>
      </c>
      <c r="H37" s="26"/>
      <c r="I37" s="26">
        <v>8464898</v>
      </c>
      <c r="J37" s="26">
        <v>17018924</v>
      </c>
      <c r="K37" s="26">
        <v>22442476</v>
      </c>
      <c r="L37" s="26">
        <v>0</v>
      </c>
      <c r="M37" s="26">
        <v>23732268</v>
      </c>
      <c r="N37" s="26">
        <v>42669330</v>
      </c>
      <c r="O37" s="26">
        <v>311320893</v>
      </c>
      <c r="P37" s="26">
        <v>664553053</v>
      </c>
    </row>
    <row r="38" spans="1:16" s="25" customFormat="1">
      <c r="A38" s="24">
        <v>38776</v>
      </c>
      <c r="B38" s="26">
        <v>71883352</v>
      </c>
      <c r="C38" s="26">
        <v>0</v>
      </c>
      <c r="D38" s="26">
        <v>0</v>
      </c>
      <c r="E38" s="26">
        <v>140214493</v>
      </c>
      <c r="F38" s="26">
        <v>0</v>
      </c>
      <c r="G38" s="26">
        <v>26806419</v>
      </c>
      <c r="H38" s="26"/>
      <c r="I38" s="26">
        <v>9844444</v>
      </c>
      <c r="J38" s="26">
        <v>15945918</v>
      </c>
      <c r="K38" s="26">
        <v>21342476</v>
      </c>
      <c r="L38" s="26">
        <v>0</v>
      </c>
      <c r="M38" s="26">
        <v>26594268</v>
      </c>
      <c r="N38" s="26">
        <v>41064774</v>
      </c>
      <c r="O38" s="26">
        <v>310856909</v>
      </c>
      <c r="P38" s="26">
        <v>664553053</v>
      </c>
    </row>
    <row r="39" spans="1:16" s="25" customFormat="1">
      <c r="A39" s="24">
        <v>38807</v>
      </c>
      <c r="B39" s="26">
        <v>71883352</v>
      </c>
      <c r="C39" s="26">
        <v>0</v>
      </c>
      <c r="D39" s="26">
        <v>0</v>
      </c>
      <c r="E39" s="26">
        <v>140214493</v>
      </c>
      <c r="F39" s="26">
        <v>0</v>
      </c>
      <c r="G39" s="26">
        <v>26806419</v>
      </c>
      <c r="H39" s="26"/>
      <c r="I39" s="26">
        <v>3065675</v>
      </c>
      <c r="J39" s="26">
        <v>16700022</v>
      </c>
      <c r="K39" s="26">
        <v>20278586</v>
      </c>
      <c r="L39" s="26">
        <v>0</v>
      </c>
      <c r="M39" s="26">
        <v>26483186</v>
      </c>
      <c r="N39" s="26">
        <v>44022590</v>
      </c>
      <c r="O39" s="26">
        <v>315098730</v>
      </c>
      <c r="P39" s="26">
        <v>664553053</v>
      </c>
    </row>
    <row r="40" spans="1:16" s="25" customFormat="1">
      <c r="A40" s="24">
        <v>38837</v>
      </c>
      <c r="B40" s="26">
        <v>71883352</v>
      </c>
      <c r="C40" s="26">
        <v>0</v>
      </c>
      <c r="D40" s="26">
        <v>0</v>
      </c>
      <c r="E40" s="26">
        <v>140214493</v>
      </c>
      <c r="F40" s="26">
        <v>0</v>
      </c>
      <c r="G40" s="26">
        <v>26806419</v>
      </c>
      <c r="H40" s="26"/>
      <c r="I40" s="26">
        <v>10022779</v>
      </c>
      <c r="J40" s="26">
        <v>17223022</v>
      </c>
      <c r="K40" s="26">
        <v>19878586</v>
      </c>
      <c r="L40" s="26">
        <v>0</v>
      </c>
      <c r="M40" s="26">
        <v>26719186</v>
      </c>
      <c r="N40" s="26">
        <v>44840640</v>
      </c>
      <c r="O40" s="26">
        <v>306964576</v>
      </c>
      <c r="P40" s="26">
        <v>664553053</v>
      </c>
    </row>
    <row r="41" spans="1:16" s="25" customFormat="1">
      <c r="A41" s="24">
        <v>38868</v>
      </c>
      <c r="B41" s="26">
        <v>71883352</v>
      </c>
      <c r="C41" s="26">
        <v>0</v>
      </c>
      <c r="D41" s="26">
        <v>0</v>
      </c>
      <c r="E41" s="26">
        <v>140214493</v>
      </c>
      <c r="F41" s="26">
        <v>0</v>
      </c>
      <c r="G41" s="26">
        <v>26806419</v>
      </c>
      <c r="H41" s="26"/>
      <c r="I41" s="26">
        <v>6196249</v>
      </c>
      <c r="J41" s="26">
        <v>17388022</v>
      </c>
      <c r="K41" s="26">
        <v>21123786</v>
      </c>
      <c r="L41" s="26">
        <v>0</v>
      </c>
      <c r="M41" s="26">
        <v>28625836</v>
      </c>
      <c r="N41" s="26">
        <v>44977767</v>
      </c>
      <c r="O41" s="26">
        <v>307337129</v>
      </c>
      <c r="P41" s="26">
        <v>664553053</v>
      </c>
    </row>
    <row r="42" spans="1:16" s="25" customFormat="1">
      <c r="A42" s="24">
        <v>38898</v>
      </c>
      <c r="B42" s="26">
        <v>71883352</v>
      </c>
      <c r="C42" s="26">
        <v>0</v>
      </c>
      <c r="D42" s="26">
        <v>0</v>
      </c>
      <c r="E42" s="26">
        <v>140214493</v>
      </c>
      <c r="F42" s="26">
        <v>0</v>
      </c>
      <c r="G42" s="26">
        <v>26806419</v>
      </c>
      <c r="H42" s="26"/>
      <c r="I42" s="26">
        <v>1340495</v>
      </c>
      <c r="J42" s="26">
        <v>18523922</v>
      </c>
      <c r="K42" s="26">
        <v>20923786</v>
      </c>
      <c r="L42" s="26">
        <v>0</v>
      </c>
      <c r="M42" s="26">
        <v>27692836</v>
      </c>
      <c r="N42" s="26">
        <v>42614618</v>
      </c>
      <c r="O42" s="26">
        <v>314553132</v>
      </c>
      <c r="P42" s="26">
        <v>664553053</v>
      </c>
    </row>
    <row r="43" spans="1:16" s="25" customFormat="1">
      <c r="A43" s="24">
        <v>38929</v>
      </c>
      <c r="B43" s="26">
        <v>71883352</v>
      </c>
      <c r="C43" s="26">
        <v>0</v>
      </c>
      <c r="D43" s="26">
        <v>0</v>
      </c>
      <c r="E43" s="26">
        <v>140214493</v>
      </c>
      <c r="F43" s="26">
        <v>0</v>
      </c>
      <c r="G43" s="26">
        <v>26806419</v>
      </c>
      <c r="H43" s="26"/>
      <c r="I43" s="26">
        <v>5495960</v>
      </c>
      <c r="J43" s="26">
        <v>19966640</v>
      </c>
      <c r="K43" s="26">
        <v>20923786</v>
      </c>
      <c r="L43" s="26">
        <v>0</v>
      </c>
      <c r="M43" s="26">
        <v>27642398</v>
      </c>
      <c r="N43" s="26">
        <v>41713565</v>
      </c>
      <c r="O43" s="26">
        <v>309906440</v>
      </c>
      <c r="P43" s="26">
        <v>664553053</v>
      </c>
    </row>
    <row r="44" spans="1:16" s="25" customFormat="1">
      <c r="A44" s="24">
        <v>38960</v>
      </c>
      <c r="B44" s="26">
        <v>71883352</v>
      </c>
      <c r="C44" s="26">
        <v>0</v>
      </c>
      <c r="D44" s="26">
        <v>0</v>
      </c>
      <c r="E44" s="26">
        <v>140214493</v>
      </c>
      <c r="F44" s="26">
        <v>0</v>
      </c>
      <c r="G44" s="26">
        <v>26806419</v>
      </c>
      <c r="H44" s="26"/>
      <c r="I44" s="26">
        <v>16401034</v>
      </c>
      <c r="J44" s="26">
        <v>19178746</v>
      </c>
      <c r="K44" s="26">
        <v>20923786</v>
      </c>
      <c r="L44" s="26">
        <v>0</v>
      </c>
      <c r="M44" s="26">
        <v>27561691</v>
      </c>
      <c r="N44" s="26">
        <v>41952774</v>
      </c>
      <c r="O44" s="26">
        <v>299630758</v>
      </c>
      <c r="P44" s="26">
        <v>664553053</v>
      </c>
    </row>
    <row r="45" spans="1:16" s="25" customFormat="1">
      <c r="A45" s="24">
        <v>38990</v>
      </c>
      <c r="B45" s="26">
        <v>71883352</v>
      </c>
      <c r="C45" s="26">
        <v>0</v>
      </c>
      <c r="D45" s="26">
        <v>0</v>
      </c>
      <c r="E45" s="26">
        <v>140214493</v>
      </c>
      <c r="F45" s="26">
        <v>0</v>
      </c>
      <c r="G45" s="26">
        <v>26806419</v>
      </c>
      <c r="H45" s="26"/>
      <c r="I45" s="26">
        <v>6961756</v>
      </c>
      <c r="J45" s="26">
        <v>19188608</v>
      </c>
      <c r="K45" s="26">
        <v>20923786</v>
      </c>
      <c r="L45" s="26">
        <v>0</v>
      </c>
      <c r="M45" s="26">
        <v>25604591</v>
      </c>
      <c r="N45" s="26">
        <v>58887558</v>
      </c>
      <c r="O45" s="26">
        <v>294082490</v>
      </c>
      <c r="P45" s="26">
        <v>664553053</v>
      </c>
    </row>
    <row r="46" spans="1:16" s="25" customFormat="1">
      <c r="A46" s="24">
        <v>39021</v>
      </c>
      <c r="B46" s="26">
        <v>71883352</v>
      </c>
      <c r="C46" s="26">
        <v>0</v>
      </c>
      <c r="D46" s="26">
        <v>0</v>
      </c>
      <c r="E46" s="26">
        <v>140214493</v>
      </c>
      <c r="F46" s="26">
        <v>0</v>
      </c>
      <c r="G46" s="26">
        <v>26806419</v>
      </c>
      <c r="H46" s="26"/>
      <c r="I46" s="26">
        <v>6397443</v>
      </c>
      <c r="J46" s="26">
        <v>20280639</v>
      </c>
      <c r="K46" s="26">
        <v>18842617</v>
      </c>
      <c r="L46" s="26">
        <v>0</v>
      </c>
      <c r="M46" s="26">
        <v>25604591</v>
      </c>
      <c r="N46" s="26">
        <v>61004635</v>
      </c>
      <c r="O46" s="26">
        <v>293518864</v>
      </c>
      <c r="P46" s="26">
        <v>664553053</v>
      </c>
    </row>
    <row r="47" spans="1:16" s="25" customFormat="1">
      <c r="A47" s="24">
        <v>39051</v>
      </c>
      <c r="B47" s="26">
        <v>0</v>
      </c>
      <c r="C47" s="26">
        <v>71883352</v>
      </c>
      <c r="D47" s="26">
        <v>0</v>
      </c>
      <c r="E47" s="26">
        <v>130314493</v>
      </c>
      <c r="F47" s="26">
        <v>0</v>
      </c>
      <c r="G47" s="26">
        <v>26806419</v>
      </c>
      <c r="H47" s="26"/>
      <c r="I47" s="26">
        <v>9426431</v>
      </c>
      <c r="J47" s="26">
        <v>20893703</v>
      </c>
      <c r="K47" s="26">
        <v>20758017</v>
      </c>
      <c r="L47" s="26">
        <v>0</v>
      </c>
      <c r="M47" s="26">
        <v>86015071</v>
      </c>
      <c r="N47" s="26">
        <v>60736749</v>
      </c>
      <c r="O47" s="26">
        <v>313618818</v>
      </c>
      <c r="P47" s="26">
        <v>740453053</v>
      </c>
    </row>
    <row r="48" spans="1:16" s="25" customFormat="1">
      <c r="A48" s="24">
        <v>39082</v>
      </c>
      <c r="B48" s="26">
        <v>0</v>
      </c>
      <c r="C48" s="26">
        <v>71883352</v>
      </c>
      <c r="D48" s="26">
        <v>0</v>
      </c>
      <c r="E48" s="26">
        <v>140214493</v>
      </c>
      <c r="F48" s="26">
        <v>0</v>
      </c>
      <c r="G48" s="26">
        <v>26806419</v>
      </c>
      <c r="H48" s="26"/>
      <c r="I48" s="26">
        <v>11667649</v>
      </c>
      <c r="J48" s="26">
        <v>20791039</v>
      </c>
      <c r="K48" s="26">
        <v>21106017</v>
      </c>
      <c r="L48" s="26">
        <v>0</v>
      </c>
      <c r="M48" s="26">
        <v>84864141</v>
      </c>
      <c r="N48" s="26">
        <v>62702751</v>
      </c>
      <c r="O48" s="26">
        <v>300417192</v>
      </c>
      <c r="P48" s="26">
        <v>740453053</v>
      </c>
    </row>
    <row r="49" spans="1:16" s="25" customFormat="1">
      <c r="A49" s="24">
        <v>39113</v>
      </c>
      <c r="B49" s="26">
        <v>0</v>
      </c>
      <c r="C49" s="26">
        <v>71883352</v>
      </c>
      <c r="D49" s="26">
        <v>0</v>
      </c>
      <c r="E49" s="26">
        <v>140214493</v>
      </c>
      <c r="F49" s="26">
        <v>0</v>
      </c>
      <c r="G49" s="26">
        <v>26806419</v>
      </c>
      <c r="H49" s="26"/>
      <c r="I49" s="26">
        <v>9234757</v>
      </c>
      <c r="J49" s="26">
        <v>19931676</v>
      </c>
      <c r="K49" s="26">
        <v>21106017</v>
      </c>
      <c r="L49" s="26">
        <v>0</v>
      </c>
      <c r="M49" s="26">
        <v>79220541</v>
      </c>
      <c r="N49" s="26">
        <v>61751064</v>
      </c>
      <c r="O49" s="26">
        <v>310304734</v>
      </c>
      <c r="P49" s="26">
        <v>740453053</v>
      </c>
    </row>
    <row r="50" spans="1:16" s="25" customFormat="1">
      <c r="A50" s="24">
        <v>39141</v>
      </c>
      <c r="B50" s="26">
        <v>0</v>
      </c>
      <c r="C50" s="26">
        <v>71883352</v>
      </c>
      <c r="D50" s="26">
        <v>0</v>
      </c>
      <c r="E50" s="26">
        <v>140214493</v>
      </c>
      <c r="F50" s="26">
        <v>0</v>
      </c>
      <c r="G50" s="26">
        <v>26806419</v>
      </c>
      <c r="H50" s="26"/>
      <c r="I50" s="26">
        <v>2986384</v>
      </c>
      <c r="J50" s="26">
        <v>18444859</v>
      </c>
      <c r="K50" s="26">
        <v>21106017</v>
      </c>
      <c r="L50" s="26">
        <v>0</v>
      </c>
      <c r="M50" s="26">
        <v>79660541</v>
      </c>
      <c r="N50" s="26">
        <v>63996609</v>
      </c>
      <c r="O50" s="26">
        <v>315354379</v>
      </c>
      <c r="P50" s="26">
        <v>740453053</v>
      </c>
    </row>
    <row r="51" spans="1:16" s="25" customFormat="1">
      <c r="A51" s="24">
        <v>39172</v>
      </c>
      <c r="B51" s="26">
        <v>0</v>
      </c>
      <c r="C51" s="26">
        <v>71883352</v>
      </c>
      <c r="D51" s="26">
        <v>0</v>
      </c>
      <c r="E51" s="26">
        <v>140214493</v>
      </c>
      <c r="F51" s="26">
        <v>0</v>
      </c>
      <c r="G51" s="26">
        <v>26806419</v>
      </c>
      <c r="H51" s="26"/>
      <c r="I51" s="26">
        <v>4078146</v>
      </c>
      <c r="J51" s="26">
        <v>18884859</v>
      </c>
      <c r="K51" s="26">
        <v>20906017</v>
      </c>
      <c r="L51" s="26">
        <v>0</v>
      </c>
      <c r="M51" s="26">
        <v>73653439</v>
      </c>
      <c r="N51" s="26">
        <v>62138740</v>
      </c>
      <c r="O51" s="26">
        <v>321887588</v>
      </c>
      <c r="P51" s="26">
        <v>740453053</v>
      </c>
    </row>
    <row r="52" spans="1:16" s="25" customFormat="1">
      <c r="A52" s="24">
        <v>39202</v>
      </c>
      <c r="B52" s="26">
        <v>0</v>
      </c>
      <c r="C52" s="26">
        <v>71883352</v>
      </c>
      <c r="D52" s="26">
        <v>0</v>
      </c>
      <c r="E52" s="26">
        <v>168509413</v>
      </c>
      <c r="F52" s="26">
        <v>0</v>
      </c>
      <c r="G52" s="26">
        <v>0</v>
      </c>
      <c r="H52" s="26"/>
      <c r="I52" s="26">
        <v>3850138</v>
      </c>
      <c r="J52" s="26">
        <v>19393669</v>
      </c>
      <c r="K52" s="26">
        <v>20906017</v>
      </c>
      <c r="L52" s="26">
        <v>0</v>
      </c>
      <c r="M52" s="26">
        <v>71042689</v>
      </c>
      <c r="N52" s="26">
        <v>63586391</v>
      </c>
      <c r="O52" s="26">
        <v>321281384</v>
      </c>
      <c r="P52" s="26">
        <v>740453053</v>
      </c>
    </row>
    <row r="53" spans="1:16" s="25" customFormat="1">
      <c r="A53" s="24">
        <v>39233</v>
      </c>
      <c r="B53" s="26">
        <v>0</v>
      </c>
      <c r="C53" s="26">
        <v>71883352</v>
      </c>
      <c r="D53" s="26">
        <v>0</v>
      </c>
      <c r="E53" s="26">
        <v>168509413</v>
      </c>
      <c r="F53" s="26">
        <v>0</v>
      </c>
      <c r="G53" s="26">
        <v>0</v>
      </c>
      <c r="H53" s="26"/>
      <c r="I53" s="26">
        <v>2477672</v>
      </c>
      <c r="J53" s="26">
        <v>19493669</v>
      </c>
      <c r="K53" s="26">
        <v>20906017</v>
      </c>
      <c r="L53" s="26">
        <v>0</v>
      </c>
      <c r="M53" s="26">
        <v>70553444</v>
      </c>
      <c r="N53" s="26">
        <v>64123621</v>
      </c>
      <c r="O53" s="26">
        <v>322505865</v>
      </c>
      <c r="P53" s="26">
        <v>740453053</v>
      </c>
    </row>
    <row r="54" spans="1:16" s="25" customFormat="1">
      <c r="A54" s="24">
        <v>39263</v>
      </c>
      <c r="B54" s="26"/>
      <c r="C54" s="26"/>
      <c r="D54" s="26">
        <v>73153352</v>
      </c>
      <c r="E54" s="26">
        <v>168509413</v>
      </c>
      <c r="F54" s="26">
        <v>0</v>
      </c>
      <c r="G54" s="26">
        <v>0</v>
      </c>
      <c r="H54" s="26"/>
      <c r="I54" s="26">
        <v>3628830</v>
      </c>
      <c r="J54" s="26">
        <v>19493669</v>
      </c>
      <c r="K54" s="26">
        <v>20906017</v>
      </c>
      <c r="L54" s="26">
        <v>0</v>
      </c>
      <c r="M54" s="26">
        <v>66686438</v>
      </c>
      <c r="N54" s="26">
        <v>61556330</v>
      </c>
      <c r="O54" s="26">
        <v>326519004</v>
      </c>
      <c r="P54" s="26">
        <v>740453053</v>
      </c>
    </row>
    <row r="55" spans="1:16" s="25" customFormat="1">
      <c r="A55" s="24">
        <v>39294</v>
      </c>
      <c r="B55" s="26"/>
      <c r="C55" s="26"/>
      <c r="D55" s="26">
        <v>73153352</v>
      </c>
      <c r="E55" s="26">
        <v>168509413</v>
      </c>
      <c r="F55" s="26">
        <v>0</v>
      </c>
      <c r="G55" s="26">
        <v>0</v>
      </c>
      <c r="H55" s="26"/>
      <c r="I55" s="26">
        <v>2646133</v>
      </c>
      <c r="J55" s="26">
        <v>19493669</v>
      </c>
      <c r="K55" s="26">
        <v>20906017</v>
      </c>
      <c r="L55" s="26">
        <v>0</v>
      </c>
      <c r="M55" s="26">
        <v>67685181</v>
      </c>
      <c r="N55" s="26">
        <v>57791504</v>
      </c>
      <c r="O55" s="26">
        <v>330267784</v>
      </c>
      <c r="P55" s="26">
        <v>740453053</v>
      </c>
    </row>
    <row r="56" spans="1:16" s="25" customFormat="1">
      <c r="A56" s="24">
        <v>39325</v>
      </c>
      <c r="B56" s="26"/>
      <c r="C56" s="26"/>
      <c r="D56" s="26">
        <v>73153352</v>
      </c>
      <c r="E56" s="26">
        <v>170439413</v>
      </c>
      <c r="F56" s="26">
        <v>0</v>
      </c>
      <c r="G56" s="26">
        <v>0</v>
      </c>
      <c r="H56" s="26"/>
      <c r="I56" s="26">
        <v>4422123</v>
      </c>
      <c r="J56" s="26">
        <v>19557321</v>
      </c>
      <c r="K56" s="26">
        <v>20906017</v>
      </c>
      <c r="L56" s="26">
        <v>0</v>
      </c>
      <c r="M56" s="26">
        <v>68681381</v>
      </c>
      <c r="N56" s="26">
        <v>56091053</v>
      </c>
      <c r="O56" s="26">
        <v>327202393</v>
      </c>
      <c r="P56" s="26">
        <v>740453053</v>
      </c>
    </row>
    <row r="57" spans="1:16" s="25" customFormat="1">
      <c r="A57" s="24">
        <v>39355</v>
      </c>
      <c r="B57" s="26"/>
      <c r="C57" s="26"/>
      <c r="D57" s="26">
        <v>73153352</v>
      </c>
      <c r="E57" s="26">
        <v>170439413</v>
      </c>
      <c r="F57" s="26">
        <v>0</v>
      </c>
      <c r="G57" s="26">
        <v>0</v>
      </c>
      <c r="H57" s="26"/>
      <c r="I57" s="26">
        <v>2591671</v>
      </c>
      <c r="J57" s="26">
        <v>20726616</v>
      </c>
      <c r="K57" s="26">
        <v>20906017</v>
      </c>
      <c r="L57" s="26">
        <v>0</v>
      </c>
      <c r="M57" s="26">
        <v>67468776</v>
      </c>
      <c r="N57" s="26">
        <v>53477677</v>
      </c>
      <c r="O57" s="26">
        <v>331689531</v>
      </c>
      <c r="P57" s="26">
        <v>740453053</v>
      </c>
    </row>
    <row r="58" spans="1:16" s="25" customFormat="1">
      <c r="A58" s="24">
        <v>39386</v>
      </c>
      <c r="B58" s="26"/>
      <c r="C58" s="26"/>
      <c r="D58" s="26">
        <v>73153352</v>
      </c>
      <c r="E58" s="26">
        <v>170439413</v>
      </c>
      <c r="F58" s="26">
        <v>0</v>
      </c>
      <c r="G58" s="26">
        <v>0</v>
      </c>
      <c r="H58" s="26"/>
      <c r="I58" s="26">
        <v>6088108</v>
      </c>
      <c r="J58" s="26">
        <v>20965979</v>
      </c>
      <c r="K58" s="26">
        <v>20906017</v>
      </c>
      <c r="L58" s="26">
        <v>0</v>
      </c>
      <c r="M58" s="26">
        <v>76123676</v>
      </c>
      <c r="N58" s="26">
        <v>49753439</v>
      </c>
      <c r="O58" s="26">
        <v>323023069</v>
      </c>
      <c r="P58" s="26">
        <v>740453053</v>
      </c>
    </row>
    <row r="59" spans="1:16" s="25" customFormat="1">
      <c r="A59" s="24">
        <v>39416</v>
      </c>
      <c r="B59" s="26"/>
      <c r="C59" s="26"/>
      <c r="D59" s="26">
        <v>73153352</v>
      </c>
      <c r="E59" s="26">
        <v>170439413</v>
      </c>
      <c r="F59" s="26">
        <v>0</v>
      </c>
      <c r="G59" s="26">
        <v>0</v>
      </c>
      <c r="H59" s="26"/>
      <c r="I59" s="26">
        <v>12916424</v>
      </c>
      <c r="J59" s="26">
        <v>21140992</v>
      </c>
      <c r="K59" s="26">
        <v>21212517</v>
      </c>
      <c r="L59" s="26">
        <v>0</v>
      </c>
      <c r="M59" s="26">
        <v>73089385</v>
      </c>
      <c r="N59" s="26">
        <v>50438790</v>
      </c>
      <c r="O59" s="26">
        <v>318062180</v>
      </c>
      <c r="P59" s="26">
        <v>740453053</v>
      </c>
    </row>
    <row r="60" spans="1:16" s="25" customFormat="1">
      <c r="A60" s="24">
        <v>39447</v>
      </c>
      <c r="B60" s="26"/>
      <c r="C60" s="26"/>
      <c r="D60" s="26">
        <v>73153352</v>
      </c>
      <c r="E60" s="26">
        <v>170439413</v>
      </c>
      <c r="F60" s="26">
        <v>0</v>
      </c>
      <c r="G60" s="26">
        <v>1538100</v>
      </c>
      <c r="H60" s="26"/>
      <c r="I60" s="26">
        <v>3089111</v>
      </c>
      <c r="J60" s="26">
        <v>23876240</v>
      </c>
      <c r="K60" s="26">
        <v>23568100</v>
      </c>
      <c r="L60" s="26">
        <v>0</v>
      </c>
      <c r="M60" s="26">
        <v>69921930</v>
      </c>
      <c r="N60" s="26">
        <v>47556203</v>
      </c>
      <c r="O60" s="26">
        <v>327310604</v>
      </c>
      <c r="P60" s="26">
        <v>740453053</v>
      </c>
    </row>
    <row r="61" spans="1:16" s="25" customFormat="1">
      <c r="A61" s="24">
        <v>39478</v>
      </c>
      <c r="B61" s="26"/>
      <c r="C61" s="26"/>
      <c r="D61" s="26">
        <v>73153352</v>
      </c>
      <c r="E61" s="26">
        <v>170439413</v>
      </c>
      <c r="F61" s="26">
        <v>0</v>
      </c>
      <c r="G61" s="26">
        <v>1538100</v>
      </c>
      <c r="H61" s="26"/>
      <c r="I61" s="26">
        <v>13901458</v>
      </c>
      <c r="J61" s="26">
        <v>24162890</v>
      </c>
      <c r="K61" s="26">
        <v>25379252</v>
      </c>
      <c r="L61" s="26">
        <v>0</v>
      </c>
      <c r="M61" s="26">
        <v>77870873</v>
      </c>
      <c r="N61" s="26">
        <v>41037059</v>
      </c>
      <c r="O61" s="26">
        <v>312970656</v>
      </c>
      <c r="P61" s="26">
        <v>740453053</v>
      </c>
    </row>
    <row r="62" spans="1:16" s="25" customFormat="1">
      <c r="A62" s="24">
        <v>39507</v>
      </c>
      <c r="B62" s="26"/>
      <c r="C62" s="26"/>
      <c r="D62" s="26">
        <v>73153352</v>
      </c>
      <c r="E62" s="26">
        <v>170439413</v>
      </c>
      <c r="F62" s="26">
        <v>0</v>
      </c>
      <c r="G62" s="26">
        <v>1538100</v>
      </c>
      <c r="H62" s="26"/>
      <c r="I62" s="26">
        <v>12650143</v>
      </c>
      <c r="J62" s="26">
        <v>25625390</v>
      </c>
      <c r="K62" s="26">
        <v>26379252</v>
      </c>
      <c r="L62" s="26">
        <v>0</v>
      </c>
      <c r="M62" s="26">
        <v>88213464</v>
      </c>
      <c r="N62" s="26">
        <v>36529697</v>
      </c>
      <c r="O62" s="26">
        <v>305924242</v>
      </c>
      <c r="P62" s="26">
        <v>740453053</v>
      </c>
    </row>
    <row r="63" spans="1:16" s="25" customFormat="1">
      <c r="A63" s="24">
        <v>39538</v>
      </c>
      <c r="B63" s="26"/>
      <c r="C63" s="26"/>
      <c r="D63" s="26">
        <v>73153352</v>
      </c>
      <c r="E63" s="26">
        <v>170439413</v>
      </c>
      <c r="F63" s="26">
        <v>0</v>
      </c>
      <c r="G63" s="26">
        <v>1538100</v>
      </c>
      <c r="H63" s="26"/>
      <c r="I63" s="26">
        <v>11521866</v>
      </c>
      <c r="J63" s="26">
        <v>25762709</v>
      </c>
      <c r="K63" s="26">
        <v>26379252</v>
      </c>
      <c r="L63" s="26">
        <v>0</v>
      </c>
      <c r="M63" s="26">
        <v>88267313</v>
      </c>
      <c r="N63" s="26">
        <v>37317987</v>
      </c>
      <c r="O63" s="26">
        <v>306073061</v>
      </c>
      <c r="P63" s="26">
        <v>740453053</v>
      </c>
    </row>
    <row r="64" spans="1:16" s="25" customFormat="1">
      <c r="A64" s="24">
        <v>39568</v>
      </c>
      <c r="B64" s="26"/>
      <c r="C64" s="26"/>
      <c r="D64" s="26">
        <v>73153352</v>
      </c>
      <c r="E64" s="26">
        <v>175226313</v>
      </c>
      <c r="F64" s="26">
        <v>7738375</v>
      </c>
      <c r="G64" s="26"/>
      <c r="H64" s="26"/>
      <c r="I64" s="26">
        <v>7435907</v>
      </c>
      <c r="J64" s="26">
        <v>26762084</v>
      </c>
      <c r="K64" s="26">
        <v>26379252</v>
      </c>
      <c r="L64" s="26">
        <v>0</v>
      </c>
      <c r="M64" s="26">
        <v>89434367</v>
      </c>
      <c r="N64" s="26">
        <v>31329755</v>
      </c>
      <c r="O64" s="26">
        <v>302993648</v>
      </c>
      <c r="P64" s="26">
        <v>740453053</v>
      </c>
    </row>
    <row r="65" spans="1:17" s="25" customFormat="1">
      <c r="A65" s="24">
        <v>39599</v>
      </c>
      <c r="B65" s="26"/>
      <c r="C65" s="26"/>
      <c r="D65" s="26">
        <v>73153352</v>
      </c>
      <c r="E65" s="26">
        <v>182964688</v>
      </c>
      <c r="F65" s="26"/>
      <c r="G65" s="26"/>
      <c r="H65" s="26"/>
      <c r="I65" s="26">
        <v>12299821</v>
      </c>
      <c r="J65" s="26">
        <v>26101086</v>
      </c>
      <c r="K65" s="26">
        <v>23379252</v>
      </c>
      <c r="L65" s="26">
        <v>0</v>
      </c>
      <c r="M65" s="26">
        <v>92324979</v>
      </c>
      <c r="N65" s="26">
        <v>31731766</v>
      </c>
      <c r="O65" s="26">
        <v>298498109</v>
      </c>
      <c r="P65" s="26">
        <v>740453053</v>
      </c>
    </row>
    <row r="66" spans="1:17" s="25" customFormat="1">
      <c r="A66" s="24">
        <v>39629</v>
      </c>
      <c r="B66" s="26"/>
      <c r="C66" s="26"/>
      <c r="D66" s="26">
        <v>73153352</v>
      </c>
      <c r="E66" s="26">
        <v>182964688</v>
      </c>
      <c r="F66" s="26"/>
      <c r="G66" s="26"/>
      <c r="H66" s="26"/>
      <c r="I66" s="26">
        <v>11234782</v>
      </c>
      <c r="J66" s="26">
        <v>25694112</v>
      </c>
      <c r="K66" s="26">
        <v>22725180</v>
      </c>
      <c r="L66" s="26">
        <v>0</v>
      </c>
      <c r="M66" s="26">
        <v>82298551</v>
      </c>
      <c r="N66" s="26">
        <v>55832414</v>
      </c>
      <c r="O66" s="26">
        <v>286549974</v>
      </c>
      <c r="P66" s="26">
        <v>740453053</v>
      </c>
    </row>
    <row r="67" spans="1:17" s="25" customFormat="1">
      <c r="A67" s="24">
        <v>39660</v>
      </c>
      <c r="B67" s="26"/>
      <c r="C67" s="26"/>
      <c r="D67" s="26">
        <v>73153352</v>
      </c>
      <c r="E67" s="26">
        <v>182964688</v>
      </c>
      <c r="F67" s="26"/>
      <c r="G67" s="26"/>
      <c r="H67" s="26"/>
      <c r="I67" s="26">
        <v>20014062</v>
      </c>
      <c r="J67" s="26">
        <v>25357727</v>
      </c>
      <c r="K67" s="26">
        <v>23725180</v>
      </c>
      <c r="L67" s="26">
        <v>0</v>
      </c>
      <c r="M67" s="26">
        <v>82749095</v>
      </c>
      <c r="N67" s="26">
        <v>52717710</v>
      </c>
      <c r="O67" s="26">
        <v>279771239</v>
      </c>
      <c r="P67" s="26">
        <v>740453053</v>
      </c>
    </row>
    <row r="68" spans="1:17" s="25" customFormat="1">
      <c r="A68" s="24">
        <v>39691</v>
      </c>
      <c r="B68" s="26"/>
      <c r="C68" s="26"/>
      <c r="D68" s="26">
        <v>73153352</v>
      </c>
      <c r="E68" s="26">
        <v>182964688</v>
      </c>
      <c r="F68" s="26"/>
      <c r="G68" s="26"/>
      <c r="H68" s="26"/>
      <c r="I68" s="26">
        <v>5728627</v>
      </c>
      <c r="J68" s="26">
        <v>25302769</v>
      </c>
      <c r="K68" s="26">
        <v>23725180</v>
      </c>
      <c r="L68" s="26">
        <v>0</v>
      </c>
      <c r="M68" s="26">
        <v>82124248</v>
      </c>
      <c r="N68" s="26">
        <v>75272971</v>
      </c>
      <c r="O68" s="26">
        <v>272181218</v>
      </c>
      <c r="P68" s="26">
        <v>740453053</v>
      </c>
    </row>
    <row r="69" spans="1:17" s="25" customFormat="1">
      <c r="A69" s="24">
        <v>39721</v>
      </c>
      <c r="B69" s="26"/>
      <c r="C69" s="26"/>
      <c r="D69" s="26">
        <v>73153352</v>
      </c>
      <c r="E69" s="26">
        <v>182964688</v>
      </c>
      <c r="F69" s="26"/>
      <c r="G69" s="26"/>
      <c r="H69" s="26"/>
      <c r="I69" s="26">
        <v>2869283</v>
      </c>
      <c r="J69" s="26">
        <v>24655728</v>
      </c>
      <c r="K69" s="26">
        <v>23714474</v>
      </c>
      <c r="L69" s="26">
        <v>37100000</v>
      </c>
      <c r="M69" s="26">
        <v>62878533</v>
      </c>
      <c r="N69" s="26">
        <v>78720735</v>
      </c>
      <c r="O69" s="26">
        <v>254396260</v>
      </c>
      <c r="P69" s="26">
        <v>740453053</v>
      </c>
    </row>
    <row r="70" spans="1:17" s="25" customFormat="1">
      <c r="A70" s="24" t="s">
        <v>138</v>
      </c>
      <c r="B70" s="26">
        <v>2210230833</v>
      </c>
      <c r="C70" s="26">
        <v>503183464</v>
      </c>
      <c r="D70" s="26">
        <v>1170453632</v>
      </c>
      <c r="E70" s="26">
        <v>5612724927</v>
      </c>
      <c r="F70" s="26">
        <v>2036607566</v>
      </c>
      <c r="G70" s="26">
        <v>990720587</v>
      </c>
      <c r="H70" s="26">
        <v>413416317</v>
      </c>
      <c r="I70" s="26">
        <v>376724957</v>
      </c>
      <c r="J70" s="26">
        <v>1128062203</v>
      </c>
      <c r="K70" s="26">
        <v>1273732824</v>
      </c>
      <c r="L70" s="26">
        <v>37100000</v>
      </c>
      <c r="M70" s="26">
        <v>2601000110</v>
      </c>
      <c r="N70" s="26">
        <v>2734074450</v>
      </c>
      <c r="O70" s="26">
        <v>16691149169</v>
      </c>
      <c r="P70" s="26">
        <v>37779181039</v>
      </c>
      <c r="Q70" s="27"/>
    </row>
    <row r="71" spans="1:17" s="25" customFormat="1"/>
    <row r="72" spans="1:17" s="25" customFormat="1"/>
    <row r="73" spans="1:17" s="25" customFormat="1"/>
    <row r="74" spans="1:17" s="25" customFormat="1"/>
    <row r="75" spans="1:17" s="25" customFormat="1"/>
    <row r="76" spans="1:17" s="25" customFormat="1"/>
    <row r="77" spans="1:17" s="25" customFormat="1"/>
    <row r="78" spans="1:17" s="25" customFormat="1"/>
    <row r="79" spans="1:17" s="25" customFormat="1"/>
    <row r="80" spans="1:17" s="25" customFormat="1"/>
    <row r="81" s="25" customFormat="1"/>
    <row r="82" s="25" customFormat="1"/>
    <row r="83" s="25" customFormat="1"/>
    <row r="84" s="25" customFormat="1"/>
    <row r="85" s="25" customFormat="1"/>
    <row r="86" s="25" customFormat="1"/>
    <row r="87" s="25" customFormat="1"/>
    <row r="88" s="25" customFormat="1"/>
    <row r="89" s="25" customFormat="1"/>
    <row r="90" s="25" customFormat="1"/>
    <row r="91" s="25" customFormat="1"/>
    <row r="92" s="25" customFormat="1"/>
    <row r="93" s="25" customFormat="1"/>
    <row r="94" s="25" customFormat="1"/>
    <row r="95" s="25" customFormat="1"/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I70"/>
  <sheetViews>
    <sheetView workbookViewId="0"/>
  </sheetViews>
  <sheetFormatPr defaultRowHeight="15"/>
  <cols>
    <col min="1" max="1" width="14.7109375" style="17" customWidth="1"/>
    <col min="2" max="10" width="20.7109375" style="17" customWidth="1"/>
    <col min="11" max="13" width="26.140625" style="17" customWidth="1"/>
    <col min="14" max="14" width="27.7109375" style="17" customWidth="1"/>
    <col min="15" max="15" width="18.7109375" style="17" customWidth="1"/>
    <col min="16" max="16" width="27.7109375" style="17" customWidth="1"/>
    <col min="17" max="17" width="27" style="17" customWidth="1"/>
    <col min="18" max="18" width="26.7109375" style="17" customWidth="1"/>
    <col min="19" max="19" width="25.28515625" style="17" customWidth="1"/>
    <col min="20" max="20" width="24.42578125" style="17" customWidth="1"/>
    <col min="21" max="22" width="26.7109375" style="17" customWidth="1"/>
    <col min="23" max="23" width="26.28515625" style="17" customWidth="1"/>
    <col min="24" max="24" width="28.5703125" style="17" customWidth="1"/>
    <col min="25" max="25" width="29.7109375" style="17" customWidth="1"/>
    <col min="26" max="26" width="26.7109375" style="17" customWidth="1"/>
    <col min="27" max="27" width="25.7109375" style="17" customWidth="1"/>
    <col min="28" max="28" width="29.42578125" style="17" customWidth="1"/>
    <col min="29" max="29" width="24" style="17" customWidth="1"/>
    <col min="30" max="30" width="23.85546875" style="17" customWidth="1"/>
    <col min="31" max="31" width="22.5703125" style="17" customWidth="1"/>
    <col min="32" max="32" width="19.140625" style="17" customWidth="1"/>
    <col min="33" max="33" width="27.140625" style="17" customWidth="1"/>
    <col min="34" max="34" width="23.5703125" style="17" customWidth="1"/>
    <col min="35" max="35" width="22.42578125" style="17" customWidth="1"/>
    <col min="36" max="36" width="28.42578125" style="17" customWidth="1"/>
    <col min="37" max="37" width="29.140625" style="17" customWidth="1"/>
    <col min="38" max="38" width="30.140625" style="17" customWidth="1"/>
    <col min="39" max="39" width="28.85546875" style="17" customWidth="1"/>
    <col min="40" max="40" width="29.42578125" style="17" customWidth="1"/>
    <col min="41" max="41" width="28.85546875" style="17" customWidth="1"/>
    <col min="42" max="42" width="25.85546875" style="17" customWidth="1"/>
    <col min="43" max="43" width="45" style="17" customWidth="1"/>
    <col min="44" max="44" width="23.7109375" style="17" customWidth="1"/>
    <col min="45" max="46" width="28.5703125" style="17" customWidth="1"/>
    <col min="47" max="47" width="26.140625" style="17" customWidth="1"/>
    <col min="48" max="48" width="28.28515625" style="17" customWidth="1"/>
    <col min="49" max="49" width="24.7109375" style="17" customWidth="1"/>
    <col min="50" max="50" width="27.7109375" style="17" customWidth="1"/>
    <col min="51" max="51" width="24.42578125" style="17" customWidth="1"/>
    <col min="52" max="52" width="21.7109375" style="17" customWidth="1"/>
    <col min="53" max="53" width="25.85546875" style="17" customWidth="1"/>
    <col min="54" max="54" width="18.140625" style="17" customWidth="1"/>
    <col min="55" max="55" width="17.85546875" style="17" customWidth="1"/>
    <col min="56" max="56" width="12" style="17" customWidth="1"/>
    <col min="57" max="57" width="24" style="17" bestFit="1" customWidth="1"/>
    <col min="58" max="58" width="14.140625" style="17" bestFit="1" customWidth="1"/>
    <col min="59" max="59" width="23.85546875" style="17" bestFit="1" customWidth="1"/>
    <col min="60" max="60" width="14.140625" style="17" bestFit="1" customWidth="1"/>
    <col min="61" max="61" width="22.5703125" style="17" bestFit="1" customWidth="1"/>
    <col min="62" max="62" width="14.140625" style="17" bestFit="1" customWidth="1"/>
    <col min="63" max="63" width="19.140625" style="17" bestFit="1" customWidth="1"/>
    <col min="64" max="64" width="14.140625" style="17" bestFit="1" customWidth="1"/>
    <col min="65" max="65" width="27.140625" style="17" bestFit="1" customWidth="1"/>
    <col min="66" max="66" width="14.140625" style="17" bestFit="1" customWidth="1"/>
    <col min="67" max="67" width="23.5703125" style="17" bestFit="1" customWidth="1"/>
    <col min="68" max="68" width="14.140625" style="17" bestFit="1" customWidth="1"/>
    <col min="69" max="69" width="22.42578125" style="17" bestFit="1" customWidth="1"/>
    <col min="70" max="70" width="14.140625" style="17" bestFit="1" customWidth="1"/>
    <col min="71" max="71" width="28.42578125" style="17" bestFit="1" customWidth="1"/>
    <col min="72" max="72" width="14.140625" style="17" bestFit="1" customWidth="1"/>
    <col min="73" max="73" width="29.140625" style="17" bestFit="1" customWidth="1"/>
    <col min="74" max="74" width="14.140625" style="17" bestFit="1" customWidth="1"/>
    <col min="75" max="75" width="30.140625" style="17" bestFit="1" customWidth="1"/>
    <col min="76" max="76" width="14.140625" style="17" bestFit="1" customWidth="1"/>
    <col min="77" max="77" width="28.85546875" style="17" bestFit="1" customWidth="1"/>
    <col min="78" max="78" width="14.140625" style="17" bestFit="1" customWidth="1"/>
    <col min="79" max="79" width="29.42578125" style="17" bestFit="1" customWidth="1"/>
    <col min="80" max="80" width="14.140625" style="17" bestFit="1" customWidth="1"/>
    <col min="81" max="81" width="28.85546875" style="17" bestFit="1" customWidth="1"/>
    <col min="82" max="82" width="14.140625" style="17" bestFit="1" customWidth="1"/>
    <col min="83" max="83" width="25.85546875" style="17" bestFit="1" customWidth="1"/>
    <col min="84" max="84" width="14.140625" style="17" bestFit="1" customWidth="1"/>
    <col min="85" max="85" width="45" style="17" bestFit="1" customWidth="1"/>
    <col min="86" max="86" width="14.140625" style="17" bestFit="1" customWidth="1"/>
    <col min="87" max="87" width="23.7109375" style="17" bestFit="1" customWidth="1"/>
    <col min="88" max="88" width="14.140625" style="17" bestFit="1" customWidth="1"/>
    <col min="89" max="89" width="28.5703125" style="17" bestFit="1" customWidth="1"/>
    <col min="90" max="90" width="14.140625" style="17" bestFit="1" customWidth="1"/>
    <col min="91" max="91" width="28.5703125" style="17" bestFit="1" customWidth="1"/>
    <col min="92" max="92" width="14.140625" style="17" bestFit="1" customWidth="1"/>
    <col min="93" max="93" width="26.140625" style="17" bestFit="1" customWidth="1"/>
    <col min="94" max="94" width="14.140625" style="17" bestFit="1" customWidth="1"/>
    <col min="95" max="95" width="28.28515625" style="17" bestFit="1" customWidth="1"/>
    <col min="96" max="96" width="14.140625" style="17" bestFit="1" customWidth="1"/>
    <col min="97" max="97" width="24.7109375" style="17" bestFit="1" customWidth="1"/>
    <col min="98" max="98" width="14.140625" style="17" bestFit="1" customWidth="1"/>
    <col min="99" max="99" width="27.7109375" style="17" bestFit="1" customWidth="1"/>
    <col min="100" max="100" width="14.140625" style="17" bestFit="1" customWidth="1"/>
    <col min="101" max="101" width="24.42578125" style="17" bestFit="1" customWidth="1"/>
    <col min="102" max="102" width="14.140625" style="17" bestFit="1" customWidth="1"/>
    <col min="103" max="103" width="21.7109375" style="17" bestFit="1" customWidth="1"/>
    <col min="104" max="104" width="14.140625" style="17" bestFit="1" customWidth="1"/>
    <col min="105" max="105" width="25.85546875" style="17" bestFit="1" customWidth="1"/>
    <col min="106" max="106" width="14.140625" style="17" bestFit="1" customWidth="1"/>
    <col min="107" max="107" width="18.140625" style="17" bestFit="1" customWidth="1"/>
    <col min="108" max="108" width="14.140625" style="17" bestFit="1" customWidth="1"/>
    <col min="109" max="109" width="17.85546875" style="17" bestFit="1" customWidth="1"/>
    <col min="110" max="110" width="14.140625" style="17" bestFit="1" customWidth="1"/>
    <col min="111" max="111" width="22.28515625" style="17" bestFit="1" customWidth="1"/>
    <col min="112" max="112" width="19.140625" style="17" bestFit="1" customWidth="1"/>
    <col min="113" max="16384" width="9.140625" style="17"/>
  </cols>
  <sheetData>
    <row r="1" spans="1:9" ht="15.75">
      <c r="B1" s="34" t="s">
        <v>139</v>
      </c>
      <c r="D1" s="4"/>
      <c r="E1" s="7"/>
    </row>
    <row r="2" spans="1:9" ht="15.75">
      <c r="B2" s="34" t="s">
        <v>174</v>
      </c>
      <c r="D2" s="4"/>
      <c r="E2" s="7"/>
    </row>
    <row r="3" spans="1:9">
      <c r="B3" s="17" t="s">
        <v>172</v>
      </c>
      <c r="D3" s="4"/>
      <c r="E3" s="7"/>
    </row>
    <row r="4" spans="1:9" ht="15.75">
      <c r="A4" s="34" t="s">
        <v>23</v>
      </c>
      <c r="B4" s="17" t="s">
        <v>45</v>
      </c>
      <c r="D4" s="4"/>
      <c r="E4" s="7"/>
    </row>
    <row r="5" spans="1:9" ht="15.75">
      <c r="A5" s="34" t="s">
        <v>24</v>
      </c>
      <c r="B5" s="37" t="s">
        <v>179</v>
      </c>
      <c r="D5" s="4"/>
      <c r="E5" s="7"/>
    </row>
    <row r="6" spans="1:9" ht="15.75">
      <c r="A6" s="34" t="s">
        <v>25</v>
      </c>
      <c r="D6" s="4"/>
    </row>
    <row r="7" spans="1:9" ht="15.75">
      <c r="A7" s="34" t="s">
        <v>26</v>
      </c>
      <c r="D7" s="4"/>
    </row>
    <row r="8" spans="1:9" ht="15.75">
      <c r="A8" s="34" t="s">
        <v>27</v>
      </c>
      <c r="B8" s="17" t="s">
        <v>141</v>
      </c>
      <c r="D8" s="4"/>
      <c r="E8" s="7"/>
    </row>
    <row r="9" spans="1:9" ht="15.75">
      <c r="A9" s="34" t="s">
        <v>28</v>
      </c>
      <c r="B9" s="17" t="s">
        <v>31</v>
      </c>
      <c r="D9" s="4"/>
      <c r="E9" s="7"/>
    </row>
    <row r="10" spans="1:9" s="18" customFormat="1" ht="15.75">
      <c r="A10" s="35" t="s">
        <v>29</v>
      </c>
      <c r="D10" s="5"/>
    </row>
    <row r="11" spans="1:9" s="19" customFormat="1" ht="16.5" thickBot="1">
      <c r="A11" s="36" t="s">
        <v>30</v>
      </c>
      <c r="D11" s="13"/>
    </row>
    <row r="12" spans="1:9" s="20" customFormat="1" ht="45">
      <c r="A12" s="10" t="s">
        <v>140</v>
      </c>
      <c r="B12" s="10" t="s">
        <v>7</v>
      </c>
      <c r="C12" s="10" t="s">
        <v>16</v>
      </c>
      <c r="D12" s="10" t="s">
        <v>38</v>
      </c>
      <c r="E12" s="10" t="s">
        <v>6</v>
      </c>
      <c r="F12" s="10" t="s">
        <v>37</v>
      </c>
      <c r="G12" s="10" t="s">
        <v>36</v>
      </c>
      <c r="H12" s="10" t="s">
        <v>35</v>
      </c>
      <c r="I12" s="10" t="s">
        <v>34</v>
      </c>
    </row>
    <row r="13" spans="1:9" s="23" customFormat="1">
      <c r="A13" s="21">
        <v>38017</v>
      </c>
      <c r="B13" s="22">
        <v>4.0173099029783996</v>
      </c>
      <c r="C13" s="22">
        <v>1.7262580153715299</v>
      </c>
      <c r="D13" s="22">
        <v>1.8932403067565</v>
      </c>
      <c r="E13" s="22">
        <v>2.2512217678311002</v>
      </c>
      <c r="F13" s="22">
        <v>1.05636879327378</v>
      </c>
      <c r="G13" s="22">
        <v>1.7727870568769499</v>
      </c>
      <c r="H13" s="22">
        <v>0.77915891360450196</v>
      </c>
      <c r="I13" s="22">
        <v>2.1617249271290264</v>
      </c>
    </row>
    <row r="14" spans="1:9" s="23" customFormat="1">
      <c r="A14" s="21">
        <v>38046</v>
      </c>
      <c r="B14" s="22">
        <v>4.3577945395489204</v>
      </c>
      <c r="C14" s="22">
        <v>1.7035590396001601</v>
      </c>
      <c r="D14" s="22">
        <v>1.9109241708209399</v>
      </c>
      <c r="E14" s="22">
        <v>3.4383782006736201</v>
      </c>
      <c r="F14" s="22">
        <v>1.05636879327378</v>
      </c>
      <c r="G14" s="22">
        <v>1.7727870568769499</v>
      </c>
      <c r="H14" s="22">
        <v>0.76553952814168202</v>
      </c>
      <c r="I14" s="22">
        <v>2.2492612572937256</v>
      </c>
    </row>
    <row r="15" spans="1:9" s="23" customFormat="1">
      <c r="A15" s="21">
        <v>38077</v>
      </c>
      <c r="B15" s="22">
        <v>4.4149959584927601</v>
      </c>
      <c r="C15" s="22">
        <v>1.82034526994385</v>
      </c>
      <c r="D15" s="22">
        <v>1.82466806288975</v>
      </c>
      <c r="E15" s="22">
        <v>3.0068706712599198</v>
      </c>
      <c r="F15" s="22">
        <v>1.05636879327378</v>
      </c>
      <c r="G15" s="22">
        <v>1.7727870568769499</v>
      </c>
      <c r="H15" s="22">
        <v>0.90740812671272897</v>
      </c>
      <c r="I15" s="22">
        <v>2.3817324798954274</v>
      </c>
    </row>
    <row r="16" spans="1:9" s="23" customFormat="1">
      <c r="A16" s="21">
        <v>38107</v>
      </c>
      <c r="B16" s="22">
        <v>4.4149959584927601</v>
      </c>
      <c r="C16" s="22">
        <v>1.8089957820581599</v>
      </c>
      <c r="D16" s="22">
        <v>1.7111731840329101</v>
      </c>
      <c r="E16" s="22">
        <v>2.7025865882393401</v>
      </c>
      <c r="F16" s="22">
        <v>1.05636879327378</v>
      </c>
      <c r="G16" s="22">
        <v>1.7727870568769499</v>
      </c>
      <c r="H16" s="22">
        <v>0.94304551867377495</v>
      </c>
      <c r="I16" s="22">
        <v>2.3745596035516736</v>
      </c>
    </row>
    <row r="17" spans="1:9" s="23" customFormat="1">
      <c r="A17" s="21">
        <v>38138</v>
      </c>
      <c r="B17" s="22">
        <v>4.4149959584927601</v>
      </c>
      <c r="C17" s="22">
        <v>1.8430442457152101</v>
      </c>
      <c r="D17" s="22">
        <v>1.76234484705285</v>
      </c>
      <c r="E17" s="22">
        <v>2.4608424962742799</v>
      </c>
      <c r="F17" s="22">
        <v>1.05636879327378</v>
      </c>
      <c r="G17" s="22">
        <v>1.7727870568769499</v>
      </c>
      <c r="H17" s="22">
        <v>0.99700098408231597</v>
      </c>
      <c r="I17" s="22">
        <v>2.3662749313746403</v>
      </c>
    </row>
    <row r="18" spans="1:9" s="23" customFormat="1">
      <c r="A18" s="21">
        <v>38168</v>
      </c>
      <c r="B18" s="22">
        <v>4.4149959584927601</v>
      </c>
      <c r="C18" s="22">
        <v>1.8022730264039599</v>
      </c>
      <c r="D18" s="22">
        <v>1.81909228648127</v>
      </c>
      <c r="E18" s="22">
        <v>2.65568551052103</v>
      </c>
      <c r="F18" s="22">
        <v>1.05636879327378</v>
      </c>
      <c r="G18" s="22">
        <v>1.7727870568769499</v>
      </c>
      <c r="H18" s="22">
        <v>0.98962381695662105</v>
      </c>
      <c r="I18" s="22">
        <v>2.371509315187518</v>
      </c>
    </row>
    <row r="19" spans="1:9" s="23" customFormat="1">
      <c r="A19" s="21">
        <v>38199</v>
      </c>
      <c r="B19" s="22">
        <v>4.4149959584927601</v>
      </c>
      <c r="C19" s="22">
        <v>1.8022730264039599</v>
      </c>
      <c r="D19" s="22">
        <v>1.7736943349385299</v>
      </c>
      <c r="E19" s="22">
        <v>1.84449425628749</v>
      </c>
      <c r="F19" s="22">
        <v>0.67048620516053403</v>
      </c>
      <c r="G19" s="22">
        <v>1.3415065172209699</v>
      </c>
      <c r="H19" s="22">
        <v>0.85666456637583699</v>
      </c>
      <c r="I19" s="22">
        <v>1.7314161306258129</v>
      </c>
    </row>
    <row r="20" spans="1:9" s="23" customFormat="1">
      <c r="A20" s="21">
        <v>38230</v>
      </c>
      <c r="B20" s="22">
        <v>4.4149958222989101</v>
      </c>
      <c r="C20" s="22">
        <v>1.7527315584259699</v>
      </c>
      <c r="D20" s="22">
        <v>1.7135017357634399</v>
      </c>
      <c r="E20" s="22">
        <v>1.7680844192704901</v>
      </c>
      <c r="F20" s="22">
        <v>0.69360642852426702</v>
      </c>
      <c r="G20" s="22">
        <v>1.0282605153822399</v>
      </c>
      <c r="H20" s="22">
        <v>0.90997052329165495</v>
      </c>
      <c r="I20" s="22">
        <v>1.8850950970866056</v>
      </c>
    </row>
    <row r="21" spans="1:9" s="23" customFormat="1">
      <c r="A21" s="21">
        <v>38260</v>
      </c>
      <c r="B21" s="22">
        <v>4.3786774610647203</v>
      </c>
      <c r="C21" s="22">
        <v>1.7182291152534901</v>
      </c>
      <c r="D21" s="22">
        <v>1.7033525697165399</v>
      </c>
      <c r="E21" s="22">
        <v>2.1292823252118902</v>
      </c>
      <c r="F21" s="22">
        <v>0.63912888667298495</v>
      </c>
      <c r="G21" s="22">
        <v>1.0282605153822399</v>
      </c>
      <c r="H21" s="22">
        <v>1.00223732000711</v>
      </c>
      <c r="I21" s="22">
        <v>1.9786330364452573</v>
      </c>
    </row>
    <row r="22" spans="1:9" s="23" customFormat="1">
      <c r="A22" s="21">
        <v>38291</v>
      </c>
      <c r="B22" s="22">
        <v>3.8073197716239102</v>
      </c>
      <c r="C22" s="22">
        <v>1.4130534152369301</v>
      </c>
      <c r="D22" s="22">
        <v>1.5684491038733599</v>
      </c>
      <c r="E22" s="22">
        <v>2.0887438994436098</v>
      </c>
      <c r="F22" s="22">
        <v>0.53271795040073799</v>
      </c>
      <c r="G22" s="22">
        <v>0.85706161253936097</v>
      </c>
      <c r="H22" s="22">
        <v>0.83062755836497404</v>
      </c>
      <c r="I22" s="22">
        <v>1.8456496193863074</v>
      </c>
    </row>
    <row r="23" spans="1:9" s="23" customFormat="1">
      <c r="A23" s="21">
        <v>38321</v>
      </c>
      <c r="B23" s="22">
        <v>3.8394961936814598</v>
      </c>
      <c r="C23" s="22">
        <v>1.43086824166483</v>
      </c>
      <c r="D23" s="22">
        <v>1.59761804418816</v>
      </c>
      <c r="E23" s="22">
        <v>2.2111261567604199</v>
      </c>
      <c r="F23" s="22">
        <v>0.53271795040073799</v>
      </c>
      <c r="G23" s="22">
        <v>0.85706161253936097</v>
      </c>
      <c r="H23" s="22">
        <v>0.82003250441465603</v>
      </c>
      <c r="I23" s="22">
        <v>1.8773182356438076</v>
      </c>
    </row>
    <row r="24" spans="1:9" s="23" customFormat="1">
      <c r="A24" s="21">
        <v>38352</v>
      </c>
      <c r="B24" s="22">
        <v>3.8394961936814598</v>
      </c>
      <c r="C24" s="22">
        <v>1.4346521895042199</v>
      </c>
      <c r="D24" s="22">
        <v>1.41642143152983</v>
      </c>
      <c r="E24" s="22">
        <v>4.0254151732433598</v>
      </c>
      <c r="F24" s="22">
        <v>0.53271795040073799</v>
      </c>
      <c r="G24" s="22">
        <v>0.85706161253936097</v>
      </c>
      <c r="H24" s="22">
        <v>0.82154608355041603</v>
      </c>
      <c r="I24" s="22">
        <v>2.0850851245987418</v>
      </c>
    </row>
    <row r="25" spans="1:9" s="23" customFormat="1">
      <c r="A25" s="21">
        <v>38383</v>
      </c>
      <c r="B25" s="22">
        <v>3.8394961936814598</v>
      </c>
      <c r="C25" s="22">
        <v>1.4656805617873001</v>
      </c>
      <c r="D25" s="22">
        <v>1.8122829186964</v>
      </c>
      <c r="E25" s="22">
        <v>3.73783513744903</v>
      </c>
      <c r="F25" s="22">
        <v>0.53271795040073799</v>
      </c>
      <c r="G25" s="22">
        <v>0.85706161253936097</v>
      </c>
      <c r="H25" s="22">
        <v>0.82033522024180805</v>
      </c>
      <c r="I25" s="22">
        <v>2.1095857327851117</v>
      </c>
    </row>
    <row r="26" spans="1:9" s="23" customFormat="1">
      <c r="A26" s="21">
        <v>38411</v>
      </c>
      <c r="B26" s="22">
        <v>3.73846478636951</v>
      </c>
      <c r="C26" s="22">
        <v>1.58071257610503</v>
      </c>
      <c r="D26" s="22">
        <v>2.0777297354306099</v>
      </c>
      <c r="E26" s="22">
        <v>3.44547294837527</v>
      </c>
      <c r="F26" s="22">
        <v>0.53271795040073799</v>
      </c>
      <c r="G26" s="22">
        <v>0.85706161253936097</v>
      </c>
      <c r="H26" s="22">
        <v>0.85212825270426595</v>
      </c>
      <c r="I26" s="22">
        <v>2.254697256625708</v>
      </c>
    </row>
    <row r="27" spans="1:9" s="23" customFormat="1">
      <c r="A27" s="21">
        <v>38442</v>
      </c>
      <c r="B27" s="22">
        <v>3.64008214254513</v>
      </c>
      <c r="C27" s="22">
        <v>1.56557678474743</v>
      </c>
      <c r="D27" s="22">
        <v>2.0121614872695002</v>
      </c>
      <c r="E27" s="22">
        <v>3.6724409508885301</v>
      </c>
      <c r="F27" s="22">
        <v>0.53271795040073799</v>
      </c>
      <c r="G27" s="22">
        <v>0.85706161253936097</v>
      </c>
      <c r="H27" s="22">
        <v>0.888454151962498</v>
      </c>
      <c r="I27" s="22">
        <v>2.5537505249849235</v>
      </c>
    </row>
    <row r="28" spans="1:9" s="23" customFormat="1">
      <c r="A28" s="21">
        <v>38472</v>
      </c>
      <c r="B28" s="22">
        <v>3.64008214254513</v>
      </c>
      <c r="C28" s="22">
        <v>1.56557678474743</v>
      </c>
      <c r="D28" s="22">
        <v>1.9625766347820099</v>
      </c>
      <c r="E28" s="22">
        <v>3.5787599379335702</v>
      </c>
      <c r="F28" s="22">
        <v>0.53271795040073799</v>
      </c>
      <c r="G28" s="22">
        <v>0.85706161253936097</v>
      </c>
      <c r="H28" s="22">
        <v>0.93864443610428705</v>
      </c>
      <c r="I28" s="22">
        <v>2.7093234537381519</v>
      </c>
    </row>
    <row r="29" spans="1:9" s="23" customFormat="1">
      <c r="A29" s="21">
        <v>38503</v>
      </c>
      <c r="B29" s="22">
        <v>3.7914400561210901</v>
      </c>
      <c r="C29" s="22">
        <v>1.59584836746263</v>
      </c>
      <c r="D29" s="22">
        <v>1.83721747002099</v>
      </c>
      <c r="E29" s="22">
        <v>4.1440905238987797</v>
      </c>
      <c r="F29" s="22">
        <v>0.53271795040073799</v>
      </c>
      <c r="G29" s="22">
        <v>0.85706161253936097</v>
      </c>
      <c r="H29" s="22">
        <v>0.93864443610428705</v>
      </c>
      <c r="I29" s="22">
        <v>2.6868932704515882</v>
      </c>
    </row>
    <row r="30" spans="1:9" s="23" customFormat="1">
      <c r="A30" s="21">
        <v>38533</v>
      </c>
      <c r="B30" s="22">
        <v>3.7914400561210901</v>
      </c>
      <c r="C30" s="22">
        <v>3.4179653125198799</v>
      </c>
      <c r="D30" s="22"/>
      <c r="E30" s="22">
        <v>3.9323299050362301</v>
      </c>
      <c r="F30" s="22">
        <v>0.53271795040073799</v>
      </c>
      <c r="G30" s="22">
        <v>0.85706161253936097</v>
      </c>
      <c r="H30" s="22">
        <v>0.99540062653700201</v>
      </c>
      <c r="I30" s="22">
        <v>2.694517773990063</v>
      </c>
    </row>
    <row r="31" spans="1:9" s="23" customFormat="1">
      <c r="A31" s="21">
        <v>38564</v>
      </c>
      <c r="B31" s="22">
        <v>3.7914400561210901</v>
      </c>
      <c r="C31" s="22">
        <v>3.4179653125198799</v>
      </c>
      <c r="D31" s="22"/>
      <c r="E31" s="22">
        <v>3.9701693834302199</v>
      </c>
      <c r="F31" s="22">
        <v>0.53271795040073799</v>
      </c>
      <c r="G31" s="22">
        <v>0.81165423846657203</v>
      </c>
      <c r="H31" s="22">
        <v>1.0406566426962101</v>
      </c>
      <c r="I31" s="22">
        <v>2.7402160579727441</v>
      </c>
    </row>
    <row r="32" spans="1:9" s="23" customFormat="1">
      <c r="A32" s="21">
        <v>38595</v>
      </c>
      <c r="B32" s="22">
        <v>3.7191666523885698</v>
      </c>
      <c r="C32" s="22">
        <v>3.48370338426002</v>
      </c>
      <c r="D32" s="22"/>
      <c r="E32" s="22">
        <v>3.0966279212607102</v>
      </c>
      <c r="F32" s="22">
        <v>0.53271795040073799</v>
      </c>
      <c r="G32" s="22">
        <v>0.81165423846657203</v>
      </c>
      <c r="H32" s="22">
        <v>0.99903321646282495</v>
      </c>
      <c r="I32" s="22">
        <v>2.7146249160190612</v>
      </c>
    </row>
    <row r="33" spans="1:9" s="23" customFormat="1">
      <c r="A33" s="21">
        <v>38625</v>
      </c>
      <c r="B33" s="22">
        <v>3.4151379466942902</v>
      </c>
      <c r="C33" s="22">
        <v>3.40309560837435</v>
      </c>
      <c r="D33" s="22"/>
      <c r="E33" s="22">
        <v>3.1420352953334998</v>
      </c>
      <c r="F33" s="22">
        <v>0.53271795040073799</v>
      </c>
      <c r="G33" s="22">
        <v>0.70419011982763802</v>
      </c>
      <c r="H33" s="22">
        <v>1.00100086933931</v>
      </c>
      <c r="I33" s="22">
        <v>2.8031621816390615</v>
      </c>
    </row>
    <row r="34" spans="1:9" s="23" customFormat="1">
      <c r="A34" s="21">
        <v>38656</v>
      </c>
      <c r="B34" s="22">
        <v>3.5482042564145901</v>
      </c>
      <c r="C34" s="22">
        <v>3.3018118874204698</v>
      </c>
      <c r="D34" s="22"/>
      <c r="E34" s="22">
        <v>3.20711919817116</v>
      </c>
      <c r="F34" s="22">
        <v>0.53271795040073799</v>
      </c>
      <c r="G34" s="22">
        <v>0.70419011982763802</v>
      </c>
      <c r="H34" s="22">
        <v>0.93779985894653295</v>
      </c>
      <c r="I34" s="22">
        <v>2.7220086091170388</v>
      </c>
    </row>
    <row r="35" spans="1:9" s="23" customFormat="1">
      <c r="A35" s="21">
        <v>38686</v>
      </c>
      <c r="B35" s="22">
        <v>3.52755523342694</v>
      </c>
      <c r="C35" s="22">
        <v>2.9970826121537701</v>
      </c>
      <c r="D35" s="22"/>
      <c r="E35" s="22">
        <v>3.0342161410550301</v>
      </c>
      <c r="F35" s="22">
        <v>0.41675995430270002</v>
      </c>
      <c r="G35" s="22">
        <v>0.61130063004917101</v>
      </c>
      <c r="H35" s="22">
        <v>0.70291302987964799</v>
      </c>
      <c r="I35" s="22">
        <v>2.2634703026486607</v>
      </c>
    </row>
    <row r="36" spans="1:9" s="23" customFormat="1">
      <c r="A36" s="21">
        <v>38717</v>
      </c>
      <c r="B36" s="22">
        <v>3.3770781578216602</v>
      </c>
      <c r="C36" s="22">
        <v>2.9990388141366302</v>
      </c>
      <c r="D36" s="22"/>
      <c r="E36" s="22">
        <v>2.8976323128862398</v>
      </c>
      <c r="F36" s="22">
        <v>0.41675995430270002</v>
      </c>
      <c r="G36" s="22">
        <v>0.61130063004917101</v>
      </c>
      <c r="H36" s="22">
        <v>0.537508628374325</v>
      </c>
      <c r="I36" s="22">
        <v>2.1073992417577534</v>
      </c>
    </row>
    <row r="37" spans="1:9" s="23" customFormat="1">
      <c r="A37" s="21">
        <v>38748</v>
      </c>
      <c r="B37" s="22">
        <v>3.3770781578216602</v>
      </c>
      <c r="C37" s="22">
        <v>2.84840148044584</v>
      </c>
      <c r="D37" s="22"/>
      <c r="E37" s="22">
        <v>2.5609579134685001</v>
      </c>
      <c r="F37" s="22">
        <v>0.41675995430270002</v>
      </c>
      <c r="G37" s="22">
        <v>0.59173861022048502</v>
      </c>
      <c r="H37" s="22">
        <v>0.46868432639643598</v>
      </c>
      <c r="I37" s="22">
        <v>2.0061555567031606</v>
      </c>
    </row>
    <row r="38" spans="1:9" s="23" customFormat="1">
      <c r="A38" s="21">
        <v>38776</v>
      </c>
      <c r="B38" s="22">
        <v>3.2115533746558498</v>
      </c>
      <c r="C38" s="22">
        <v>2.8388612338524601</v>
      </c>
      <c r="D38" s="22"/>
      <c r="E38" s="22">
        <v>2.3994951084815801</v>
      </c>
      <c r="F38" s="22">
        <v>0.41675995430270002</v>
      </c>
      <c r="G38" s="22">
        <v>0.59173861022048502</v>
      </c>
      <c r="H38" s="22">
        <v>0.44805331742264998</v>
      </c>
      <c r="I38" s="22">
        <v>1.9473060791129928</v>
      </c>
    </row>
    <row r="39" spans="1:9" s="23" customFormat="1">
      <c r="A39" s="21">
        <v>38807</v>
      </c>
      <c r="B39" s="22">
        <v>3.0514623186901502</v>
      </c>
      <c r="C39" s="22">
        <v>2.81855134295802</v>
      </c>
      <c r="D39" s="22"/>
      <c r="E39" s="22">
        <v>2.5129704731038198</v>
      </c>
      <c r="F39" s="22">
        <v>0.37914068540138102</v>
      </c>
      <c r="G39" s="22">
        <v>0.58119769107433505</v>
      </c>
      <c r="H39" s="22">
        <v>0.45078402491365899</v>
      </c>
      <c r="I39" s="22">
        <v>2.060843139336237</v>
      </c>
    </row>
    <row r="40" spans="1:9" s="23" customFormat="1">
      <c r="A40" s="21">
        <v>38837</v>
      </c>
      <c r="B40" s="22">
        <v>2.99127148844804</v>
      </c>
      <c r="C40" s="22">
        <v>2.2983725574728502</v>
      </c>
      <c r="D40" s="22"/>
      <c r="E40" s="22">
        <v>2.5916699836453798</v>
      </c>
      <c r="F40" s="22">
        <v>0.30390214759874101</v>
      </c>
      <c r="G40" s="22">
        <v>0.58119769107433505</v>
      </c>
      <c r="H40" s="22">
        <v>0.45692348959835399</v>
      </c>
      <c r="I40" s="22">
        <v>2.1103350495028139</v>
      </c>
    </row>
    <row r="41" spans="1:9" s="23" customFormat="1">
      <c r="A41" s="21">
        <v>38868</v>
      </c>
      <c r="B41" s="22">
        <v>3.1786455429917302</v>
      </c>
      <c r="C41" s="22">
        <v>2.1626404295519799</v>
      </c>
      <c r="D41" s="22"/>
      <c r="E41" s="22">
        <v>2.6164987011202601</v>
      </c>
      <c r="F41" s="22">
        <v>0.30390214759874101</v>
      </c>
      <c r="G41" s="22">
        <v>0.58119769107433505</v>
      </c>
      <c r="H41" s="22">
        <v>0.46119839283922398</v>
      </c>
      <c r="I41" s="22">
        <v>2.1074695145520614</v>
      </c>
    </row>
    <row r="42" spans="1:9" s="23" customFormat="1">
      <c r="A42" s="21">
        <v>38898</v>
      </c>
      <c r="B42" s="22">
        <v>3.14855012787068</v>
      </c>
      <c r="C42" s="22">
        <v>2.0757016972127298</v>
      </c>
      <c r="D42" s="22"/>
      <c r="E42" s="22">
        <v>2.7874256113002902</v>
      </c>
      <c r="F42" s="22">
        <v>0.30390214759874101</v>
      </c>
      <c r="G42" s="22">
        <v>0.58119769107433505</v>
      </c>
      <c r="H42" s="22">
        <v>0.47182598678092302</v>
      </c>
      <c r="I42" s="22">
        <v>2.145954929500566</v>
      </c>
    </row>
    <row r="43" spans="1:9" s="23" customFormat="1">
      <c r="A43" s="21">
        <v>38929</v>
      </c>
      <c r="B43" s="22">
        <v>3.14855012787068</v>
      </c>
      <c r="C43" s="22">
        <v>2.0862350925050999</v>
      </c>
      <c r="D43" s="22"/>
      <c r="E43" s="22">
        <v>3.0045215968633898</v>
      </c>
      <c r="F43" s="22">
        <v>0.30390214759874101</v>
      </c>
      <c r="G43" s="22">
        <v>0.58119769107433505</v>
      </c>
      <c r="H43" s="22">
        <v>0.41392511667537202</v>
      </c>
      <c r="I43" s="22">
        <v>2.2481776184090472</v>
      </c>
    </row>
    <row r="44" spans="1:9" s="23" customFormat="1">
      <c r="A44" s="21">
        <v>38960</v>
      </c>
      <c r="B44" s="22">
        <v>3.14855012787068</v>
      </c>
      <c r="C44" s="22">
        <v>2.1710740677313498</v>
      </c>
      <c r="D44" s="22"/>
      <c r="E44" s="22">
        <v>2.8859616118564402</v>
      </c>
      <c r="F44" s="22">
        <v>0.30390214759874101</v>
      </c>
      <c r="G44" s="22">
        <v>0.58119769107433505</v>
      </c>
      <c r="H44" s="22">
        <v>0.48407752932255399</v>
      </c>
      <c r="I44" s="22">
        <v>2.2547837125051937</v>
      </c>
    </row>
    <row r="45" spans="1:9" s="23" customFormat="1">
      <c r="A45" s="21">
        <v>38990</v>
      </c>
      <c r="B45" s="22">
        <v>3.14855012787068</v>
      </c>
      <c r="C45" s="22">
        <v>2.2380363663757001</v>
      </c>
      <c r="D45" s="22"/>
      <c r="E45" s="22">
        <v>2.88744561677606</v>
      </c>
      <c r="F45" s="22">
        <v>0.22113975601583799</v>
      </c>
      <c r="G45" s="22">
        <v>0.58119769107433505</v>
      </c>
      <c r="H45" s="22">
        <v>0.48315961916136102</v>
      </c>
      <c r="I45" s="22">
        <v>2.3478926068525636</v>
      </c>
    </row>
    <row r="46" spans="1:9" s="23" customFormat="1">
      <c r="A46" s="21">
        <v>39021</v>
      </c>
      <c r="B46" s="22">
        <v>2.8353819029103202</v>
      </c>
      <c r="C46" s="22">
        <v>2.4189347904477998</v>
      </c>
      <c r="D46" s="22"/>
      <c r="E46" s="22">
        <v>3.0517712481263701</v>
      </c>
      <c r="F46" s="22">
        <v>0.22113975601583799</v>
      </c>
      <c r="G46" s="22">
        <v>0.58119769107433505</v>
      </c>
      <c r="H46" s="22">
        <v>0.51775429884301505</v>
      </c>
      <c r="I46" s="22">
        <v>2.4609144335689344</v>
      </c>
    </row>
    <row r="47" spans="1:9" s="23" customFormat="1">
      <c r="A47" s="21">
        <v>39051</v>
      </c>
      <c r="B47" s="22">
        <v>2.8034210833350399</v>
      </c>
      <c r="C47" s="22">
        <v>2.2368998186843898</v>
      </c>
      <c r="D47" s="22"/>
      <c r="E47" s="22">
        <v>2.8217458102640798</v>
      </c>
      <c r="F47" s="22">
        <v>0.19847186719615001</v>
      </c>
      <c r="G47" s="22">
        <v>0.52162213179503203</v>
      </c>
      <c r="H47" s="22">
        <v>0.48176072548383397</v>
      </c>
      <c r="I47" s="22">
        <v>2.2791254532108733</v>
      </c>
    </row>
    <row r="48" spans="1:9" s="23" customFormat="1">
      <c r="A48" s="21">
        <v>39082</v>
      </c>
      <c r="B48" s="22">
        <v>2.85041933644374</v>
      </c>
      <c r="C48" s="22">
        <v>2.2545673803846098</v>
      </c>
      <c r="D48" s="22"/>
      <c r="E48" s="22">
        <v>2.8078807853872099</v>
      </c>
      <c r="F48" s="22">
        <v>0.19847186719615001</v>
      </c>
      <c r="G48" s="22">
        <v>0.52162213179503203</v>
      </c>
      <c r="H48" s="22">
        <v>0.45041505149955802</v>
      </c>
      <c r="I48" s="22">
        <v>2.2715953336747194</v>
      </c>
    </row>
    <row r="49" spans="1:9" s="23" customFormat="1">
      <c r="A49" s="21">
        <v>39113</v>
      </c>
      <c r="B49" s="22">
        <v>2.85041933644374</v>
      </c>
      <c r="C49" s="22">
        <v>2.2581192598580602</v>
      </c>
      <c r="D49" s="22"/>
      <c r="E49" s="22">
        <v>2.69182170554167</v>
      </c>
      <c r="F49" s="22">
        <v>0.19847186719615001</v>
      </c>
      <c r="G49" s="22">
        <v>0.87214145094489903</v>
      </c>
      <c r="H49" s="22">
        <v>0.47127862946362897</v>
      </c>
      <c r="I49" s="22">
        <v>1.9849593354300068</v>
      </c>
    </row>
    <row r="50" spans="1:9" s="23" customFormat="1">
      <c r="A50" s="21">
        <v>39141</v>
      </c>
      <c r="B50" s="22">
        <v>2.85041933644374</v>
      </c>
      <c r="C50" s="22">
        <v>2.3039316173904698</v>
      </c>
      <c r="D50" s="22"/>
      <c r="E50" s="22">
        <v>2.4910234248166399</v>
      </c>
      <c r="F50" s="22">
        <v>0.19847186719615001</v>
      </c>
      <c r="G50" s="22">
        <v>0.87045329530162696</v>
      </c>
      <c r="H50" s="22">
        <v>0.42933160814450699</v>
      </c>
      <c r="I50" s="22">
        <v>1.8875559960720425</v>
      </c>
    </row>
    <row r="51" spans="1:9" s="23" customFormat="1">
      <c r="A51" s="21">
        <v>39172</v>
      </c>
      <c r="B51" s="22">
        <v>2.8234088461513802</v>
      </c>
      <c r="C51" s="22">
        <v>2.3748341544079001</v>
      </c>
      <c r="D51" s="22"/>
      <c r="E51" s="22">
        <v>2.55044650345982</v>
      </c>
      <c r="F51" s="22">
        <v>0.15795613175761999</v>
      </c>
      <c r="G51" s="22">
        <v>0.88860758603692303</v>
      </c>
      <c r="H51" s="22">
        <v>0.37657350303341902</v>
      </c>
      <c r="I51" s="22">
        <v>1.869846973269216</v>
      </c>
    </row>
    <row r="52" spans="1:9" s="23" customFormat="1">
      <c r="A52" s="21">
        <v>39202</v>
      </c>
      <c r="B52" s="22">
        <v>2.8234088461513802</v>
      </c>
      <c r="C52" s="22">
        <v>2.4105150120841001</v>
      </c>
      <c r="D52" s="22"/>
      <c r="E52" s="22">
        <v>2.6191625412880799</v>
      </c>
      <c r="F52" s="22">
        <v>0.15795613175761999</v>
      </c>
      <c r="G52" s="22">
        <v>0.88860758603692303</v>
      </c>
      <c r="H52" s="22">
        <v>0.39762007706922098</v>
      </c>
      <c r="I52" s="22">
        <v>1.9497931626463305</v>
      </c>
    </row>
    <row r="53" spans="1:9" s="23" customFormat="1">
      <c r="A53" s="21">
        <v>39233</v>
      </c>
      <c r="B53" s="22">
        <v>2.8234088461513802</v>
      </c>
      <c r="C53" s="22">
        <v>2.5551490298197201</v>
      </c>
      <c r="D53" s="22"/>
      <c r="E53" s="22">
        <v>2.63266778643426</v>
      </c>
      <c r="F53" s="22">
        <v>0.10015368253198401</v>
      </c>
      <c r="G53" s="22">
        <v>0.88050443894921704</v>
      </c>
      <c r="H53" s="22">
        <v>0.38054944720445399</v>
      </c>
      <c r="I53" s="22">
        <v>1.9014338509318029</v>
      </c>
    </row>
    <row r="54" spans="1:9" s="23" customFormat="1">
      <c r="A54" s="21">
        <v>39263</v>
      </c>
      <c r="B54" s="22">
        <v>2.8234088461513802</v>
      </c>
      <c r="C54" s="22">
        <v>2.5929096952484301</v>
      </c>
      <c r="D54" s="22"/>
      <c r="E54" s="22">
        <v>2.63266778643426</v>
      </c>
      <c r="F54" s="22">
        <v>0.10015368253198401</v>
      </c>
      <c r="G54" s="22">
        <v>0.82850154714670299</v>
      </c>
      <c r="H54" s="22">
        <v>0.35378232142963401</v>
      </c>
      <c r="I54" s="22">
        <v>1.8775338887015158</v>
      </c>
    </row>
    <row r="55" spans="1:9" s="23" customFormat="1">
      <c r="A55" s="21">
        <v>39294</v>
      </c>
      <c r="B55" s="22">
        <v>2.8234088461513802</v>
      </c>
      <c r="C55" s="22">
        <v>2.6252655615696399</v>
      </c>
      <c r="D55" s="22"/>
      <c r="E55" s="22">
        <v>2.63266778643426</v>
      </c>
      <c r="F55" s="22">
        <v>9.2820334417609604E-2</v>
      </c>
      <c r="G55" s="22">
        <v>0.79811474556780604</v>
      </c>
      <c r="H55" s="22">
        <v>0.50558843465258796</v>
      </c>
      <c r="I55" s="22">
        <v>1.7500585550290118</v>
      </c>
    </row>
    <row r="56" spans="1:9" s="23" customFormat="1">
      <c r="A56" s="21">
        <v>39325</v>
      </c>
      <c r="B56" s="22">
        <v>2.8234088461513802</v>
      </c>
      <c r="C56" s="22">
        <v>2.7491250009067101</v>
      </c>
      <c r="D56" s="22"/>
      <c r="E56" s="22">
        <v>2.6412641450746999</v>
      </c>
      <c r="F56" s="22">
        <v>9.2820334417609604E-2</v>
      </c>
      <c r="G56" s="22">
        <v>0.35244165574397301</v>
      </c>
      <c r="H56" s="22">
        <v>0.53709887262764799</v>
      </c>
      <c r="I56" s="22">
        <v>1.4792493535711033</v>
      </c>
    </row>
    <row r="57" spans="1:9" s="23" customFormat="1">
      <c r="A57" s="21">
        <v>39355</v>
      </c>
      <c r="B57" s="22">
        <v>2.8234088461513802</v>
      </c>
      <c r="C57" s="22">
        <v>2.7860429390383001</v>
      </c>
      <c r="D57" s="22"/>
      <c r="E57" s="22">
        <v>2.79918030130669</v>
      </c>
      <c r="F57" s="22">
        <v>9.2820334417609604E-2</v>
      </c>
      <c r="G57" s="22">
        <v>0.32075835063104302</v>
      </c>
      <c r="H57" s="22">
        <v>0.55601026740583903</v>
      </c>
      <c r="I57" s="22">
        <v>1.4929855384092798</v>
      </c>
    </row>
    <row r="58" spans="1:9" s="23" customFormat="1">
      <c r="A58" s="21">
        <v>39386</v>
      </c>
      <c r="B58" s="22">
        <v>2.8234088461513802</v>
      </c>
      <c r="C58" s="22">
        <v>2.7868532537470698</v>
      </c>
      <c r="D58" s="22"/>
      <c r="E58" s="22">
        <v>2.83150686124594</v>
      </c>
      <c r="F58" s="22">
        <v>9.2820334417609604E-2</v>
      </c>
      <c r="G58" s="22">
        <v>0.330887284490675</v>
      </c>
      <c r="H58" s="22">
        <v>0.60962609063616102</v>
      </c>
      <c r="I58" s="22">
        <v>1.5352400741603816</v>
      </c>
    </row>
    <row r="59" spans="1:9" s="23" customFormat="1">
      <c r="A59" s="21">
        <v>39416</v>
      </c>
      <c r="B59" s="22">
        <v>2.86480242252442</v>
      </c>
      <c r="C59" s="22">
        <v>2.86724646673852</v>
      </c>
      <c r="D59" s="22"/>
      <c r="E59" s="22">
        <v>2.85514279593361</v>
      </c>
      <c r="F59" s="22">
        <v>9.2820334417609604E-2</v>
      </c>
      <c r="G59" s="22">
        <v>0.35789777478302898</v>
      </c>
      <c r="H59" s="22">
        <v>0.60990835025971601</v>
      </c>
      <c r="I59" s="22">
        <v>1.5136315468740462</v>
      </c>
    </row>
    <row r="60" spans="1:9" s="23" customFormat="1">
      <c r="A60" s="21">
        <v>39447</v>
      </c>
      <c r="B60" s="22">
        <v>3.1829296812960801</v>
      </c>
      <c r="C60" s="22">
        <v>2.9030037641022499</v>
      </c>
      <c r="D60" s="22"/>
      <c r="E60" s="22">
        <v>3.2245447436895098</v>
      </c>
      <c r="F60" s="22">
        <v>9.2820334417609604E-2</v>
      </c>
      <c r="G60" s="22">
        <v>0.88162685987331602</v>
      </c>
      <c r="H60" s="22">
        <v>0.53076761370311998</v>
      </c>
      <c r="I60" s="22">
        <v>2.0981898767321292</v>
      </c>
    </row>
    <row r="61" spans="1:9" s="23" customFormat="1">
      <c r="A61" s="21">
        <v>39478</v>
      </c>
      <c r="B61" s="22">
        <v>3.4275301988659601</v>
      </c>
      <c r="C61" s="22">
        <v>3.15791918275742</v>
      </c>
      <c r="D61" s="22"/>
      <c r="E61" s="22">
        <v>3.2632575289010299</v>
      </c>
      <c r="F61" s="22">
        <v>0.122642751801849</v>
      </c>
      <c r="G61" s="22">
        <v>0.87892581084408095</v>
      </c>
      <c r="H61" s="22">
        <v>0.22382715464338801</v>
      </c>
      <c r="I61" s="22">
        <v>1.6335193637185261</v>
      </c>
    </row>
    <row r="62" spans="1:9" s="23" customFormat="1">
      <c r="A62" s="21">
        <v>39507</v>
      </c>
      <c r="B62" s="22">
        <v>3.5625826503277298</v>
      </c>
      <c r="C62" s="22">
        <v>3.09870867667285</v>
      </c>
      <c r="D62" s="22"/>
      <c r="E62" s="22">
        <v>3.4607717391638602</v>
      </c>
      <c r="F62" s="22">
        <v>0.122642751801849</v>
      </c>
      <c r="G62" s="22">
        <v>0.86972320174902396</v>
      </c>
      <c r="H62" s="22">
        <v>0.22417059302745601</v>
      </c>
      <c r="I62" s="22">
        <v>1.7157114753634488</v>
      </c>
    </row>
    <row r="63" spans="1:9" s="23" customFormat="1">
      <c r="A63" s="21">
        <v>39538</v>
      </c>
      <c r="B63" s="22">
        <v>3.5625826503277298</v>
      </c>
      <c r="C63" s="22">
        <v>3.2093031291748901</v>
      </c>
      <c r="D63" s="22"/>
      <c r="E63" s="22">
        <v>3.4793170067461401</v>
      </c>
      <c r="F63" s="22">
        <v>0.13324707029062699</v>
      </c>
      <c r="G63" s="22">
        <v>0.83395455997937495</v>
      </c>
      <c r="H63" s="22">
        <v>0.16155933116262</v>
      </c>
      <c r="I63" s="22">
        <v>1.8764531989849198</v>
      </c>
    </row>
    <row r="64" spans="1:9" s="23" customFormat="1">
      <c r="A64" s="21">
        <v>39568</v>
      </c>
      <c r="B64" s="22">
        <v>3.5625826503277298</v>
      </c>
      <c r="C64" s="22">
        <v>3.2549828651999602</v>
      </c>
      <c r="D64" s="22"/>
      <c r="E64" s="22">
        <v>3.6142850504257402</v>
      </c>
      <c r="F64" s="22">
        <v>8.5086960942005893E-2</v>
      </c>
      <c r="G64" s="22">
        <v>0.71460195600003795</v>
      </c>
      <c r="H64" s="22">
        <v>0.13380672764948401</v>
      </c>
      <c r="I64" s="22">
        <v>1.8902774380214498</v>
      </c>
    </row>
    <row r="65" spans="1:9" s="23" customFormat="1">
      <c r="A65" s="21">
        <v>39599</v>
      </c>
      <c r="B65" s="22">
        <v>3.15742529594243</v>
      </c>
      <c r="C65" s="22">
        <v>3.2197476806135898</v>
      </c>
      <c r="D65" s="22"/>
      <c r="E65" s="22">
        <v>3.5250156501144199</v>
      </c>
      <c r="F65" s="22"/>
      <c r="G65" s="22">
        <v>0.82228413743875794</v>
      </c>
      <c r="H65" s="22">
        <v>0.131332431686253</v>
      </c>
      <c r="I65" s="22">
        <v>1.6801834970623037</v>
      </c>
    </row>
    <row r="66" spans="1:9" s="23" customFormat="1">
      <c r="A66" s="21">
        <v>39629</v>
      </c>
      <c r="B66" s="22">
        <v>3.0690912689099301</v>
      </c>
      <c r="C66" s="22">
        <v>3.0759303250519499</v>
      </c>
      <c r="D66" s="22"/>
      <c r="E66" s="22">
        <v>3.4700528137332198</v>
      </c>
      <c r="F66" s="22"/>
      <c r="G66" s="22">
        <v>0.79932522069025802</v>
      </c>
      <c r="H66" s="22">
        <v>0.14675852784957</v>
      </c>
      <c r="I66" s="22">
        <v>1.638245659309882</v>
      </c>
    </row>
    <row r="67" spans="1:9" s="23" customFormat="1">
      <c r="A67" s="21">
        <v>39660</v>
      </c>
      <c r="B67" s="22">
        <v>3.2041437203716998</v>
      </c>
      <c r="C67" s="22">
        <v>3.0620199225513902</v>
      </c>
      <c r="D67" s="22"/>
      <c r="E67" s="22">
        <v>3.42462319484825</v>
      </c>
      <c r="F67" s="22"/>
      <c r="G67" s="22">
        <v>0.79932522069025802</v>
      </c>
      <c r="H67" s="22">
        <v>0.15256578326242701</v>
      </c>
      <c r="I67" s="22">
        <v>1.6173868081816105</v>
      </c>
    </row>
    <row r="68" spans="1:9" s="23" customFormat="1">
      <c r="A68" s="21">
        <v>39691</v>
      </c>
      <c r="B68" s="22">
        <v>3.2041437203716998</v>
      </c>
      <c r="C68" s="22">
        <v>3.0580912467383699</v>
      </c>
      <c r="D68" s="22"/>
      <c r="E68" s="22">
        <v>3.4172009822208098</v>
      </c>
      <c r="F68" s="22"/>
      <c r="G68" s="22">
        <v>0.80370092011761896</v>
      </c>
      <c r="H68" s="22">
        <v>0.18477295683457701</v>
      </c>
      <c r="I68" s="22">
        <v>1.7295031667591751</v>
      </c>
    </row>
    <row r="69" spans="1:9" s="23" customFormat="1">
      <c r="A69" s="21">
        <v>39721</v>
      </c>
      <c r="B69" s="22">
        <v>3.2026978488263498</v>
      </c>
      <c r="C69" s="22">
        <v>2.89724026568366</v>
      </c>
      <c r="D69" s="22"/>
      <c r="E69" s="22">
        <v>3.32981650897454</v>
      </c>
      <c r="F69" s="22"/>
      <c r="G69" s="22">
        <v>0.80235039560300103</v>
      </c>
      <c r="H69" s="22">
        <v>6.2277682309725003E-2</v>
      </c>
      <c r="I69" s="22">
        <v>1.5050280304536736</v>
      </c>
    </row>
    <row r="70" spans="1:9" s="23" customFormat="1">
      <c r="A70" s="11" t="s">
        <v>138</v>
      </c>
      <c r="B70" s="12">
        <v>195.7317126245616</v>
      </c>
      <c r="C70" s="12">
        <v>138.74555623879522</v>
      </c>
      <c r="D70" s="12">
        <v>30.396448324243586</v>
      </c>
      <c r="E70" s="12">
        <v>168.95624243791562</v>
      </c>
      <c r="F70" s="12">
        <v>21.605387026553419</v>
      </c>
      <c r="G70" s="12">
        <v>48.473631390032445</v>
      </c>
      <c r="H70" s="12">
        <v>34.043143096521668</v>
      </c>
      <c r="I70" s="12">
        <v>118.53524929655946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E142"/>
  <sheetViews>
    <sheetView workbookViewId="0"/>
  </sheetViews>
  <sheetFormatPr defaultRowHeight="15"/>
  <cols>
    <col min="1" max="1" width="14.7109375" style="17" customWidth="1"/>
    <col min="2" max="37" width="20.7109375" style="17" customWidth="1"/>
    <col min="38" max="16384" width="9.140625" style="17"/>
  </cols>
  <sheetData>
    <row r="1" spans="1:29" ht="15.75">
      <c r="B1" s="34" t="s">
        <v>139</v>
      </c>
      <c r="C1" s="7"/>
      <c r="D1" s="7"/>
      <c r="E1" s="7"/>
      <c r="F1" s="7"/>
      <c r="I1" s="4"/>
      <c r="J1" s="7"/>
    </row>
    <row r="2" spans="1:29" ht="15.75">
      <c r="B2" s="34" t="s">
        <v>174</v>
      </c>
      <c r="I2" s="4"/>
      <c r="J2" s="7"/>
    </row>
    <row r="3" spans="1:29">
      <c r="B3" s="17" t="s">
        <v>137</v>
      </c>
      <c r="C3" s="7"/>
      <c r="D3" s="7"/>
      <c r="E3" s="7"/>
      <c r="F3" s="7"/>
      <c r="I3" s="4"/>
      <c r="J3" s="7"/>
    </row>
    <row r="4" spans="1:29" ht="15.75">
      <c r="A4" s="34" t="s">
        <v>23</v>
      </c>
      <c r="B4" s="18" t="s">
        <v>161</v>
      </c>
      <c r="I4" s="4"/>
      <c r="J4" s="7"/>
    </row>
    <row r="5" spans="1:29" ht="15.75">
      <c r="A5" s="34" t="s">
        <v>24</v>
      </c>
      <c r="B5" s="38" t="s">
        <v>180</v>
      </c>
      <c r="C5" s="7"/>
      <c r="D5" s="7"/>
      <c r="E5" s="7"/>
      <c r="F5" s="7"/>
      <c r="I5" s="4"/>
      <c r="J5" s="7"/>
    </row>
    <row r="6" spans="1:29" ht="15.75">
      <c r="A6" s="34" t="s">
        <v>25</v>
      </c>
      <c r="B6" s="18"/>
      <c r="I6" s="4"/>
    </row>
    <row r="7" spans="1:29" ht="15.75">
      <c r="A7" s="34" t="s">
        <v>26</v>
      </c>
      <c r="I7" s="4"/>
    </row>
    <row r="8" spans="1:29" ht="15.75">
      <c r="A8" s="34" t="s">
        <v>27</v>
      </c>
      <c r="B8" s="37" t="s">
        <v>176</v>
      </c>
      <c r="C8" s="7"/>
      <c r="D8" s="7"/>
      <c r="E8" s="7"/>
      <c r="F8" s="7"/>
      <c r="I8" s="4"/>
      <c r="J8" s="7"/>
    </row>
    <row r="9" spans="1:29" ht="15.75">
      <c r="A9" s="34" t="s">
        <v>28</v>
      </c>
      <c r="B9" s="17" t="s">
        <v>31</v>
      </c>
      <c r="C9" s="7"/>
      <c r="D9" s="7"/>
      <c r="E9" s="7"/>
      <c r="F9" s="7"/>
      <c r="I9" s="4"/>
      <c r="J9" s="7"/>
    </row>
    <row r="10" spans="1:29" s="18" customFormat="1" ht="15.75">
      <c r="A10" s="35" t="s">
        <v>29</v>
      </c>
      <c r="I10" s="5"/>
    </row>
    <row r="11" spans="1:29" s="19" customFormat="1" ht="16.5" thickBot="1">
      <c r="A11" s="36" t="s">
        <v>30</v>
      </c>
      <c r="I11" s="13"/>
    </row>
    <row r="12" spans="1:29" s="15" customFormat="1" ht="45">
      <c r="A12" s="15" t="s">
        <v>140</v>
      </c>
      <c r="B12" s="15" t="s">
        <v>46</v>
      </c>
      <c r="C12" s="15" t="s">
        <v>47</v>
      </c>
      <c r="D12" s="15" t="s">
        <v>48</v>
      </c>
      <c r="E12" s="15" t="s">
        <v>49</v>
      </c>
      <c r="F12" s="15" t="s">
        <v>50</v>
      </c>
      <c r="G12" s="15" t="s">
        <v>51</v>
      </c>
      <c r="H12" s="15" t="s">
        <v>52</v>
      </c>
      <c r="I12" s="15" t="s">
        <v>53</v>
      </c>
      <c r="J12" s="15" t="s">
        <v>54</v>
      </c>
      <c r="K12" s="15" t="s">
        <v>55</v>
      </c>
      <c r="L12" s="15" t="s">
        <v>56</v>
      </c>
      <c r="M12" s="15" t="s">
        <v>57</v>
      </c>
      <c r="N12" s="15" t="s">
        <v>58</v>
      </c>
      <c r="O12" s="15" t="s">
        <v>59</v>
      </c>
      <c r="P12" s="15" t="s">
        <v>60</v>
      </c>
      <c r="Q12" s="15" t="s">
        <v>162</v>
      </c>
      <c r="R12" s="15" t="s">
        <v>61</v>
      </c>
      <c r="S12" s="15" t="s">
        <v>62</v>
      </c>
      <c r="T12" s="15" t="s">
        <v>63</v>
      </c>
      <c r="U12" s="15" t="s">
        <v>64</v>
      </c>
      <c r="V12" s="15" t="s">
        <v>65</v>
      </c>
      <c r="W12" s="15" t="s">
        <v>66</v>
      </c>
      <c r="X12" s="15" t="s">
        <v>67</v>
      </c>
      <c r="Y12" s="15" t="s">
        <v>68</v>
      </c>
      <c r="Z12" s="15" t="s">
        <v>69</v>
      </c>
      <c r="AA12" s="15" t="s">
        <v>70</v>
      </c>
      <c r="AB12" s="15" t="s">
        <v>71</v>
      </c>
      <c r="AC12" s="15" t="s">
        <v>72</v>
      </c>
    </row>
    <row r="13" spans="1:29" s="25" customFormat="1">
      <c r="A13" s="24">
        <v>38017</v>
      </c>
      <c r="B13" s="25">
        <v>0.131553730001022</v>
      </c>
      <c r="C13" s="25">
        <v>0</v>
      </c>
      <c r="D13" s="25">
        <v>0.221726773191326</v>
      </c>
      <c r="E13" s="25">
        <v>0.27465760683354701</v>
      </c>
      <c r="F13" s="25">
        <v>0</v>
      </c>
      <c r="G13" s="25">
        <v>0.29218371301637702</v>
      </c>
      <c r="H13" s="25">
        <v>9.0744830389984404E-2</v>
      </c>
      <c r="I13" s="25">
        <v>0.34981300765351397</v>
      </c>
      <c r="J13" s="25">
        <v>0.262737693686728</v>
      </c>
      <c r="K13" s="25">
        <v>0.28654142860888798</v>
      </c>
      <c r="L13" s="25">
        <v>0.16461297229395699</v>
      </c>
      <c r="M13" s="25">
        <v>7.7563535159551306E-2</v>
      </c>
      <c r="N13" s="25">
        <v>0</v>
      </c>
      <c r="O13" s="25">
        <v>0.15904423256796699</v>
      </c>
      <c r="P13" s="25">
        <v>0</v>
      </c>
      <c r="Q13" s="25">
        <v>0</v>
      </c>
      <c r="R13" s="25">
        <v>2.2698975771367501E-2</v>
      </c>
      <c r="S13" s="25">
        <v>0</v>
      </c>
      <c r="T13" s="25">
        <v>8.8430215830578002E-2</v>
      </c>
      <c r="U13" s="25">
        <v>6.8096927314102496E-2</v>
      </c>
      <c r="V13" s="25">
        <v>2.8383480273790999E-2</v>
      </c>
      <c r="W13" s="25">
        <v>0</v>
      </c>
      <c r="X13" s="25">
        <v>4.3417238916925401E-2</v>
      </c>
      <c r="Y13" s="25">
        <v>0.15454643051887099</v>
      </c>
      <c r="Z13" s="25">
        <v>3.4205994548904502E-2</v>
      </c>
      <c r="AA13" s="25">
        <v>4.4036012996452899E-2</v>
      </c>
      <c r="AB13" s="25">
        <v>8.8752995266046894E-2</v>
      </c>
      <c r="AC13" s="25">
        <v>1.6184934929481813</v>
      </c>
    </row>
    <row r="14" spans="1:29" s="25" customFormat="1">
      <c r="A14" s="24">
        <v>38046</v>
      </c>
      <c r="B14" s="25">
        <v>0.131553730001022</v>
      </c>
      <c r="C14" s="25">
        <v>0</v>
      </c>
      <c r="D14" s="25">
        <v>0.221726773191326</v>
      </c>
      <c r="E14" s="25">
        <v>0.27465760683354701</v>
      </c>
      <c r="F14" s="25">
        <v>0</v>
      </c>
      <c r="G14" s="25">
        <v>0.29218371301637702</v>
      </c>
      <c r="H14" s="25">
        <v>9.0744830389984404E-2</v>
      </c>
      <c r="I14" s="25">
        <v>0.34981300765351397</v>
      </c>
      <c r="J14" s="25">
        <v>0.262737693686728</v>
      </c>
      <c r="K14" s="25">
        <v>0.28654142860888798</v>
      </c>
      <c r="L14" s="25">
        <v>0.16461297229395699</v>
      </c>
      <c r="M14" s="25">
        <v>7.7563535159551306E-2</v>
      </c>
      <c r="N14" s="25">
        <v>0</v>
      </c>
      <c r="O14" s="25">
        <v>0.15904423256796699</v>
      </c>
      <c r="P14" s="25">
        <v>0.38135164555952406</v>
      </c>
      <c r="Q14" s="25">
        <v>0</v>
      </c>
      <c r="R14" s="25">
        <v>2.2698975771367501E-2</v>
      </c>
      <c r="S14" s="25">
        <v>0</v>
      </c>
      <c r="T14" s="25">
        <v>8.8430215830578002E-2</v>
      </c>
      <c r="U14" s="25">
        <v>6.8096927314102496E-2</v>
      </c>
      <c r="V14" s="25">
        <v>2.8383480273790999E-2</v>
      </c>
      <c r="W14" s="25">
        <v>0</v>
      </c>
      <c r="X14" s="25">
        <v>4.3417238916925401E-2</v>
      </c>
      <c r="Y14" s="25">
        <v>0.15454643051887099</v>
      </c>
      <c r="Z14" s="25">
        <v>3.4205994548904502E-2</v>
      </c>
      <c r="AA14" s="25">
        <v>4.4036012996452899E-2</v>
      </c>
      <c r="AB14" s="25">
        <v>8.8752995266046894E-2</v>
      </c>
      <c r="AC14" s="25">
        <v>1.606371104937478</v>
      </c>
    </row>
    <row r="15" spans="1:29" s="25" customFormat="1">
      <c r="A15" s="24">
        <v>38077</v>
      </c>
      <c r="B15" s="25">
        <v>0.315869413264526</v>
      </c>
      <c r="C15" s="25">
        <v>0</v>
      </c>
      <c r="D15" s="25">
        <v>0.40604245645483</v>
      </c>
      <c r="E15" s="25">
        <v>0.27465760683354701</v>
      </c>
      <c r="F15" s="25">
        <v>0</v>
      </c>
      <c r="G15" s="25">
        <v>0.29218371301637702</v>
      </c>
      <c r="H15" s="25">
        <v>9.0744830389984404E-2</v>
      </c>
      <c r="I15" s="25">
        <v>0.34981300765351397</v>
      </c>
      <c r="J15" s="25">
        <v>0.262737693686728</v>
      </c>
      <c r="K15" s="25">
        <v>0.28654142860888798</v>
      </c>
      <c r="L15" s="25">
        <v>0.16461297229395699</v>
      </c>
      <c r="M15" s="25">
        <v>7.7563535159551306E-2</v>
      </c>
      <c r="N15" s="25">
        <v>0</v>
      </c>
      <c r="O15" s="25">
        <v>0.15904423256796699</v>
      </c>
      <c r="P15" s="25">
        <v>0.25877717639414011</v>
      </c>
      <c r="Q15" s="25">
        <v>0</v>
      </c>
      <c r="R15" s="25">
        <v>2.2698975771367501E-2</v>
      </c>
      <c r="S15" s="25">
        <v>0</v>
      </c>
      <c r="T15" s="25">
        <v>8.8430215830578002E-2</v>
      </c>
      <c r="U15" s="25">
        <v>6.8096927314102496E-2</v>
      </c>
      <c r="V15" s="25">
        <v>4.54077121023167E-2</v>
      </c>
      <c r="W15" s="25">
        <v>0</v>
      </c>
      <c r="X15" s="25">
        <v>4.3417238916925401E-2</v>
      </c>
      <c r="Y15" s="25">
        <v>0.15454643051887099</v>
      </c>
      <c r="Z15" s="25">
        <v>3.4205994548904502E-2</v>
      </c>
      <c r="AA15" s="25">
        <v>4.4036012996452899E-2</v>
      </c>
      <c r="AB15" s="25">
        <v>8.8752995266046894E-2</v>
      </c>
      <c r="AC15" s="25">
        <v>1.5131795519490967</v>
      </c>
    </row>
    <row r="16" spans="1:29" s="25" customFormat="1">
      <c r="A16" s="24">
        <v>38107</v>
      </c>
      <c r="B16" s="25">
        <v>0.315869413264526</v>
      </c>
      <c r="C16" s="25">
        <v>0</v>
      </c>
      <c r="D16" s="25">
        <v>0.40604245645483</v>
      </c>
      <c r="E16" s="25">
        <v>0.27465760683354701</v>
      </c>
      <c r="F16" s="25">
        <v>0</v>
      </c>
      <c r="G16" s="25">
        <v>0.29218371301637702</v>
      </c>
      <c r="H16" s="25">
        <v>9.0744830389984404E-2</v>
      </c>
      <c r="I16" s="25">
        <v>0.34981300765351397</v>
      </c>
      <c r="J16" s="25">
        <v>0.262737693686728</v>
      </c>
      <c r="K16" s="25">
        <v>0.28654142860888798</v>
      </c>
      <c r="L16" s="25">
        <v>0.16461297229395699</v>
      </c>
      <c r="M16" s="25">
        <v>7.7563535159551306E-2</v>
      </c>
      <c r="N16" s="25">
        <v>0</v>
      </c>
      <c r="O16" s="25">
        <v>0.15904423256796699</v>
      </c>
      <c r="P16" s="25">
        <v>0.25877717639414011</v>
      </c>
      <c r="Q16" s="25">
        <v>0</v>
      </c>
      <c r="R16" s="25">
        <v>2.2698975771367501E-2</v>
      </c>
      <c r="S16" s="25">
        <v>0</v>
      </c>
      <c r="T16" s="25">
        <v>8.8430215830578002E-2</v>
      </c>
      <c r="U16" s="25">
        <v>6.8096927314102496E-2</v>
      </c>
      <c r="V16" s="25">
        <v>4.54077121023167E-2</v>
      </c>
      <c r="W16" s="25">
        <v>0</v>
      </c>
      <c r="X16" s="25">
        <v>4.3417238916925401E-2</v>
      </c>
      <c r="Y16" s="25">
        <v>0.15454643051887099</v>
      </c>
      <c r="Z16" s="25">
        <v>3.4205994548904502E-2</v>
      </c>
      <c r="AA16" s="25">
        <v>4.4036012996452899E-2</v>
      </c>
      <c r="AB16" s="25">
        <v>8.8752995266046894E-2</v>
      </c>
      <c r="AC16" s="25">
        <v>1.5143785118493409</v>
      </c>
    </row>
    <row r="17" spans="1:29" s="25" customFormat="1">
      <c r="A17" s="24">
        <v>38138</v>
      </c>
      <c r="B17" s="25">
        <v>0.315869413264526</v>
      </c>
      <c r="C17" s="25">
        <v>0</v>
      </c>
      <c r="D17" s="25">
        <v>0.40604245645483</v>
      </c>
      <c r="E17" s="25">
        <v>0.27465760683354701</v>
      </c>
      <c r="F17" s="25">
        <v>0</v>
      </c>
      <c r="G17" s="25">
        <v>0.29218371301637702</v>
      </c>
      <c r="H17" s="25">
        <v>9.0744830389984404E-2</v>
      </c>
      <c r="I17" s="25">
        <v>0.34981300765351397</v>
      </c>
      <c r="J17" s="25">
        <v>0.262737693686728</v>
      </c>
      <c r="K17" s="25">
        <v>0.28654142860888798</v>
      </c>
      <c r="L17" s="25">
        <v>0.16461297229395699</v>
      </c>
      <c r="M17" s="25">
        <v>7.7563535159551306E-2</v>
      </c>
      <c r="N17" s="25">
        <v>0</v>
      </c>
      <c r="O17" s="25">
        <v>0.15904423256796699</v>
      </c>
      <c r="P17" s="25">
        <v>0.25877717639414011</v>
      </c>
      <c r="Q17" s="25">
        <v>0</v>
      </c>
      <c r="R17" s="25">
        <v>2.2698975771367501E-2</v>
      </c>
      <c r="S17" s="25">
        <v>0</v>
      </c>
      <c r="T17" s="25">
        <v>8.8430215830578002E-2</v>
      </c>
      <c r="U17" s="25">
        <v>6.8096927314102496E-2</v>
      </c>
      <c r="V17" s="25">
        <v>4.54077121023167E-2</v>
      </c>
      <c r="W17" s="25">
        <v>0</v>
      </c>
      <c r="X17" s="25">
        <v>4.3417238916925401E-2</v>
      </c>
      <c r="Y17" s="25">
        <v>0.15454643051887099</v>
      </c>
      <c r="Z17" s="25">
        <v>3.4205994548904502E-2</v>
      </c>
      <c r="AA17" s="25">
        <v>4.4036012996452899E-2</v>
      </c>
      <c r="AB17" s="25">
        <v>8.8752995266046894E-2</v>
      </c>
      <c r="AC17" s="25">
        <v>1.5079413093103389</v>
      </c>
    </row>
    <row r="18" spans="1:29" s="25" customFormat="1">
      <c r="A18" s="24">
        <v>38168</v>
      </c>
      <c r="B18" s="25">
        <v>0.315869413264526</v>
      </c>
      <c r="C18" s="25">
        <v>0</v>
      </c>
      <c r="D18" s="25">
        <v>0.40604245645483</v>
      </c>
      <c r="E18" s="25">
        <v>0.27465760683354701</v>
      </c>
      <c r="F18" s="25">
        <v>0</v>
      </c>
      <c r="G18" s="25">
        <v>0.29218371301637702</v>
      </c>
      <c r="H18" s="25">
        <v>9.0744830389984404E-2</v>
      </c>
      <c r="I18" s="25">
        <v>0.34981300765351397</v>
      </c>
      <c r="J18" s="25">
        <v>0.262737693686728</v>
      </c>
      <c r="K18" s="25">
        <v>0.28654142860888798</v>
      </c>
      <c r="L18" s="25">
        <v>0.16461297229395699</v>
      </c>
      <c r="M18" s="25">
        <v>7.7563535159551306E-2</v>
      </c>
      <c r="N18" s="25">
        <v>0</v>
      </c>
      <c r="O18" s="25">
        <v>0.15904423256796699</v>
      </c>
      <c r="P18" s="25">
        <v>0.42493367904054902</v>
      </c>
      <c r="Q18" s="25">
        <v>0</v>
      </c>
      <c r="R18" s="25">
        <v>2.2698975771367501E-2</v>
      </c>
      <c r="S18" s="25">
        <v>0</v>
      </c>
      <c r="T18" s="25">
        <v>8.8430215830578002E-2</v>
      </c>
      <c r="U18" s="25">
        <v>6.8096927314102496E-2</v>
      </c>
      <c r="V18" s="25">
        <v>4.54077121023167E-2</v>
      </c>
      <c r="W18" s="25">
        <v>0</v>
      </c>
      <c r="X18" s="25">
        <v>4.3417238916925401E-2</v>
      </c>
      <c r="Y18" s="25">
        <v>0.15454643051887099</v>
      </c>
      <c r="Z18" s="25">
        <v>3.4205994548904502E-2</v>
      </c>
      <c r="AA18" s="25">
        <v>4.4036012996452899E-2</v>
      </c>
      <c r="AB18" s="25">
        <v>8.8752995266046894E-2</v>
      </c>
      <c r="AC18" s="25">
        <v>1.4877489814334037</v>
      </c>
    </row>
    <row r="19" spans="1:29" s="25" customFormat="1">
      <c r="A19" s="24">
        <v>38199</v>
      </c>
      <c r="B19" s="25">
        <v>0.315869413264526</v>
      </c>
      <c r="C19" s="25">
        <v>0</v>
      </c>
      <c r="D19" s="25">
        <v>0.40604245645483</v>
      </c>
      <c r="E19" s="25">
        <v>0.27465760683354701</v>
      </c>
      <c r="F19" s="25">
        <v>0</v>
      </c>
      <c r="G19" s="25">
        <v>0.29218371301637702</v>
      </c>
      <c r="H19" s="25">
        <v>9.0744830389984404E-2</v>
      </c>
      <c r="I19" s="25">
        <v>0.34981300765351397</v>
      </c>
      <c r="J19" s="25">
        <v>0.262737693686728</v>
      </c>
      <c r="K19" s="25">
        <v>0.28654142860888798</v>
      </c>
      <c r="L19" s="25">
        <v>0.16461297229395699</v>
      </c>
      <c r="M19" s="25">
        <v>7.7563535159551306E-2</v>
      </c>
      <c r="N19" s="25">
        <v>0</v>
      </c>
      <c r="O19" s="25">
        <v>0.15904423256796699</v>
      </c>
      <c r="P19" s="25">
        <v>0.28873982441234519</v>
      </c>
      <c r="Q19" s="25">
        <v>0</v>
      </c>
      <c r="R19" s="25">
        <v>2.2698975771367501E-2</v>
      </c>
      <c r="S19" s="25">
        <v>0</v>
      </c>
      <c r="T19" s="25">
        <v>8.8430215830578002E-2</v>
      </c>
      <c r="U19" s="25">
        <v>6.8096927314102496E-2</v>
      </c>
      <c r="V19" s="25">
        <v>4.54077121023167E-2</v>
      </c>
      <c r="W19" s="25">
        <v>0</v>
      </c>
      <c r="X19" s="25">
        <v>4.3417238916925401E-2</v>
      </c>
      <c r="Y19" s="25">
        <v>0.15454643051887099</v>
      </c>
      <c r="Z19" s="25">
        <v>3.4205994548904502E-2</v>
      </c>
      <c r="AA19" s="25">
        <v>4.4036012996452899E-2</v>
      </c>
      <c r="AB19" s="25">
        <v>8.8752995266046894E-2</v>
      </c>
      <c r="AC19" s="25">
        <v>1.4890664299871734</v>
      </c>
    </row>
    <row r="20" spans="1:29" s="25" customFormat="1">
      <c r="A20" s="24">
        <v>38230</v>
      </c>
      <c r="B20" s="25">
        <v>0.31871014468436099</v>
      </c>
      <c r="C20" s="25">
        <v>0</v>
      </c>
      <c r="D20" s="25">
        <v>0.409694176881024</v>
      </c>
      <c r="E20" s="25">
        <v>0.27712761858108398</v>
      </c>
      <c r="F20" s="25">
        <v>0</v>
      </c>
      <c r="G20" s="25">
        <v>0.29481121025781598</v>
      </c>
      <c r="H20" s="25">
        <v>9.1560586181255801E-2</v>
      </c>
      <c r="I20" s="25">
        <v>0.352958540920006</v>
      </c>
      <c r="J20" s="25">
        <v>0.26510043007477002</v>
      </c>
      <c r="K20" s="25">
        <v>0.28911830713435699</v>
      </c>
      <c r="L20" s="25">
        <v>0.16609330869786301</v>
      </c>
      <c r="M20" s="25">
        <v>7.8260802297296206E-2</v>
      </c>
      <c r="N20" s="25">
        <v>0</v>
      </c>
      <c r="O20" s="25">
        <v>0.16047431343951499</v>
      </c>
      <c r="P20" s="25">
        <v>0.319799513929581</v>
      </c>
      <c r="Q20" s="25">
        <v>0</v>
      </c>
      <c r="R20" s="25">
        <v>2.2902903369697501E-2</v>
      </c>
      <c r="S20" s="25">
        <v>0</v>
      </c>
      <c r="T20" s="25">
        <v>8.9225133962091294E-2</v>
      </c>
      <c r="U20" s="25">
        <v>6.8709073292704703E-2</v>
      </c>
      <c r="V20" s="25">
        <v>4.5161882194712802E-2</v>
      </c>
      <c r="W20" s="25">
        <v>0</v>
      </c>
      <c r="X20" s="25">
        <v>4.3807388912483702E-2</v>
      </c>
      <c r="Y20" s="25">
        <v>0.15593615261149699</v>
      </c>
      <c r="Z20" s="25">
        <v>3.42059037530014E-2</v>
      </c>
      <c r="AA20" s="25">
        <v>4.44318831339056E-2</v>
      </c>
      <c r="AB20" s="25">
        <v>8.9550909662361997E-2</v>
      </c>
      <c r="AC20" s="25">
        <v>1.4354861332501794</v>
      </c>
    </row>
    <row r="21" spans="1:29" s="25" customFormat="1">
      <c r="A21" s="24">
        <v>38260</v>
      </c>
      <c r="B21" s="25">
        <v>0.31871014468436099</v>
      </c>
      <c r="C21" s="25">
        <v>0</v>
      </c>
      <c r="D21" s="25">
        <v>0.409694176881024</v>
      </c>
      <c r="E21" s="25">
        <v>0.27712761858108398</v>
      </c>
      <c r="F21" s="25">
        <v>0</v>
      </c>
      <c r="G21" s="25">
        <v>0.29481121025781598</v>
      </c>
      <c r="H21" s="25">
        <v>0.164197308649632</v>
      </c>
      <c r="I21" s="25">
        <v>0.352958540920006</v>
      </c>
      <c r="J21" s="25">
        <v>0.26510043007477002</v>
      </c>
      <c r="K21" s="25">
        <v>0.28911830713435699</v>
      </c>
      <c r="L21" s="25">
        <v>0.13169037783516599</v>
      </c>
      <c r="M21" s="25">
        <v>7.8260802297296206E-2</v>
      </c>
      <c r="N21" s="25">
        <v>0</v>
      </c>
      <c r="O21" s="25">
        <v>0.16047431343951499</v>
      </c>
      <c r="P21" s="25">
        <v>0.319799513929581</v>
      </c>
      <c r="Q21" s="25">
        <v>0</v>
      </c>
      <c r="R21" s="25">
        <v>2.2902903369697501E-2</v>
      </c>
      <c r="S21" s="25">
        <v>0</v>
      </c>
      <c r="T21" s="25">
        <v>8.9225133962091294E-2</v>
      </c>
      <c r="U21" s="25">
        <v>6.8709073292704703E-2</v>
      </c>
      <c r="V21" s="25">
        <v>4.5161882194712802E-2</v>
      </c>
      <c r="W21" s="25">
        <v>0</v>
      </c>
      <c r="X21" s="25">
        <v>4.3807388912483702E-2</v>
      </c>
      <c r="Y21" s="25">
        <v>0.15593615261149699</v>
      </c>
      <c r="Z21" s="25">
        <v>3.42059037530014E-2</v>
      </c>
      <c r="AA21" s="25">
        <v>4.44318831339056E-2</v>
      </c>
      <c r="AB21" s="25">
        <v>8.9550909662361997E-2</v>
      </c>
      <c r="AC21" s="25">
        <v>1.4537413759327367</v>
      </c>
    </row>
    <row r="22" spans="1:29" s="25" customFormat="1">
      <c r="A22" s="24">
        <v>38291</v>
      </c>
      <c r="B22" s="25">
        <v>0.26564691189595102</v>
      </c>
      <c r="C22" s="25">
        <v>0</v>
      </c>
      <c r="D22" s="25">
        <v>0.34148267548239702</v>
      </c>
      <c r="E22" s="25">
        <v>0.230987614624105</v>
      </c>
      <c r="F22" s="25">
        <v>0</v>
      </c>
      <c r="G22" s="25">
        <v>0.24572699960604599</v>
      </c>
      <c r="H22" s="25">
        <v>0.136859490392435</v>
      </c>
      <c r="I22" s="25">
        <v>0.294193165754292</v>
      </c>
      <c r="J22" s="25">
        <v>0.22096287729214201</v>
      </c>
      <c r="K22" s="25">
        <v>0.24098192901543899</v>
      </c>
      <c r="L22" s="25">
        <v>0.109764758925289</v>
      </c>
      <c r="M22" s="25">
        <v>6.5230871371746504E-2</v>
      </c>
      <c r="N22" s="25">
        <v>0</v>
      </c>
      <c r="O22" s="25">
        <v>0.133756350448301</v>
      </c>
      <c r="P22" s="25">
        <v>0.39804694408069802</v>
      </c>
      <c r="Q22" s="25">
        <v>0</v>
      </c>
      <c r="R22" s="25">
        <v>1.9089714133941199E-2</v>
      </c>
      <c r="S22" s="25">
        <v>0</v>
      </c>
      <c r="T22" s="25">
        <v>7.4369710835549593E-2</v>
      </c>
      <c r="U22" s="25">
        <v>5.7269445117650801E-2</v>
      </c>
      <c r="V22" s="25">
        <v>3.7642713106342103E-2</v>
      </c>
      <c r="W22" s="25">
        <v>0</v>
      </c>
      <c r="X22" s="25">
        <v>3.6513734428978997E-2</v>
      </c>
      <c r="Y22" s="25">
        <v>0.12997376483012399</v>
      </c>
      <c r="Z22" s="25">
        <v>2.8510836106563499E-2</v>
      </c>
      <c r="AA22" s="25">
        <v>3.7034254293766701E-2</v>
      </c>
      <c r="AB22" s="25">
        <v>7.4641246932504804E-2</v>
      </c>
      <c r="AC22" s="25">
        <v>1.204664899330943</v>
      </c>
    </row>
    <row r="23" spans="1:29" s="25" customFormat="1">
      <c r="A23" s="24">
        <v>38321</v>
      </c>
      <c r="B23" s="25">
        <v>0.30348639028994201</v>
      </c>
      <c r="C23" s="25">
        <v>0</v>
      </c>
      <c r="D23" s="25">
        <v>0.37932215387638801</v>
      </c>
      <c r="E23" s="25">
        <v>0.26882709301809599</v>
      </c>
      <c r="F23" s="25">
        <v>0</v>
      </c>
      <c r="G23" s="25">
        <v>0.28356647800003598</v>
      </c>
      <c r="H23" s="25">
        <v>0.17469896878642599</v>
      </c>
      <c r="I23" s="25">
        <v>0.36987212254227197</v>
      </c>
      <c r="J23" s="25">
        <v>0.25880235568613202</v>
      </c>
      <c r="K23" s="25">
        <v>0.27882140740943001</v>
      </c>
      <c r="L23" s="25">
        <v>0.14760423731927899</v>
      </c>
      <c r="M23" s="25">
        <v>0.10307034976573699</v>
      </c>
      <c r="N23" s="25">
        <v>0</v>
      </c>
      <c r="O23" s="25">
        <v>0.17159582884229199</v>
      </c>
      <c r="P23" s="25">
        <v>0.39804694408069802</v>
      </c>
      <c r="Q23" s="25">
        <v>0</v>
      </c>
      <c r="R23" s="25">
        <v>1.9089714133941199E-2</v>
      </c>
      <c r="S23" s="25">
        <v>0</v>
      </c>
      <c r="T23" s="25">
        <v>0.11220918922954</v>
      </c>
      <c r="U23" s="25">
        <v>9.5108923511641602E-2</v>
      </c>
      <c r="V23" s="25">
        <v>3.7642713106342103E-2</v>
      </c>
      <c r="W23" s="25">
        <v>0</v>
      </c>
      <c r="X23" s="25">
        <v>7.4353212822969805E-2</v>
      </c>
      <c r="Y23" s="25">
        <v>0.16781324322411501</v>
      </c>
      <c r="Z23" s="25">
        <v>6.63503145005543E-2</v>
      </c>
      <c r="AA23" s="25">
        <v>7.4873732687757502E-2</v>
      </c>
      <c r="AB23" s="25">
        <v>0.112480725326496</v>
      </c>
      <c r="AC23" s="25">
        <v>1.2721671989117234</v>
      </c>
    </row>
    <row r="24" spans="1:29" s="25" customFormat="1">
      <c r="A24" s="24">
        <v>38352</v>
      </c>
      <c r="B24" s="25">
        <v>0.30348639028994201</v>
      </c>
      <c r="C24" s="25">
        <v>0</v>
      </c>
      <c r="D24" s="25">
        <v>0.38020790038663499</v>
      </c>
      <c r="E24" s="25">
        <v>0.26882709301809599</v>
      </c>
      <c r="F24" s="25">
        <v>0</v>
      </c>
      <c r="G24" s="25">
        <v>0.28445222451028301</v>
      </c>
      <c r="H24" s="25">
        <v>0.17469896878642599</v>
      </c>
      <c r="I24" s="25">
        <v>0.37601604297014801</v>
      </c>
      <c r="J24" s="25">
        <v>0.25880235568613202</v>
      </c>
      <c r="K24" s="25">
        <v>0.27882140740943001</v>
      </c>
      <c r="L24" s="25">
        <v>0.14760423731927899</v>
      </c>
      <c r="M24" s="25">
        <v>0.10307034976573699</v>
      </c>
      <c r="N24" s="25">
        <v>0</v>
      </c>
      <c r="O24" s="25">
        <v>0.17159582884229199</v>
      </c>
      <c r="P24" s="25">
        <v>0.39804694408069802</v>
      </c>
      <c r="Q24" s="25">
        <v>0</v>
      </c>
      <c r="R24" s="25">
        <v>1.9089714133941199E-2</v>
      </c>
      <c r="S24" s="25">
        <v>0</v>
      </c>
      <c r="T24" s="25">
        <v>0.112390818725832</v>
      </c>
      <c r="U24" s="25">
        <v>0.12814975061361999</v>
      </c>
      <c r="V24" s="25">
        <v>3.6885923538462297E-2</v>
      </c>
      <c r="W24" s="25">
        <v>0</v>
      </c>
      <c r="X24" s="25">
        <v>7.49586444772736E-2</v>
      </c>
      <c r="Y24" s="25">
        <v>0.16781324322411501</v>
      </c>
      <c r="Z24" s="25">
        <v>6.63503145005543E-2</v>
      </c>
      <c r="AA24" s="25">
        <v>7.6084595996365204E-2</v>
      </c>
      <c r="AB24" s="25">
        <v>0.11336647183674201</v>
      </c>
      <c r="AC24" s="25">
        <v>1.416483034200654</v>
      </c>
    </row>
    <row r="25" spans="1:29" s="25" customFormat="1">
      <c r="A25" s="24">
        <v>38383</v>
      </c>
      <c r="B25" s="25">
        <v>0.30348639028994201</v>
      </c>
      <c r="C25" s="25">
        <v>0</v>
      </c>
      <c r="D25" s="25">
        <v>0.38020790038663499</v>
      </c>
      <c r="E25" s="25">
        <v>0.26882709301809599</v>
      </c>
      <c r="F25" s="25">
        <v>0</v>
      </c>
      <c r="G25" s="25">
        <v>0.28445222451028301</v>
      </c>
      <c r="H25" s="25">
        <v>0.17469896878642599</v>
      </c>
      <c r="I25" s="25">
        <v>0.37601604297014801</v>
      </c>
      <c r="J25" s="25">
        <v>0.25880235568613202</v>
      </c>
      <c r="K25" s="25">
        <v>0.27882140740943001</v>
      </c>
      <c r="L25" s="25">
        <v>0.14760423731927899</v>
      </c>
      <c r="M25" s="25">
        <v>0.10307034976573699</v>
      </c>
      <c r="N25" s="25">
        <v>0</v>
      </c>
      <c r="O25" s="25">
        <v>0.17159582884229199</v>
      </c>
      <c r="P25" s="25">
        <v>0.37479836855543103</v>
      </c>
      <c r="Q25" s="25">
        <v>0</v>
      </c>
      <c r="R25" s="25">
        <v>1.9089714133941199E-2</v>
      </c>
      <c r="S25" s="25">
        <v>0</v>
      </c>
      <c r="T25" s="25">
        <v>0.112390818725832</v>
      </c>
      <c r="U25" s="25">
        <v>0.12814975061361999</v>
      </c>
      <c r="V25" s="25">
        <v>3.6885923538462297E-2</v>
      </c>
      <c r="W25" s="25">
        <v>0</v>
      </c>
      <c r="X25" s="25">
        <v>7.49586444772736E-2</v>
      </c>
      <c r="Y25" s="25">
        <v>0.16781324322411501</v>
      </c>
      <c r="Z25" s="25">
        <v>6.63503145005543E-2</v>
      </c>
      <c r="AA25" s="25">
        <v>7.6084595996365204E-2</v>
      </c>
      <c r="AB25" s="25">
        <v>0.11336647183674201</v>
      </c>
      <c r="AC25" s="25">
        <v>1.3989282406682864</v>
      </c>
    </row>
    <row r="26" spans="1:29" s="25" customFormat="1">
      <c r="A26" s="24">
        <v>38411</v>
      </c>
      <c r="B26" s="25">
        <v>0.30348639028994201</v>
      </c>
      <c r="C26" s="25">
        <v>0</v>
      </c>
      <c r="D26" s="25">
        <v>0.38020790038663499</v>
      </c>
      <c r="E26" s="25">
        <v>0.26882709301809599</v>
      </c>
      <c r="F26" s="25">
        <v>0</v>
      </c>
      <c r="G26" s="25">
        <v>0.28445222451028301</v>
      </c>
      <c r="H26" s="25">
        <v>0.17469896878642599</v>
      </c>
      <c r="I26" s="25">
        <v>0.37601604297014801</v>
      </c>
      <c r="J26" s="25">
        <v>0.25880235568613202</v>
      </c>
      <c r="K26" s="25">
        <v>0.27882140740943001</v>
      </c>
      <c r="L26" s="25">
        <v>0.14760423731927899</v>
      </c>
      <c r="M26" s="25">
        <v>0.10307034976573699</v>
      </c>
      <c r="N26" s="25">
        <v>0</v>
      </c>
      <c r="O26" s="25">
        <v>0.17159582884229199</v>
      </c>
      <c r="P26" s="25">
        <v>0.37479836855543103</v>
      </c>
      <c r="Q26" s="25">
        <v>0</v>
      </c>
      <c r="R26" s="25">
        <v>1.9089714133941199E-2</v>
      </c>
      <c r="S26" s="25">
        <v>0</v>
      </c>
      <c r="T26" s="25">
        <v>0.112390818725832</v>
      </c>
      <c r="U26" s="25">
        <v>0.12814975061361999</v>
      </c>
      <c r="V26" s="25">
        <v>3.6885923538462297E-2</v>
      </c>
      <c r="W26" s="25">
        <v>0</v>
      </c>
      <c r="X26" s="25">
        <v>7.49586444772736E-2</v>
      </c>
      <c r="Y26" s="25">
        <v>0.16781324322411501</v>
      </c>
      <c r="Z26" s="25">
        <v>6.63503145005543E-2</v>
      </c>
      <c r="AA26" s="25">
        <v>7.6084595996365204E-2</v>
      </c>
      <c r="AB26" s="25">
        <v>0.11336647183674201</v>
      </c>
      <c r="AC26" s="25">
        <v>1.3519210134489987</v>
      </c>
    </row>
    <row r="27" spans="1:29" s="25" customFormat="1">
      <c r="A27" s="24">
        <v>38442</v>
      </c>
      <c r="B27" s="25">
        <v>0.30348639028994201</v>
      </c>
      <c r="C27" s="25">
        <v>0</v>
      </c>
      <c r="D27" s="25">
        <v>0.38020790038663499</v>
      </c>
      <c r="E27" s="25">
        <v>0.26882709301809599</v>
      </c>
      <c r="F27" s="25">
        <v>0</v>
      </c>
      <c r="G27" s="25">
        <v>0.28445222451028301</v>
      </c>
      <c r="H27" s="25">
        <v>0.17469896878642599</v>
      </c>
      <c r="I27" s="25">
        <v>0.37601604297014801</v>
      </c>
      <c r="J27" s="25">
        <v>0.25880235568613202</v>
      </c>
      <c r="K27" s="25">
        <v>0.27882140740943001</v>
      </c>
      <c r="L27" s="25">
        <v>0.14760423731927899</v>
      </c>
      <c r="M27" s="25">
        <v>0.10307034976573699</v>
      </c>
      <c r="N27" s="25">
        <v>0</v>
      </c>
      <c r="O27" s="25">
        <v>0.17159582884229199</v>
      </c>
      <c r="P27" s="25">
        <v>0.37479836855543103</v>
      </c>
      <c r="Q27" s="25">
        <v>0</v>
      </c>
      <c r="R27" s="25">
        <v>1.9089714133941199E-2</v>
      </c>
      <c r="S27" s="25">
        <v>0</v>
      </c>
      <c r="T27" s="25">
        <v>0.112390818725832</v>
      </c>
      <c r="U27" s="25">
        <v>0.12814975061361999</v>
      </c>
      <c r="V27" s="25">
        <v>3.6885923538462297E-2</v>
      </c>
      <c r="W27" s="25">
        <v>0</v>
      </c>
      <c r="X27" s="25">
        <v>7.49586444772736E-2</v>
      </c>
      <c r="Y27" s="25">
        <v>0.16781324322411501</v>
      </c>
      <c r="Z27" s="25">
        <v>6.63503145005543E-2</v>
      </c>
      <c r="AA27" s="25">
        <v>7.6084595996365204E-2</v>
      </c>
      <c r="AB27" s="25">
        <v>0.11336647183674201</v>
      </c>
      <c r="AC27" s="25">
        <v>1.3445503371315899</v>
      </c>
    </row>
    <row r="28" spans="1:29" s="25" customFormat="1">
      <c r="A28" s="24">
        <v>38472</v>
      </c>
      <c r="B28" s="25">
        <v>0.30348639028994201</v>
      </c>
      <c r="C28" s="25">
        <v>0</v>
      </c>
      <c r="D28" s="25">
        <v>0.38020790038663499</v>
      </c>
      <c r="E28" s="25">
        <v>0.26882709301809599</v>
      </c>
      <c r="F28" s="25">
        <v>0</v>
      </c>
      <c r="G28" s="25">
        <v>0.28445222451028301</v>
      </c>
      <c r="H28" s="25">
        <v>0.17469896878642599</v>
      </c>
      <c r="I28" s="25">
        <v>0.37601604297014801</v>
      </c>
      <c r="J28" s="25">
        <v>0.25880235568613202</v>
      </c>
      <c r="K28" s="25">
        <v>0.27882140740943001</v>
      </c>
      <c r="L28" s="25">
        <v>0.14760423731927899</v>
      </c>
      <c r="M28" s="25">
        <v>0.10307034976573699</v>
      </c>
      <c r="N28" s="25">
        <v>0</v>
      </c>
      <c r="O28" s="25">
        <v>0.17159582884229199</v>
      </c>
      <c r="P28" s="25">
        <v>0.33647454483799499</v>
      </c>
      <c r="Q28" s="25">
        <v>0</v>
      </c>
      <c r="R28" s="25">
        <v>1.9089714133941199E-2</v>
      </c>
      <c r="S28" s="25">
        <v>1.40762859625646E-3</v>
      </c>
      <c r="T28" s="25">
        <v>0.112390818725832</v>
      </c>
      <c r="U28" s="25">
        <v>0.12814975061361999</v>
      </c>
      <c r="V28" s="25">
        <v>4.8237767056659497E-2</v>
      </c>
      <c r="W28" s="25">
        <v>0</v>
      </c>
      <c r="X28" s="25">
        <v>7.49586444772736E-2</v>
      </c>
      <c r="Y28" s="25">
        <v>0.16781324322411501</v>
      </c>
      <c r="Z28" s="25">
        <v>6.63503145005543E-2</v>
      </c>
      <c r="AA28" s="25">
        <v>7.6084595996365204E-2</v>
      </c>
      <c r="AB28" s="25">
        <v>0.11336647183674201</v>
      </c>
      <c r="AC28" s="25">
        <v>1.3394134009027345</v>
      </c>
    </row>
    <row r="29" spans="1:29" s="25" customFormat="1">
      <c r="A29" s="24">
        <v>38503</v>
      </c>
      <c r="B29" s="25">
        <v>0.30348639028994201</v>
      </c>
      <c r="C29" s="25">
        <v>0</v>
      </c>
      <c r="D29" s="25">
        <v>0.38020790038663499</v>
      </c>
      <c r="E29" s="25">
        <v>0.26882709301809599</v>
      </c>
      <c r="F29" s="25">
        <v>0</v>
      </c>
      <c r="G29" s="25">
        <v>0.28445222451028301</v>
      </c>
      <c r="H29" s="25">
        <v>0.40150744005878503</v>
      </c>
      <c r="I29" s="25">
        <v>0.37601604297014801</v>
      </c>
      <c r="J29" s="25">
        <v>0.25880235568613202</v>
      </c>
      <c r="K29" s="25">
        <v>0.27882140740943001</v>
      </c>
      <c r="L29" s="25">
        <v>0.14760423731927899</v>
      </c>
      <c r="M29" s="25">
        <v>0.10307034976573699</v>
      </c>
      <c r="N29" s="25">
        <v>0</v>
      </c>
      <c r="O29" s="25">
        <v>0.17159582884229199</v>
      </c>
      <c r="P29" s="25">
        <v>0.28516421213574422</v>
      </c>
      <c r="Q29" s="25">
        <v>0</v>
      </c>
      <c r="R29" s="25">
        <v>1.9089714133941199E-2</v>
      </c>
      <c r="S29" s="25">
        <v>1.40762859625646E-3</v>
      </c>
      <c r="T29" s="25">
        <v>0.112390818725832</v>
      </c>
      <c r="U29" s="25">
        <v>8.9523211069034297E-2</v>
      </c>
      <c r="V29" s="25">
        <v>4.8237767056659497E-2</v>
      </c>
      <c r="W29" s="25">
        <v>0</v>
      </c>
      <c r="X29" s="25">
        <v>7.49586444772736E-2</v>
      </c>
      <c r="Y29" s="25">
        <v>0.16781324322411501</v>
      </c>
      <c r="Z29" s="25">
        <v>6.63503145005543E-2</v>
      </c>
      <c r="AA29" s="25">
        <v>7.6084595996365204E-2</v>
      </c>
      <c r="AB29" s="25">
        <v>0.11336647183674201</v>
      </c>
      <c r="AC29" s="25">
        <v>1.3326253011946803</v>
      </c>
    </row>
    <row r="30" spans="1:29" s="25" customFormat="1">
      <c r="A30" s="24">
        <v>38533</v>
      </c>
      <c r="B30" s="25">
        <v>0.30348639028994201</v>
      </c>
      <c r="C30" s="25">
        <v>0</v>
      </c>
      <c r="D30" s="25">
        <v>0.38020790038663499</v>
      </c>
      <c r="E30" s="25">
        <v>0.26882709301809599</v>
      </c>
      <c r="F30" s="25">
        <v>0</v>
      </c>
      <c r="G30" s="25">
        <v>0.28445222451028301</v>
      </c>
      <c r="H30" s="25">
        <v>0.40150744005878503</v>
      </c>
      <c r="I30" s="25">
        <v>0.37601604297014801</v>
      </c>
      <c r="J30" s="25">
        <v>0.25880235568613202</v>
      </c>
      <c r="K30" s="25">
        <v>0.27882140740943001</v>
      </c>
      <c r="L30" s="25">
        <v>0.14760423731927899</v>
      </c>
      <c r="M30" s="25">
        <v>0.10307034976573699</v>
      </c>
      <c r="N30" s="25">
        <v>0</v>
      </c>
      <c r="O30" s="25">
        <v>0.17159582884229199</v>
      </c>
      <c r="P30" s="25">
        <v>0.26246052509934992</v>
      </c>
      <c r="Q30" s="25">
        <v>0</v>
      </c>
      <c r="R30" s="25">
        <v>1.9089714133941199E-2</v>
      </c>
      <c r="S30" s="25">
        <v>1.40762859625646E-3</v>
      </c>
      <c r="T30" s="25">
        <v>0.112390818725832</v>
      </c>
      <c r="U30" s="25">
        <v>8.2742376540831095E-2</v>
      </c>
      <c r="V30" s="25">
        <v>4.8237767056659497E-2</v>
      </c>
      <c r="W30" s="25">
        <v>0</v>
      </c>
      <c r="X30" s="25">
        <v>7.49586444772736E-2</v>
      </c>
      <c r="Y30" s="25">
        <v>0.16781324322411501</v>
      </c>
      <c r="Z30" s="25">
        <v>6.63503145005543E-2</v>
      </c>
      <c r="AA30" s="25">
        <v>7.6084595996365204E-2</v>
      </c>
      <c r="AB30" s="25">
        <v>0.11336647183674201</v>
      </c>
      <c r="AC30" s="25">
        <v>1.3267226452810443</v>
      </c>
    </row>
    <row r="31" spans="1:29" s="25" customFormat="1">
      <c r="A31" s="24">
        <v>38564</v>
      </c>
      <c r="B31" s="25">
        <v>0.30348639028994201</v>
      </c>
      <c r="C31" s="25">
        <v>0</v>
      </c>
      <c r="D31" s="25">
        <v>0.38020790038663499</v>
      </c>
      <c r="E31" s="25">
        <v>0.26882709301809599</v>
      </c>
      <c r="F31" s="25">
        <v>0</v>
      </c>
      <c r="G31" s="25">
        <v>0.28445222451028301</v>
      </c>
      <c r="H31" s="25">
        <v>0.40150744005878503</v>
      </c>
      <c r="I31" s="25">
        <v>0.37601604297014801</v>
      </c>
      <c r="J31" s="25">
        <v>0.25880235568613202</v>
      </c>
      <c r="K31" s="25">
        <v>0.27882140740943001</v>
      </c>
      <c r="L31" s="25">
        <v>0.14760423731927899</v>
      </c>
      <c r="M31" s="25">
        <v>0.10307034976573699</v>
      </c>
      <c r="N31" s="25">
        <v>0</v>
      </c>
      <c r="O31" s="25">
        <v>0.17159582884229199</v>
      </c>
      <c r="P31" s="25">
        <v>0.22350099814489682</v>
      </c>
      <c r="Q31" s="25">
        <v>0</v>
      </c>
      <c r="R31" s="25">
        <v>1.9089714133941199E-2</v>
      </c>
      <c r="S31" s="25">
        <v>1.40762859625646E-3</v>
      </c>
      <c r="T31" s="25">
        <v>0.112390818725832</v>
      </c>
      <c r="U31" s="25">
        <v>8.2742376540831095E-2</v>
      </c>
      <c r="V31" s="25">
        <v>4.8237767056659497E-2</v>
      </c>
      <c r="W31" s="25">
        <v>0</v>
      </c>
      <c r="X31" s="25">
        <v>7.49586444772736E-2</v>
      </c>
      <c r="Y31" s="25">
        <v>6.1862703720940597E-2</v>
      </c>
      <c r="Z31" s="25">
        <v>6.63503145005543E-2</v>
      </c>
      <c r="AA31" s="25">
        <v>7.6084595996365204E-2</v>
      </c>
      <c r="AB31" s="25">
        <v>0.11336647183674201</v>
      </c>
      <c r="AC31" s="25">
        <v>1.3247360726653594</v>
      </c>
    </row>
    <row r="32" spans="1:29" s="25" customFormat="1">
      <c r="A32" s="24">
        <v>38595</v>
      </c>
      <c r="B32" s="25">
        <v>0.30348639028994201</v>
      </c>
      <c r="C32" s="25">
        <v>0</v>
      </c>
      <c r="D32" s="25">
        <v>0.38020790038663499</v>
      </c>
      <c r="E32" s="25">
        <v>0.26882709301809599</v>
      </c>
      <c r="F32" s="25">
        <v>0</v>
      </c>
      <c r="G32" s="25">
        <v>0.28445222451028301</v>
      </c>
      <c r="H32" s="25">
        <v>0.40150744005878503</v>
      </c>
      <c r="I32" s="25">
        <v>0.37601604297014801</v>
      </c>
      <c r="J32" s="25">
        <v>0.25880235568613202</v>
      </c>
      <c r="K32" s="25">
        <v>0.27882140740943001</v>
      </c>
      <c r="L32" s="25">
        <v>0.14760423731927899</v>
      </c>
      <c r="M32" s="25">
        <v>0.10307034976573699</v>
      </c>
      <c r="N32" s="25">
        <v>0</v>
      </c>
      <c r="O32" s="25">
        <v>0.17159582884229199</v>
      </c>
      <c r="P32" s="25">
        <v>0.1553899370357133</v>
      </c>
      <c r="Q32" s="25">
        <v>0</v>
      </c>
      <c r="R32" s="25">
        <v>1.9089714133941199E-2</v>
      </c>
      <c r="S32" s="25">
        <v>1.40762859625646E-3</v>
      </c>
      <c r="T32" s="25">
        <v>0.112390818725832</v>
      </c>
      <c r="U32" s="25">
        <v>8.2742376540831095E-2</v>
      </c>
      <c r="V32" s="25">
        <v>4.8237767056659497E-2</v>
      </c>
      <c r="W32" s="25">
        <v>0</v>
      </c>
      <c r="X32" s="25">
        <v>7.3445065341514001E-2</v>
      </c>
      <c r="Y32" s="25">
        <v>6.1862703720940597E-2</v>
      </c>
      <c r="Z32" s="25">
        <v>6.63503145005543E-2</v>
      </c>
      <c r="AA32" s="25">
        <v>7.6084595996365204E-2</v>
      </c>
      <c r="AB32" s="25">
        <v>0.11336647183674201</v>
      </c>
      <c r="AC32" s="25">
        <v>1.320929572496838</v>
      </c>
    </row>
    <row r="33" spans="1:29" s="25" customFormat="1">
      <c r="A33" s="24">
        <v>38625</v>
      </c>
      <c r="B33" s="25">
        <v>0.30348639028994201</v>
      </c>
      <c r="C33" s="25">
        <v>0</v>
      </c>
      <c r="D33" s="25">
        <v>0.38020790038663499</v>
      </c>
      <c r="E33" s="25">
        <v>0.26882709301809599</v>
      </c>
      <c r="F33" s="25">
        <v>0</v>
      </c>
      <c r="G33" s="25">
        <v>0.28445222451028301</v>
      </c>
      <c r="H33" s="25">
        <v>0.40150744005878503</v>
      </c>
      <c r="I33" s="25">
        <v>0.37601604297014801</v>
      </c>
      <c r="J33" s="25">
        <v>0.25880235568613202</v>
      </c>
      <c r="K33" s="25">
        <v>0.27882140740943001</v>
      </c>
      <c r="L33" s="25">
        <v>0.14760423731927899</v>
      </c>
      <c r="M33" s="25">
        <v>0.10307034976573699</v>
      </c>
      <c r="N33" s="25">
        <v>0</v>
      </c>
      <c r="O33" s="25">
        <v>0.17159582884229199</v>
      </c>
      <c r="P33" s="25">
        <v>0.13622212221836699</v>
      </c>
      <c r="Q33" s="25">
        <v>0</v>
      </c>
      <c r="R33" s="25">
        <v>1.9089714133941199E-2</v>
      </c>
      <c r="S33" s="25">
        <v>1.40762859625646E-3</v>
      </c>
      <c r="T33" s="25">
        <v>0.112390818725832</v>
      </c>
      <c r="U33" s="25">
        <v>8.2742376540831095E-2</v>
      </c>
      <c r="V33" s="25">
        <v>4.8237767056659497E-2</v>
      </c>
      <c r="W33" s="25">
        <v>0</v>
      </c>
      <c r="X33" s="25">
        <v>7.3445065341514001E-2</v>
      </c>
      <c r="Y33" s="25">
        <v>6.1862703720940597E-2</v>
      </c>
      <c r="Z33" s="25">
        <v>6.63503145005543E-2</v>
      </c>
      <c r="AA33" s="25">
        <v>7.6084595996365204E-2</v>
      </c>
      <c r="AB33" s="25">
        <v>0.11336647183674201</v>
      </c>
      <c r="AC33" s="25">
        <v>1.3077282866326563</v>
      </c>
    </row>
    <row r="34" spans="1:29" s="25" customFormat="1">
      <c r="A34" s="24">
        <v>38656</v>
      </c>
      <c r="B34" s="25">
        <v>0.30348639028994201</v>
      </c>
      <c r="C34" s="25">
        <v>0</v>
      </c>
      <c r="D34" s="25">
        <v>0.38020790038663499</v>
      </c>
      <c r="E34" s="25">
        <v>0.26882709301809599</v>
      </c>
      <c r="F34" s="25">
        <v>0</v>
      </c>
      <c r="G34" s="25">
        <v>0.28445222451028301</v>
      </c>
      <c r="H34" s="25">
        <v>0.40150744005878503</v>
      </c>
      <c r="I34" s="25">
        <v>0.37601604297014801</v>
      </c>
      <c r="J34" s="25">
        <v>0.25880235568613202</v>
      </c>
      <c r="K34" s="25">
        <v>0.27882140740943001</v>
      </c>
      <c r="L34" s="25">
        <v>0.14760423731927899</v>
      </c>
      <c r="M34" s="25">
        <v>0.10307034976573699</v>
      </c>
      <c r="N34" s="25">
        <v>0</v>
      </c>
      <c r="O34" s="25">
        <v>0.17159582884229199</v>
      </c>
      <c r="P34" s="25">
        <v>0.13622212221836699</v>
      </c>
      <c r="Q34" s="25">
        <v>0</v>
      </c>
      <c r="R34" s="25">
        <v>1.9089714133941199E-2</v>
      </c>
      <c r="S34" s="25">
        <v>0</v>
      </c>
      <c r="T34" s="25">
        <v>0.112390818725832</v>
      </c>
      <c r="U34" s="25">
        <v>8.2742376540831095E-2</v>
      </c>
      <c r="V34" s="25">
        <v>4.8237767056659497E-2</v>
      </c>
      <c r="W34" s="25">
        <v>0</v>
      </c>
      <c r="X34" s="25">
        <v>7.3445065341514001E-2</v>
      </c>
      <c r="Y34" s="25">
        <v>6.1862703720940597E-2</v>
      </c>
      <c r="Z34" s="25">
        <v>6.63503145005543E-2</v>
      </c>
      <c r="AA34" s="25">
        <v>7.6084595996365204E-2</v>
      </c>
      <c r="AB34" s="25">
        <v>0.11336647183674201</v>
      </c>
      <c r="AC34" s="25">
        <v>1.2825688174484922</v>
      </c>
    </row>
    <row r="35" spans="1:29" s="25" customFormat="1">
      <c r="A35" s="24">
        <v>38686</v>
      </c>
      <c r="B35" s="25">
        <v>0.36103046839813402</v>
      </c>
      <c r="C35" s="25">
        <v>0</v>
      </c>
      <c r="D35" s="25">
        <v>0.503258992627034</v>
      </c>
      <c r="E35" s="25">
        <v>0.34011581013683201</v>
      </c>
      <c r="F35" s="25">
        <v>0</v>
      </c>
      <c r="G35" s="25">
        <v>0.36115626723333999</v>
      </c>
      <c r="H35" s="25">
        <v>0.411389577951424</v>
      </c>
      <c r="I35" s="25">
        <v>0.496617084986892</v>
      </c>
      <c r="J35" s="25">
        <v>0.27986779860598998</v>
      </c>
      <c r="K35" s="25">
        <v>0.29525603578861298</v>
      </c>
      <c r="L35" s="25">
        <v>0.21295515739659099</v>
      </c>
      <c r="M35" s="25">
        <v>0.102470524652002</v>
      </c>
      <c r="N35" s="25">
        <v>0</v>
      </c>
      <c r="O35" s="25">
        <v>0.23169090760312899</v>
      </c>
      <c r="P35" s="25">
        <v>0.1245859899766347</v>
      </c>
      <c r="Q35" s="25">
        <v>0</v>
      </c>
      <c r="R35" s="25">
        <v>8.4436148094860997E-2</v>
      </c>
      <c r="S35" s="25">
        <v>0</v>
      </c>
      <c r="T35" s="25">
        <v>0.17210815522353801</v>
      </c>
      <c r="U35" s="25">
        <v>0.115365808123072</v>
      </c>
      <c r="V35" s="25">
        <v>6.6014293068035898E-2</v>
      </c>
      <c r="W35" s="25">
        <v>0</v>
      </c>
      <c r="X35" s="25">
        <v>7.3619554946202301E-2</v>
      </c>
      <c r="Y35" s="25">
        <v>7.1456446984376407E-2</v>
      </c>
      <c r="Z35" s="25">
        <v>9.6059599322915204E-2</v>
      </c>
      <c r="AA35" s="25">
        <v>0.121988755651688</v>
      </c>
      <c r="AB35" s="25">
        <v>0.17442459932540599</v>
      </c>
      <c r="AC35" s="25">
        <v>1.414109973248445</v>
      </c>
    </row>
    <row r="36" spans="1:29" s="25" customFormat="1">
      <c r="A36" s="24">
        <v>38717</v>
      </c>
      <c r="B36" s="25">
        <v>0.42122129864024599</v>
      </c>
      <c r="C36" s="25">
        <v>0</v>
      </c>
      <c r="D36" s="25">
        <v>0.56344982286914602</v>
      </c>
      <c r="E36" s="25">
        <v>0.43040205549999899</v>
      </c>
      <c r="F36" s="25">
        <v>0</v>
      </c>
      <c r="G36" s="25">
        <v>0.42134709747545201</v>
      </c>
      <c r="H36" s="25">
        <v>0.50919967709485503</v>
      </c>
      <c r="I36" s="25">
        <v>0.496617084986892</v>
      </c>
      <c r="J36" s="25">
        <v>0.43034487421126899</v>
      </c>
      <c r="K36" s="25">
        <v>0.35544686603072501</v>
      </c>
      <c r="L36" s="25">
        <v>0.21295515739659099</v>
      </c>
      <c r="M36" s="25">
        <v>0.132565939773058</v>
      </c>
      <c r="N36" s="25">
        <v>0</v>
      </c>
      <c r="O36" s="25">
        <v>0.23169090760312899</v>
      </c>
      <c r="P36" s="25">
        <v>0.1245859899766347</v>
      </c>
      <c r="Q36" s="25">
        <v>0</v>
      </c>
      <c r="R36" s="25">
        <v>8.4436148094860997E-2</v>
      </c>
      <c r="S36" s="25">
        <v>0</v>
      </c>
      <c r="T36" s="25">
        <v>0.17210815522353801</v>
      </c>
      <c r="U36" s="25">
        <v>8.5270393002016706E-2</v>
      </c>
      <c r="V36" s="25">
        <v>8.8585854408827797E-2</v>
      </c>
      <c r="W36" s="25">
        <v>0</v>
      </c>
      <c r="X36" s="25">
        <v>0.13381038518831401</v>
      </c>
      <c r="Y36" s="25">
        <v>7.1456446984376407E-2</v>
      </c>
      <c r="Z36" s="25">
        <v>9.6059599322915204E-2</v>
      </c>
      <c r="AA36" s="25">
        <v>0.220137277738155</v>
      </c>
      <c r="AB36" s="25">
        <v>0.17442459932540599</v>
      </c>
      <c r="AC36" s="25">
        <v>1.6774585489715632</v>
      </c>
    </row>
    <row r="37" spans="1:29" s="25" customFormat="1">
      <c r="A37" s="24">
        <v>38748</v>
      </c>
      <c r="B37" s="25">
        <v>0.42122129864024599</v>
      </c>
      <c r="C37" s="25">
        <v>0</v>
      </c>
      <c r="D37" s="25">
        <v>0.56344982286914602</v>
      </c>
      <c r="E37" s="25">
        <v>0.43040205549999899</v>
      </c>
      <c r="F37" s="25">
        <v>0</v>
      </c>
      <c r="G37" s="25">
        <v>0.42134709747545201</v>
      </c>
      <c r="H37" s="25">
        <v>0.50919967709485503</v>
      </c>
      <c r="I37" s="25">
        <v>0.496617084986892</v>
      </c>
      <c r="J37" s="25">
        <v>0.43034487421126899</v>
      </c>
      <c r="K37" s="25">
        <v>0.35544686603072501</v>
      </c>
      <c r="L37" s="25">
        <v>0.21295515739659099</v>
      </c>
      <c r="M37" s="25">
        <v>0.207804477575698</v>
      </c>
      <c r="N37" s="25">
        <v>0</v>
      </c>
      <c r="O37" s="25">
        <v>0.23169090760312899</v>
      </c>
      <c r="P37" s="25">
        <v>0.1245859899766347</v>
      </c>
      <c r="Q37" s="25">
        <v>0</v>
      </c>
      <c r="R37" s="25">
        <v>0.114531563215917</v>
      </c>
      <c r="S37" s="25">
        <v>0</v>
      </c>
      <c r="T37" s="25">
        <v>0.17210815522353801</v>
      </c>
      <c r="U37" s="25">
        <v>8.5270393002016706E-2</v>
      </c>
      <c r="V37" s="25">
        <v>8.8585854408827797E-2</v>
      </c>
      <c r="W37" s="25">
        <v>0</v>
      </c>
      <c r="X37" s="25">
        <v>0.13381038518831401</v>
      </c>
      <c r="Y37" s="25">
        <v>7.1456446984376407E-2</v>
      </c>
      <c r="Z37" s="25">
        <v>9.6059599322915204E-2</v>
      </c>
      <c r="AA37" s="25">
        <v>0.220137277738155</v>
      </c>
      <c r="AB37" s="25">
        <v>0.17442459932540599</v>
      </c>
      <c r="AC37" s="25">
        <v>1.6419111989242516</v>
      </c>
    </row>
    <row r="38" spans="1:29" s="25" customFormat="1">
      <c r="A38" s="24">
        <v>38776</v>
      </c>
      <c r="B38" s="25">
        <v>0.42122129864024599</v>
      </c>
      <c r="C38" s="25">
        <v>0</v>
      </c>
      <c r="D38" s="25">
        <v>0.56344982286914602</v>
      </c>
      <c r="E38" s="25">
        <v>0.43040205549999899</v>
      </c>
      <c r="F38" s="25">
        <v>0</v>
      </c>
      <c r="G38" s="25">
        <v>0.42134709747545201</v>
      </c>
      <c r="H38" s="25">
        <v>0.50919967709485503</v>
      </c>
      <c r="I38" s="25">
        <v>0.64709416059217195</v>
      </c>
      <c r="J38" s="25">
        <v>0.43034487421126899</v>
      </c>
      <c r="K38" s="25">
        <v>0.35544686603072501</v>
      </c>
      <c r="L38" s="25">
        <v>0.21295515739659099</v>
      </c>
      <c r="M38" s="25">
        <v>0.207804477575698</v>
      </c>
      <c r="N38" s="25">
        <v>0</v>
      </c>
      <c r="O38" s="25">
        <v>0.23169090760312899</v>
      </c>
      <c r="P38" s="25">
        <v>0.1245859899766347</v>
      </c>
      <c r="Q38" s="25">
        <v>4.51431226815837E-2</v>
      </c>
      <c r="R38" s="25">
        <v>0.114531563215917</v>
      </c>
      <c r="S38" s="25">
        <v>0</v>
      </c>
      <c r="T38" s="25">
        <v>0.17210815522353801</v>
      </c>
      <c r="U38" s="25">
        <v>8.5270393002016706E-2</v>
      </c>
      <c r="V38" s="25">
        <v>8.8585854408827797E-2</v>
      </c>
      <c r="W38" s="25">
        <v>0</v>
      </c>
      <c r="X38" s="25">
        <v>0.12929607292015599</v>
      </c>
      <c r="Y38" s="25">
        <v>7.50368985213284E-3</v>
      </c>
      <c r="Z38" s="25">
        <v>9.6059599322915204E-2</v>
      </c>
      <c r="AA38" s="25">
        <v>0.220137277738155</v>
      </c>
      <c r="AB38" s="25">
        <v>0.17442459932540599</v>
      </c>
      <c r="AC38" s="25">
        <v>1.656877498386877</v>
      </c>
    </row>
    <row r="39" spans="1:29" s="25" customFormat="1">
      <c r="A39" s="24">
        <v>38807</v>
      </c>
      <c r="B39" s="25">
        <v>0.42122129864024599</v>
      </c>
      <c r="C39" s="25">
        <v>0</v>
      </c>
      <c r="D39" s="25">
        <v>0.56344982286914602</v>
      </c>
      <c r="E39" s="25">
        <v>0.43040205549999899</v>
      </c>
      <c r="F39" s="25">
        <v>0</v>
      </c>
      <c r="G39" s="25">
        <v>0.42134709747545201</v>
      </c>
      <c r="H39" s="25">
        <v>0.48211380348590499</v>
      </c>
      <c r="I39" s="25">
        <v>0.64709416059217195</v>
      </c>
      <c r="J39" s="25">
        <v>0.43034487421126899</v>
      </c>
      <c r="K39" s="25">
        <v>0.35544686603072501</v>
      </c>
      <c r="L39" s="25">
        <v>0.21295515739659099</v>
      </c>
      <c r="M39" s="25">
        <v>0.207804477575698</v>
      </c>
      <c r="N39" s="25">
        <v>0</v>
      </c>
      <c r="O39" s="25">
        <v>0.23169090760312899</v>
      </c>
      <c r="P39" s="25">
        <v>0.1245859899766347</v>
      </c>
      <c r="Q39" s="25">
        <v>0.122337862467092</v>
      </c>
      <c r="R39" s="25">
        <v>0.114531563215917</v>
      </c>
      <c r="S39" s="25">
        <v>0</v>
      </c>
      <c r="T39" s="25">
        <v>0.17210815522353801</v>
      </c>
      <c r="U39" s="25">
        <v>8.5270393002016706E-2</v>
      </c>
      <c r="V39" s="25">
        <v>9.7614478945144495E-2</v>
      </c>
      <c r="W39" s="25">
        <v>0</v>
      </c>
      <c r="X39" s="25">
        <v>0.12929607292015599</v>
      </c>
      <c r="Y39" s="25">
        <v>7.50368985213284E-3</v>
      </c>
      <c r="Z39" s="25">
        <v>9.6059599322915204E-2</v>
      </c>
      <c r="AA39" s="25">
        <v>0.17499415505657201</v>
      </c>
      <c r="AB39" s="25">
        <v>0.17442459932540599</v>
      </c>
      <c r="AC39" s="25">
        <v>1.6325476124176375</v>
      </c>
    </row>
    <row r="40" spans="1:29" s="25" customFormat="1">
      <c r="A40" s="24">
        <v>38837</v>
      </c>
      <c r="B40" s="25">
        <v>0.42122129864024599</v>
      </c>
      <c r="C40" s="25">
        <v>0</v>
      </c>
      <c r="D40" s="25">
        <v>0.56344982286914602</v>
      </c>
      <c r="E40" s="25">
        <v>0.43040205549999899</v>
      </c>
      <c r="F40" s="25">
        <v>0</v>
      </c>
      <c r="G40" s="25">
        <v>0.42134709747545201</v>
      </c>
      <c r="H40" s="25">
        <v>0.48211380348590499</v>
      </c>
      <c r="I40" s="25">
        <v>0.64709416059217195</v>
      </c>
      <c r="J40" s="25">
        <v>0.43034487421126899</v>
      </c>
      <c r="K40" s="25">
        <v>0.35544686603072501</v>
      </c>
      <c r="L40" s="25">
        <v>0.28819369519922999</v>
      </c>
      <c r="M40" s="25">
        <v>0.207804477575698</v>
      </c>
      <c r="N40" s="25">
        <v>0</v>
      </c>
      <c r="O40" s="25">
        <v>0.23169090760312899</v>
      </c>
      <c r="P40" s="25">
        <v>0.1245859899766347</v>
      </c>
      <c r="Q40" s="25">
        <v>0.13681375714032001</v>
      </c>
      <c r="R40" s="25">
        <v>0.114531563215917</v>
      </c>
      <c r="S40" s="25">
        <v>0</v>
      </c>
      <c r="T40" s="25">
        <v>0.17210815522353801</v>
      </c>
      <c r="U40" s="25">
        <v>8.5270393002016706E-2</v>
      </c>
      <c r="V40" s="25">
        <v>9.7614478945144495E-2</v>
      </c>
      <c r="W40" s="25">
        <v>0</v>
      </c>
      <c r="X40" s="25">
        <v>0.12929607292015599</v>
      </c>
      <c r="Y40" s="25">
        <v>7.50368985213284E-3</v>
      </c>
      <c r="Z40" s="25">
        <v>9.6059599322915204E-2</v>
      </c>
      <c r="AA40" s="25">
        <v>0.17499415505657201</v>
      </c>
      <c r="AB40" s="25">
        <v>0.17442459932540599</v>
      </c>
      <c r="AC40" s="25">
        <v>1.6227483947771455</v>
      </c>
    </row>
    <row r="41" spans="1:29" s="25" customFormat="1">
      <c r="A41" s="24">
        <v>38868</v>
      </c>
      <c r="B41" s="25">
        <v>0.81607314502849804</v>
      </c>
      <c r="C41" s="25">
        <v>0</v>
      </c>
      <c r="D41" s="25">
        <v>0.95830166925739801</v>
      </c>
      <c r="E41" s="25">
        <v>0.43040205549999899</v>
      </c>
      <c r="F41" s="25">
        <v>0</v>
      </c>
      <c r="G41" s="25">
        <v>0.49658563527809102</v>
      </c>
      <c r="H41" s="25">
        <v>0.52048545776525101</v>
      </c>
      <c r="I41" s="25">
        <v>0.75242811351586802</v>
      </c>
      <c r="J41" s="25">
        <v>0.49996008369854</v>
      </c>
      <c r="K41" s="25">
        <v>0.35544686603072501</v>
      </c>
      <c r="L41" s="25">
        <v>0.28819369519922999</v>
      </c>
      <c r="M41" s="25">
        <v>0.207804477575698</v>
      </c>
      <c r="N41" s="25">
        <v>0</v>
      </c>
      <c r="O41" s="25">
        <v>0.23169090760312899</v>
      </c>
      <c r="P41" s="25">
        <v>0.1245859899766347</v>
      </c>
      <c r="Q41" s="25">
        <v>0.1164790375284</v>
      </c>
      <c r="R41" s="25">
        <v>0.114531563215917</v>
      </c>
      <c r="S41" s="25">
        <v>7.5238537802639505E-2</v>
      </c>
      <c r="T41" s="25">
        <v>0.17210815522353801</v>
      </c>
      <c r="U41" s="25">
        <v>8.5270393002016706E-2</v>
      </c>
      <c r="V41" s="25">
        <v>0.106643103481461</v>
      </c>
      <c r="W41" s="25">
        <v>0</v>
      </c>
      <c r="X41" s="25">
        <v>0.12929607292015599</v>
      </c>
      <c r="Y41" s="25">
        <v>7.50368985213284E-3</v>
      </c>
      <c r="Z41" s="25">
        <v>0.100924071746007</v>
      </c>
      <c r="AA41" s="25">
        <v>0.17499415505657201</v>
      </c>
      <c r="AB41" s="25">
        <v>4.51431226815837E-2</v>
      </c>
      <c r="AC41" s="25">
        <v>1.6530642588139635</v>
      </c>
    </row>
    <row r="42" spans="1:29" s="25" customFormat="1">
      <c r="A42" s="24">
        <v>38898</v>
      </c>
      <c r="B42" s="25">
        <v>0</v>
      </c>
      <c r="C42" s="25">
        <v>0.81607314502849804</v>
      </c>
      <c r="D42" s="25">
        <v>0.95830166925739801</v>
      </c>
      <c r="E42" s="25">
        <v>0.43040205549999899</v>
      </c>
      <c r="F42" s="25">
        <v>0</v>
      </c>
      <c r="G42" s="25">
        <v>0.49658563527809102</v>
      </c>
      <c r="H42" s="25">
        <v>0.52048545776525101</v>
      </c>
      <c r="I42" s="25">
        <v>0.75242811351586802</v>
      </c>
      <c r="J42" s="25">
        <v>0.49996008369854</v>
      </c>
      <c r="K42" s="25">
        <v>0.35544686603072501</v>
      </c>
      <c r="L42" s="25">
        <v>0.28819369519922999</v>
      </c>
      <c r="M42" s="25">
        <v>0.207804477575698</v>
      </c>
      <c r="N42" s="25">
        <v>0</v>
      </c>
      <c r="O42" s="25">
        <v>0.23169090760312899</v>
      </c>
      <c r="P42" s="25">
        <v>0.11646022789394969</v>
      </c>
      <c r="Q42" s="25">
        <v>0.105193256858004</v>
      </c>
      <c r="R42" s="25">
        <v>0.114531563215917</v>
      </c>
      <c r="S42" s="25">
        <v>7.5238537802639505E-2</v>
      </c>
      <c r="T42" s="25">
        <v>0.17210815522353801</v>
      </c>
      <c r="U42" s="25">
        <v>8.5270393002016706E-2</v>
      </c>
      <c r="V42" s="25">
        <v>0.106643103481461</v>
      </c>
      <c r="W42" s="25">
        <v>0</v>
      </c>
      <c r="X42" s="25">
        <v>0.12929607292015599</v>
      </c>
      <c r="Y42" s="25">
        <v>7.50368985213284E-3</v>
      </c>
      <c r="Z42" s="25">
        <v>0.100924071746007</v>
      </c>
      <c r="AA42" s="25">
        <v>0.17499415505657201</v>
      </c>
      <c r="AB42" s="25">
        <v>4.51431226815837E-2</v>
      </c>
      <c r="AC42" s="25">
        <v>1.6437128609504728</v>
      </c>
    </row>
    <row r="43" spans="1:29" s="25" customFormat="1">
      <c r="A43" s="24">
        <v>38929</v>
      </c>
      <c r="B43" s="25">
        <v>0</v>
      </c>
      <c r="C43" s="25">
        <v>0.81607314502849804</v>
      </c>
      <c r="D43" s="25">
        <v>0.95830166925739801</v>
      </c>
      <c r="E43" s="25">
        <v>0.43040205549999899</v>
      </c>
      <c r="F43" s="25">
        <v>0</v>
      </c>
      <c r="G43" s="25">
        <v>0.49658563527809102</v>
      </c>
      <c r="H43" s="25">
        <v>0.52048545776525101</v>
      </c>
      <c r="I43" s="25">
        <v>0.75242811351586802</v>
      </c>
      <c r="J43" s="25">
        <v>0.49996008369854</v>
      </c>
      <c r="K43" s="25">
        <v>0.35544686603072501</v>
      </c>
      <c r="L43" s="25">
        <v>0.28819369519922999</v>
      </c>
      <c r="M43" s="25">
        <v>0.207804477575698</v>
      </c>
      <c r="N43" s="25">
        <v>0</v>
      </c>
      <c r="O43" s="25">
        <v>0.23169090760312899</v>
      </c>
      <c r="P43" s="25">
        <v>0.11271334871137829</v>
      </c>
      <c r="Q43" s="25">
        <v>0.105193256858004</v>
      </c>
      <c r="R43" s="25">
        <v>0.114531563215917</v>
      </c>
      <c r="S43" s="25">
        <v>7.5238537802639505E-2</v>
      </c>
      <c r="T43" s="25">
        <v>0.17210815522353801</v>
      </c>
      <c r="U43" s="25">
        <v>8.5270393002016706E-2</v>
      </c>
      <c r="V43" s="25">
        <v>0.106643103481461</v>
      </c>
      <c r="W43" s="25">
        <v>0</v>
      </c>
      <c r="X43" s="25">
        <v>0.12929607292015599</v>
      </c>
      <c r="Y43" s="25">
        <v>7.50368985213284E-3</v>
      </c>
      <c r="Z43" s="25">
        <v>0.100924071746007</v>
      </c>
      <c r="AA43" s="25">
        <v>0.17499415505657201</v>
      </c>
      <c r="AB43" s="25">
        <v>4.51431226815837E-2</v>
      </c>
      <c r="AC43" s="25">
        <v>1.6411416591596053</v>
      </c>
    </row>
    <row r="44" spans="1:29" s="25" customFormat="1">
      <c r="A44" s="24">
        <v>38960</v>
      </c>
      <c r="B44" s="25">
        <v>0</v>
      </c>
      <c r="C44" s="25">
        <v>0.81607314502849804</v>
      </c>
      <c r="D44" s="25">
        <v>0.95830166925739801</v>
      </c>
      <c r="E44" s="25">
        <v>0.43040205549999899</v>
      </c>
      <c r="F44" s="25">
        <v>0</v>
      </c>
      <c r="G44" s="25">
        <v>0.49658563527809102</v>
      </c>
      <c r="H44" s="25">
        <v>0.52048545776525101</v>
      </c>
      <c r="I44" s="25">
        <v>0.75242811351586802</v>
      </c>
      <c r="J44" s="25">
        <v>0.49996008369854</v>
      </c>
      <c r="K44" s="25">
        <v>0.35544686603072501</v>
      </c>
      <c r="L44" s="25">
        <v>0.28819369519922999</v>
      </c>
      <c r="M44" s="25">
        <v>0.207804477575698</v>
      </c>
      <c r="N44" s="25">
        <v>0</v>
      </c>
      <c r="O44" s="25">
        <v>0.23169090760312899</v>
      </c>
      <c r="P44" s="25">
        <v>0.11271334871137829</v>
      </c>
      <c r="Q44" s="25">
        <v>0.17140317012432699</v>
      </c>
      <c r="R44" s="25">
        <v>0.114531563215917</v>
      </c>
      <c r="S44" s="25">
        <v>7.5238537802639505E-2</v>
      </c>
      <c r="T44" s="25">
        <v>0.17210815522353801</v>
      </c>
      <c r="U44" s="25">
        <v>8.5270393002016706E-2</v>
      </c>
      <c r="V44" s="25">
        <v>0.106643103481461</v>
      </c>
      <c r="W44" s="25">
        <v>0</v>
      </c>
      <c r="X44" s="25">
        <v>0.12929607292015599</v>
      </c>
      <c r="Y44" s="25">
        <v>7.50368985213284E-3</v>
      </c>
      <c r="Z44" s="25">
        <v>0.100924071746007</v>
      </c>
      <c r="AA44" s="25">
        <v>0.17499415505657201</v>
      </c>
      <c r="AB44" s="25">
        <v>4.51431226815837E-2</v>
      </c>
      <c r="AC44" s="25">
        <v>1.6305000708498751</v>
      </c>
    </row>
    <row r="45" spans="1:29" s="25" customFormat="1">
      <c r="A45" s="24">
        <v>38990</v>
      </c>
      <c r="B45" s="25">
        <v>0</v>
      </c>
      <c r="C45" s="25">
        <v>0.81607314502849804</v>
      </c>
      <c r="D45" s="25">
        <v>0.95830166925739801</v>
      </c>
      <c r="E45" s="25">
        <v>0.43040205549999899</v>
      </c>
      <c r="F45" s="25">
        <v>0</v>
      </c>
      <c r="G45" s="25">
        <v>0.49658563527809102</v>
      </c>
      <c r="H45" s="25">
        <v>0.52048545776525101</v>
      </c>
      <c r="I45" s="25">
        <v>0.75242811351586802</v>
      </c>
      <c r="J45" s="25">
        <v>0.49996008369854</v>
      </c>
      <c r="K45" s="25">
        <v>0.35544686603072501</v>
      </c>
      <c r="L45" s="25">
        <v>0.28819369519922999</v>
      </c>
      <c r="M45" s="25">
        <v>0.207804477575698</v>
      </c>
      <c r="N45" s="25">
        <v>0</v>
      </c>
      <c r="O45" s="25">
        <v>0.23169090760312899</v>
      </c>
      <c r="P45" s="25">
        <v>0.10409642945391751</v>
      </c>
      <c r="Q45" s="25">
        <v>0.135465633019972</v>
      </c>
      <c r="R45" s="25">
        <v>0.114531563215917</v>
      </c>
      <c r="S45" s="25">
        <v>7.5238537802639505E-2</v>
      </c>
      <c r="T45" s="25">
        <v>0.17210815522353801</v>
      </c>
      <c r="U45" s="25">
        <v>8.5270393002016706E-2</v>
      </c>
      <c r="V45" s="25">
        <v>0.106643103481461</v>
      </c>
      <c r="W45" s="25">
        <v>0</v>
      </c>
      <c r="X45" s="25">
        <v>0.12929607292015599</v>
      </c>
      <c r="Y45" s="25">
        <v>7.50368985213284E-3</v>
      </c>
      <c r="Z45" s="25">
        <v>0.100924071746007</v>
      </c>
      <c r="AA45" s="25">
        <v>0.17499415505657201</v>
      </c>
      <c r="AB45" s="25">
        <v>0.195620198286863</v>
      </c>
      <c r="AC45" s="25">
        <v>1.6334861379381864</v>
      </c>
    </row>
    <row r="46" spans="1:29" s="25" customFormat="1">
      <c r="A46" s="24">
        <v>39021</v>
      </c>
      <c r="B46" s="25">
        <v>0</v>
      </c>
      <c r="C46" s="25">
        <v>0.81607314502849804</v>
      </c>
      <c r="D46" s="25">
        <v>0.95830166925739801</v>
      </c>
      <c r="E46" s="25">
        <v>0.43040205549999899</v>
      </c>
      <c r="F46" s="25">
        <v>0</v>
      </c>
      <c r="G46" s="25">
        <v>0.49658563527809102</v>
      </c>
      <c r="H46" s="25">
        <v>0.52048545776525101</v>
      </c>
      <c r="I46" s="25">
        <v>0.75242811351586802</v>
      </c>
      <c r="J46" s="25">
        <v>0.49996008369854</v>
      </c>
      <c r="K46" s="25">
        <v>0.35544686603072501</v>
      </c>
      <c r="L46" s="25">
        <v>0.28819369519922999</v>
      </c>
      <c r="M46" s="25">
        <v>0.207804477575698</v>
      </c>
      <c r="N46" s="25">
        <v>0</v>
      </c>
      <c r="O46" s="25">
        <v>0.23169090760312899</v>
      </c>
      <c r="P46" s="25">
        <v>5.6615795879881504E-2</v>
      </c>
      <c r="Q46" s="25">
        <v>6.1435125180291698E-2</v>
      </c>
      <c r="R46" s="25">
        <v>0.114531563215917</v>
      </c>
      <c r="S46" s="25">
        <v>7.5238537802639505E-2</v>
      </c>
      <c r="T46" s="25">
        <v>0.17210815522353801</v>
      </c>
      <c r="U46" s="25">
        <v>8.5270393002016706E-2</v>
      </c>
      <c r="V46" s="25">
        <v>0.106643103481461</v>
      </c>
      <c r="W46" s="25">
        <v>0</v>
      </c>
      <c r="X46" s="25">
        <v>0.12929607292015599</v>
      </c>
      <c r="Y46" s="25">
        <v>7.50368985213284E-3</v>
      </c>
      <c r="Z46" s="25">
        <v>0.100924071746007</v>
      </c>
      <c r="AA46" s="25">
        <v>0.17499415505657201</v>
      </c>
      <c r="AB46" s="25">
        <v>0.195620198286863</v>
      </c>
      <c r="AC46" s="25">
        <v>1.6538894750965814</v>
      </c>
    </row>
    <row r="47" spans="1:29" s="25" customFormat="1">
      <c r="A47" s="24">
        <v>39051</v>
      </c>
      <c r="B47" s="25">
        <v>0</v>
      </c>
      <c r="C47" s="25">
        <v>0.73242172181306398</v>
      </c>
      <c r="D47" s="25">
        <v>0.86007113809550295</v>
      </c>
      <c r="E47" s="25">
        <v>0.38628377429352001</v>
      </c>
      <c r="F47" s="25">
        <v>0</v>
      </c>
      <c r="G47" s="25">
        <v>0.44568321875769201</v>
      </c>
      <c r="H47" s="25">
        <v>0.49414368475836401</v>
      </c>
      <c r="I47" s="25">
        <v>2.70104902923534E-2</v>
      </c>
      <c r="J47" s="25">
        <v>0.44871176998172202</v>
      </c>
      <c r="K47" s="25">
        <v>0.31901185232873902</v>
      </c>
      <c r="L47" s="25">
        <v>0.25865245503957701</v>
      </c>
      <c r="M47" s="25">
        <v>0.186503518947608</v>
      </c>
      <c r="N47" s="25">
        <v>0</v>
      </c>
      <c r="O47" s="25">
        <v>0.20794147498774601</v>
      </c>
      <c r="P47" s="25">
        <v>2.0425602863980621E-2</v>
      </c>
      <c r="Q47" s="25">
        <v>6.2124127672413001E-2</v>
      </c>
      <c r="R47" s="25">
        <v>0.13655463987937699</v>
      </c>
      <c r="S47" s="25">
        <v>6.7526225730883696E-2</v>
      </c>
      <c r="T47" s="25">
        <v>0.15446624135939599</v>
      </c>
      <c r="U47" s="25">
        <v>7.65297675124854E-2</v>
      </c>
      <c r="V47" s="25">
        <v>0.122722162643308</v>
      </c>
      <c r="W47" s="25">
        <v>0</v>
      </c>
      <c r="X47" s="25">
        <v>0.116042603446461</v>
      </c>
      <c r="Y47" s="25">
        <v>6.7345255445924899E-3</v>
      </c>
      <c r="Z47" s="25">
        <v>0.10408411402687499</v>
      </c>
      <c r="AA47" s="25">
        <v>0.19757214776451201</v>
      </c>
      <c r="AB47" s="25">
        <v>0.19582605461956301</v>
      </c>
      <c r="AC47" s="25">
        <v>1.5191958429267223</v>
      </c>
    </row>
    <row r="48" spans="1:29" s="25" customFormat="1">
      <c r="A48" s="24">
        <v>39082</v>
      </c>
      <c r="B48" s="25">
        <v>0</v>
      </c>
      <c r="C48" s="25">
        <v>0.73242172181306398</v>
      </c>
      <c r="D48" s="25">
        <v>0.86007113809550295</v>
      </c>
      <c r="E48" s="25">
        <v>0.38628377429352001</v>
      </c>
      <c r="F48" s="25">
        <v>0</v>
      </c>
      <c r="G48" s="25">
        <v>0.44568321875769201</v>
      </c>
      <c r="H48" s="25">
        <v>0.49414368475836401</v>
      </c>
      <c r="I48" s="25">
        <v>2.70104902923534E-2</v>
      </c>
      <c r="J48" s="25">
        <v>0.44871176998172202</v>
      </c>
      <c r="K48" s="25">
        <v>0.31901185232873902</v>
      </c>
      <c r="L48" s="25">
        <v>0.25865245503957701</v>
      </c>
      <c r="M48" s="25">
        <v>0.19460666603531401</v>
      </c>
      <c r="N48" s="25">
        <v>0</v>
      </c>
      <c r="O48" s="25">
        <v>0.20794147498774601</v>
      </c>
      <c r="P48" s="25">
        <v>2.0425602863980621E-2</v>
      </c>
      <c r="Q48" s="25">
        <v>7.1415736332982593E-2</v>
      </c>
      <c r="R48" s="25">
        <v>0.13655463987937699</v>
      </c>
      <c r="S48" s="25">
        <v>6.7526225730883696E-2</v>
      </c>
      <c r="T48" s="25">
        <v>0.15446624135939599</v>
      </c>
      <c r="U48" s="25">
        <v>7.65297675124854E-2</v>
      </c>
      <c r="V48" s="25">
        <v>0.122722162643308</v>
      </c>
      <c r="W48" s="25">
        <v>0</v>
      </c>
      <c r="X48" s="25">
        <v>0.116042603446461</v>
      </c>
      <c r="Y48" s="25">
        <v>6.7345255445924899E-3</v>
      </c>
      <c r="Z48" s="25">
        <v>0.10408411402687499</v>
      </c>
      <c r="AA48" s="25">
        <v>0.19757214776451201</v>
      </c>
      <c r="AB48" s="25">
        <v>0.19582605461956301</v>
      </c>
      <c r="AC48" s="25">
        <v>1.5529919085903214</v>
      </c>
    </row>
    <row r="49" spans="1:29" s="25" customFormat="1">
      <c r="A49" s="24">
        <v>39113</v>
      </c>
      <c r="B49" s="25">
        <v>0</v>
      </c>
      <c r="C49" s="25">
        <v>0.73242172181306398</v>
      </c>
      <c r="D49" s="25">
        <v>0.86007113809550295</v>
      </c>
      <c r="E49" s="25">
        <v>0.38628377429352001</v>
      </c>
      <c r="F49" s="25">
        <v>0</v>
      </c>
      <c r="G49" s="25">
        <v>0.44568321875769201</v>
      </c>
      <c r="H49" s="25">
        <v>0.49414368475836401</v>
      </c>
      <c r="I49" s="25">
        <v>2.70104902923534E-2</v>
      </c>
      <c r="J49" s="25">
        <v>0.44871176998172202</v>
      </c>
      <c r="K49" s="25">
        <v>0.31901185232873902</v>
      </c>
      <c r="L49" s="25">
        <v>0.25865245503957701</v>
      </c>
      <c r="M49" s="25">
        <v>0.19460666603531401</v>
      </c>
      <c r="N49" s="25">
        <v>0</v>
      </c>
      <c r="O49" s="25">
        <v>0.20794147498774601</v>
      </c>
      <c r="P49" s="25">
        <v>2.0425602863980621E-2</v>
      </c>
      <c r="Q49" s="25">
        <v>0.148040040561491</v>
      </c>
      <c r="R49" s="25">
        <v>0.13655463987937699</v>
      </c>
      <c r="S49" s="25">
        <v>6.7526225730883696E-2</v>
      </c>
      <c r="T49" s="25">
        <v>0.15446624135939599</v>
      </c>
      <c r="U49" s="25">
        <v>1.5756164354689999E-2</v>
      </c>
      <c r="V49" s="25">
        <v>0.122722162643308</v>
      </c>
      <c r="W49" s="25">
        <v>0</v>
      </c>
      <c r="X49" s="25">
        <v>0.116042603446461</v>
      </c>
      <c r="Y49" s="25">
        <v>6.7345255445924899E-3</v>
      </c>
      <c r="Z49" s="25">
        <v>0.10408411402687499</v>
      </c>
      <c r="AA49" s="25">
        <v>0.19757214776451201</v>
      </c>
      <c r="AB49" s="25">
        <v>0.19582605461956301</v>
      </c>
      <c r="AC49" s="25">
        <v>1.5591434127019537</v>
      </c>
    </row>
    <row r="50" spans="1:29" s="25" customFormat="1">
      <c r="A50" s="24">
        <v>39141</v>
      </c>
      <c r="B50" s="25">
        <v>0</v>
      </c>
      <c r="C50" s="25">
        <v>0.73242172181306398</v>
      </c>
      <c r="D50" s="25">
        <v>0.86007113809550295</v>
      </c>
      <c r="F50" s="25">
        <v>0.49999996421109999</v>
      </c>
      <c r="G50" s="25">
        <v>0.44568321875769201</v>
      </c>
      <c r="H50" s="25">
        <v>0.52790679762380599</v>
      </c>
      <c r="I50" s="25">
        <v>2.70104902923534E-2</v>
      </c>
      <c r="J50" s="25">
        <v>0.44871176998172202</v>
      </c>
      <c r="K50" s="25">
        <v>0.31901185232873902</v>
      </c>
      <c r="L50" s="25">
        <v>0.25865245503957701</v>
      </c>
      <c r="M50" s="25">
        <v>0.19460666603531401</v>
      </c>
      <c r="N50" s="25">
        <v>0</v>
      </c>
      <c r="O50" s="25">
        <v>0.20794147498774601</v>
      </c>
      <c r="P50" s="25">
        <v>2.0425602863980621E-2</v>
      </c>
      <c r="Q50" s="25">
        <v>2.8910273127066202E-2</v>
      </c>
      <c r="R50" s="25">
        <v>0.13655463987937699</v>
      </c>
      <c r="S50" s="25">
        <v>6.7526225730883696E-2</v>
      </c>
      <c r="T50" s="25">
        <v>0.15446624135939599</v>
      </c>
      <c r="U50" s="25">
        <v>1.5756164354689999E-2</v>
      </c>
      <c r="V50" s="25">
        <v>0.16458842259645601</v>
      </c>
      <c r="W50" s="25">
        <v>0</v>
      </c>
      <c r="X50" s="25">
        <v>0.116042603446461</v>
      </c>
      <c r="Y50" s="25">
        <v>6.7345255445924899E-3</v>
      </c>
      <c r="Z50" s="25">
        <v>0.10408411402687499</v>
      </c>
      <c r="AA50" s="25">
        <v>0.19757214776451201</v>
      </c>
      <c r="AB50" s="25">
        <v>6.07736031577953E-2</v>
      </c>
      <c r="AC50" s="25">
        <v>1.5390816411422108</v>
      </c>
    </row>
    <row r="51" spans="1:29" s="25" customFormat="1">
      <c r="A51" s="24">
        <v>39172</v>
      </c>
      <c r="B51" s="25">
        <v>0</v>
      </c>
      <c r="C51" s="25">
        <v>0.84208431240001902</v>
      </c>
      <c r="D51" s="25">
        <v>0.969733728682458</v>
      </c>
      <c r="F51" s="25">
        <v>0.49999996421109999</v>
      </c>
      <c r="G51" s="25">
        <v>0.44838426778692703</v>
      </c>
      <c r="H51" s="25">
        <v>0.52804185007526705</v>
      </c>
      <c r="I51" s="25">
        <v>2.70104902923534E-2</v>
      </c>
      <c r="J51" s="25">
        <v>0.45141281901095798</v>
      </c>
      <c r="K51" s="25">
        <v>0.32171290135797398</v>
      </c>
      <c r="L51" s="25">
        <v>0.25865245503957701</v>
      </c>
      <c r="M51" s="25">
        <v>0.19730771506455</v>
      </c>
      <c r="N51" s="25">
        <v>0</v>
      </c>
      <c r="O51" s="25">
        <v>0.20807652743920799</v>
      </c>
      <c r="P51" s="25">
        <v>2.0425602863980621E-2</v>
      </c>
      <c r="Q51" s="25">
        <v>4.7412458977328299E-2</v>
      </c>
      <c r="R51" s="25">
        <v>0.136689692330838</v>
      </c>
      <c r="S51" s="25">
        <v>7.0227274760119099E-2</v>
      </c>
      <c r="T51" s="25">
        <v>0.157167290388632</v>
      </c>
      <c r="U51" s="25">
        <v>1.7781951126616499E-2</v>
      </c>
      <c r="V51" s="25">
        <v>0.16472347504791801</v>
      </c>
      <c r="W51" s="25">
        <v>0</v>
      </c>
      <c r="X51" s="25">
        <v>0.118743652475696</v>
      </c>
      <c r="Y51" s="25">
        <v>9.4355745738278398E-3</v>
      </c>
      <c r="Z51" s="25">
        <v>0.10678516305611099</v>
      </c>
      <c r="AA51" s="25">
        <v>0.200273196793747</v>
      </c>
      <c r="AB51" s="25">
        <v>6.07736031577953E-2</v>
      </c>
      <c r="AC51" s="25">
        <v>1.6386600002309633</v>
      </c>
    </row>
    <row r="52" spans="1:29" s="25" customFormat="1">
      <c r="A52" s="24">
        <v>39202</v>
      </c>
      <c r="B52" s="25">
        <v>0</v>
      </c>
      <c r="C52" s="25">
        <v>0.84208431240001902</v>
      </c>
      <c r="D52" s="25">
        <v>0.969733728682458</v>
      </c>
      <c r="F52" s="25">
        <v>0.49999996421109999</v>
      </c>
      <c r="G52" s="25">
        <v>0.44838426778692703</v>
      </c>
      <c r="H52" s="25">
        <v>0.52804185007526705</v>
      </c>
      <c r="I52" s="25">
        <v>2.70104902923534E-2</v>
      </c>
      <c r="J52" s="25">
        <v>0.45141281901095798</v>
      </c>
      <c r="K52" s="25">
        <v>0.32171290135797398</v>
      </c>
      <c r="L52" s="25">
        <v>0.25865245503957701</v>
      </c>
      <c r="M52" s="25">
        <v>0.19730771506455</v>
      </c>
      <c r="N52" s="25">
        <v>0</v>
      </c>
      <c r="O52" s="25">
        <v>0.20807652743920799</v>
      </c>
      <c r="Q52" s="25">
        <v>2.3277640533950199E-2</v>
      </c>
      <c r="R52" s="25">
        <v>0.136689692330838</v>
      </c>
      <c r="S52" s="25">
        <v>7.0227274760119099E-2</v>
      </c>
      <c r="T52" s="25">
        <v>0.157167290388632</v>
      </c>
      <c r="U52" s="25">
        <v>1.7781951126616499E-2</v>
      </c>
      <c r="V52" s="25">
        <v>0.16472347504791801</v>
      </c>
      <c r="W52" s="25">
        <v>0</v>
      </c>
      <c r="X52" s="25">
        <v>0.118743652475696</v>
      </c>
      <c r="Y52" s="25">
        <v>9.4355745738278398E-3</v>
      </c>
      <c r="Z52" s="25">
        <v>0.10678516305611099</v>
      </c>
      <c r="AA52" s="25">
        <v>0.200273196793747</v>
      </c>
      <c r="AB52" s="25">
        <v>6.07736031577953E-2</v>
      </c>
      <c r="AC52" s="25">
        <v>1.7382372789001079</v>
      </c>
    </row>
    <row r="53" spans="1:29" s="25" customFormat="1">
      <c r="A53" s="24">
        <v>39233</v>
      </c>
      <c r="B53" s="25">
        <v>0</v>
      </c>
      <c r="C53" s="25">
        <v>0.84208431240001902</v>
      </c>
      <c r="D53" s="25">
        <v>0.969733728682458</v>
      </c>
      <c r="F53" s="25">
        <v>0.49999996421109999</v>
      </c>
      <c r="G53" s="25">
        <v>0.44838426778692703</v>
      </c>
      <c r="H53" s="25">
        <v>0.56180496294070903</v>
      </c>
      <c r="I53" s="25">
        <v>2.70104902923534E-2</v>
      </c>
      <c r="J53" s="25">
        <v>0.45141281901095798</v>
      </c>
      <c r="K53" s="25">
        <v>0.32171290135797398</v>
      </c>
      <c r="L53" s="25">
        <v>0.25865245503957701</v>
      </c>
      <c r="M53" s="25">
        <v>0.19730771506455</v>
      </c>
      <c r="N53" s="25">
        <v>0</v>
      </c>
      <c r="O53" s="25">
        <v>0.20807652743920799</v>
      </c>
      <c r="Q53" s="25">
        <v>5.85803513460562E-2</v>
      </c>
      <c r="R53" s="25">
        <v>0.136689692330838</v>
      </c>
      <c r="S53" s="25">
        <v>7.0227274760119099E-2</v>
      </c>
      <c r="T53" s="25">
        <v>0.157167290388632</v>
      </c>
      <c r="U53" s="25">
        <v>1.7781951126616499E-2</v>
      </c>
      <c r="V53" s="25">
        <v>0.16472347504791801</v>
      </c>
      <c r="W53" s="25">
        <v>0</v>
      </c>
      <c r="X53" s="25">
        <v>0.118743652475696</v>
      </c>
      <c r="Y53" s="25">
        <v>9.4355745738278398E-3</v>
      </c>
      <c r="Z53" s="25">
        <v>0.10678516305611099</v>
      </c>
      <c r="AA53" s="25">
        <v>0.200273196793747</v>
      </c>
      <c r="AB53" s="25">
        <v>6.07736031577953E-2</v>
      </c>
      <c r="AC53" s="25">
        <v>1.7189203216101785</v>
      </c>
    </row>
    <row r="54" spans="1:29" s="25" customFormat="1">
      <c r="A54" s="24">
        <v>39263</v>
      </c>
      <c r="B54" s="25">
        <v>0</v>
      </c>
      <c r="C54" s="25">
        <v>0.84208431240001902</v>
      </c>
      <c r="D54" s="25">
        <v>0.969733728682458</v>
      </c>
      <c r="F54" s="25">
        <v>0.49999996421109999</v>
      </c>
      <c r="G54" s="25">
        <v>0.44838426778692703</v>
      </c>
      <c r="H54" s="25">
        <v>0.56180496294070903</v>
      </c>
      <c r="I54" s="25">
        <v>0</v>
      </c>
      <c r="J54" s="25">
        <v>0.45141281901095798</v>
      </c>
      <c r="K54" s="25">
        <v>0.32171290135797398</v>
      </c>
      <c r="L54" s="25">
        <v>0.25865245503957701</v>
      </c>
      <c r="M54" s="25">
        <v>0.19730771506455</v>
      </c>
      <c r="N54" s="25">
        <v>0</v>
      </c>
      <c r="O54" s="25">
        <v>0.20807652743920799</v>
      </c>
      <c r="Q54" s="25">
        <v>8.9350701887105297E-3</v>
      </c>
      <c r="R54" s="25">
        <v>0.136689692330838</v>
      </c>
      <c r="S54" s="25">
        <v>7.0227274760119099E-2</v>
      </c>
      <c r="T54" s="25">
        <v>0.157167290388632</v>
      </c>
      <c r="U54" s="25">
        <v>1.7781951126616499E-2</v>
      </c>
      <c r="V54" s="25">
        <v>0.16472347504791801</v>
      </c>
      <c r="W54" s="25">
        <v>0</v>
      </c>
      <c r="X54" s="25">
        <v>0.118743652475696</v>
      </c>
      <c r="Y54" s="25">
        <v>9.4355745738278398E-3</v>
      </c>
      <c r="Z54" s="25">
        <v>0.10678516305611099</v>
      </c>
      <c r="AA54" s="25">
        <v>0.200273196793747</v>
      </c>
      <c r="AB54" s="25">
        <v>6.07736031577953E-2</v>
      </c>
      <c r="AC54" s="25">
        <v>1.7101061233655264</v>
      </c>
    </row>
    <row r="55" spans="1:29" s="25" customFormat="1">
      <c r="A55" s="24">
        <v>39294</v>
      </c>
      <c r="B55" s="25">
        <v>0</v>
      </c>
      <c r="C55" s="25">
        <v>0.84208431240001902</v>
      </c>
      <c r="D55" s="25">
        <v>0.969733728682458</v>
      </c>
      <c r="F55" s="25">
        <v>0.49999996421109999</v>
      </c>
      <c r="G55" s="25">
        <v>0.44838426778692703</v>
      </c>
      <c r="H55" s="25">
        <v>0.56180496294070903</v>
      </c>
      <c r="I55" s="25">
        <v>0</v>
      </c>
      <c r="J55" s="25">
        <v>0.45141281901095798</v>
      </c>
      <c r="K55" s="25">
        <v>0.32171290135797398</v>
      </c>
      <c r="L55" s="25">
        <v>0.25865245503957701</v>
      </c>
      <c r="M55" s="25">
        <v>0.19730771506455</v>
      </c>
      <c r="N55" s="25">
        <v>0</v>
      </c>
      <c r="O55" s="25">
        <v>0.20807652743920799</v>
      </c>
      <c r="Q55" s="25">
        <v>0</v>
      </c>
      <c r="R55" s="25">
        <v>0.136689692330838</v>
      </c>
      <c r="S55" s="25">
        <v>7.0227274760119099E-2</v>
      </c>
      <c r="T55" s="25">
        <v>0.157167290388632</v>
      </c>
      <c r="U55" s="25">
        <v>1.7781951126616499E-2</v>
      </c>
      <c r="V55" s="25">
        <v>0.16472347504791801</v>
      </c>
      <c r="W55" s="25">
        <v>0</v>
      </c>
      <c r="X55" s="25">
        <v>0.118743652475696</v>
      </c>
      <c r="Y55" s="25">
        <v>9.4355745738278398E-3</v>
      </c>
      <c r="Z55" s="25">
        <v>0.10678516305611099</v>
      </c>
      <c r="AA55" s="25">
        <v>0.200273196793747</v>
      </c>
      <c r="AC55" s="25">
        <v>1.7153800566475605</v>
      </c>
    </row>
    <row r="56" spans="1:29" s="25" customFormat="1">
      <c r="A56" s="24">
        <v>39325</v>
      </c>
      <c r="B56" s="25">
        <v>0</v>
      </c>
      <c r="C56" s="25">
        <v>0.84208431240001902</v>
      </c>
      <c r="D56" s="25">
        <v>0.969733728682458</v>
      </c>
      <c r="F56" s="25">
        <v>0.49999996421109999</v>
      </c>
      <c r="G56" s="25">
        <v>0.50240524837163403</v>
      </c>
      <c r="H56" s="25">
        <v>0.58881545323306295</v>
      </c>
      <c r="I56" s="25">
        <v>0</v>
      </c>
      <c r="J56" s="25">
        <v>0.46491806415713399</v>
      </c>
      <c r="K56" s="25">
        <v>0.32171290135797398</v>
      </c>
      <c r="L56" s="25">
        <v>0.25865245503957701</v>
      </c>
      <c r="M56" s="25">
        <v>0.19730771506455</v>
      </c>
      <c r="N56" s="25">
        <v>0</v>
      </c>
      <c r="O56" s="25">
        <v>0.23508701773156199</v>
      </c>
      <c r="Q56" s="25">
        <v>7.7757799453627194E-2</v>
      </c>
      <c r="R56" s="25">
        <v>0.163700182623192</v>
      </c>
      <c r="S56" s="25">
        <v>9.7237765052472502E-2</v>
      </c>
      <c r="T56" s="25">
        <v>0.19768302582716199</v>
      </c>
      <c r="U56" s="25">
        <v>1.7781951126616499E-2</v>
      </c>
      <c r="V56" s="25">
        <v>0.19173396534027101</v>
      </c>
      <c r="W56" s="25">
        <v>0</v>
      </c>
      <c r="X56" s="25">
        <v>0.118743652475696</v>
      </c>
      <c r="Y56" s="25">
        <v>9.4355745738278398E-3</v>
      </c>
      <c r="Z56" s="25">
        <v>0.116914096915743</v>
      </c>
      <c r="AA56" s="25">
        <v>7.8725990478156593E-2</v>
      </c>
      <c r="AC56" s="25">
        <v>1.711346310027295</v>
      </c>
    </row>
    <row r="57" spans="1:29" s="25" customFormat="1">
      <c r="A57" s="24">
        <v>39355</v>
      </c>
      <c r="B57" s="25">
        <v>0</v>
      </c>
      <c r="C57" s="25">
        <v>0.84208431240001902</v>
      </c>
      <c r="D57" s="25">
        <v>0.969733728682458</v>
      </c>
      <c r="F57" s="25">
        <v>0.49999996421109999</v>
      </c>
      <c r="G57" s="25">
        <v>0.50240524837163403</v>
      </c>
      <c r="H57" s="25">
        <v>0.58881545323306295</v>
      </c>
      <c r="I57" s="25">
        <v>0</v>
      </c>
      <c r="J57" s="25">
        <v>0.46491806415713399</v>
      </c>
      <c r="K57" s="25">
        <v>0.32171290135797398</v>
      </c>
      <c r="L57" s="25">
        <v>0.25865245503957701</v>
      </c>
      <c r="M57" s="25">
        <v>0.19730771506455</v>
      </c>
      <c r="N57" s="25">
        <v>0</v>
      </c>
      <c r="O57" s="25">
        <v>0.23508701773156199</v>
      </c>
      <c r="Q57" s="25">
        <v>3.8727640981176398E-2</v>
      </c>
      <c r="R57" s="25">
        <v>0.163700182623192</v>
      </c>
      <c r="S57" s="25">
        <v>9.7237765052472502E-2</v>
      </c>
      <c r="T57" s="25">
        <v>0.19768302582716199</v>
      </c>
      <c r="U57" s="25">
        <v>1.7781951126616499E-2</v>
      </c>
      <c r="V57" s="25">
        <v>0.19173396534027101</v>
      </c>
      <c r="W57" s="25">
        <v>0</v>
      </c>
      <c r="X57" s="25">
        <v>0.118743652475696</v>
      </c>
      <c r="Y57" s="25">
        <v>9.4355745738278398E-3</v>
      </c>
      <c r="Z57" s="25">
        <v>0.116914096915743</v>
      </c>
      <c r="AA57" s="25">
        <v>7.8725990478156593E-2</v>
      </c>
      <c r="AC57" s="25">
        <v>1.6965216024303373</v>
      </c>
    </row>
    <row r="58" spans="1:29" s="25" customFormat="1">
      <c r="A58" s="24">
        <v>39386</v>
      </c>
      <c r="B58" s="25">
        <v>0</v>
      </c>
      <c r="C58" s="25">
        <v>0.84208431240001902</v>
      </c>
      <c r="D58" s="25">
        <v>0.969733728682458</v>
      </c>
      <c r="F58" s="25">
        <v>0.49999996421109999</v>
      </c>
      <c r="G58" s="25">
        <v>0.50240524837163403</v>
      </c>
      <c r="H58" s="25">
        <v>0.58881545323306295</v>
      </c>
      <c r="I58" s="25">
        <v>3.2412588350824202E-2</v>
      </c>
      <c r="J58" s="25">
        <v>0.46491806415713399</v>
      </c>
      <c r="K58" s="25">
        <v>0.32171290135797398</v>
      </c>
      <c r="L58" s="25">
        <v>0.25865245503957701</v>
      </c>
      <c r="M58" s="25">
        <v>0.19730771506455</v>
      </c>
      <c r="N58" s="25">
        <v>0</v>
      </c>
      <c r="O58" s="25">
        <v>0.23508701773156199</v>
      </c>
      <c r="Q58" s="25">
        <v>6.4501050818140098E-3</v>
      </c>
      <c r="R58" s="25">
        <v>0.163700182623192</v>
      </c>
      <c r="S58" s="25">
        <v>9.7237765052472502E-2</v>
      </c>
      <c r="T58" s="25">
        <v>0.19768302582716199</v>
      </c>
      <c r="U58" s="25">
        <v>1.7781951126616499E-2</v>
      </c>
      <c r="V58" s="25">
        <v>0.19173396534027101</v>
      </c>
      <c r="W58" s="25">
        <v>0</v>
      </c>
      <c r="X58" s="25">
        <v>0.118743652475696</v>
      </c>
      <c r="Y58" s="25">
        <v>9.4355745738278398E-3</v>
      </c>
      <c r="Z58" s="25">
        <v>0.116914096915743</v>
      </c>
      <c r="AA58" s="25">
        <v>7.8725990478156593E-2</v>
      </c>
      <c r="AC58" s="25">
        <v>1.6914902233511286</v>
      </c>
    </row>
    <row r="59" spans="1:29" s="25" customFormat="1">
      <c r="A59" s="24">
        <v>39416</v>
      </c>
      <c r="B59" s="25">
        <v>0</v>
      </c>
      <c r="C59" s="25">
        <v>0.84208431240001902</v>
      </c>
      <c r="D59" s="25">
        <v>0.969733728682458</v>
      </c>
      <c r="F59" s="25">
        <v>0.49999996421109999</v>
      </c>
      <c r="G59" s="25">
        <v>0.50240524837163403</v>
      </c>
      <c r="H59" s="25">
        <v>0.58881545323306295</v>
      </c>
      <c r="I59" s="25">
        <v>3.2412588350824202E-2</v>
      </c>
      <c r="J59" s="25">
        <v>0.46491806415713399</v>
      </c>
      <c r="K59" s="25">
        <v>0.32171290135797398</v>
      </c>
      <c r="L59" s="25">
        <v>0.25865245503957701</v>
      </c>
      <c r="M59" s="25">
        <v>0.19730771506455</v>
      </c>
      <c r="N59" s="25">
        <v>0</v>
      </c>
      <c r="O59" s="25">
        <v>0.23508701773156199</v>
      </c>
      <c r="Q59" s="25">
        <v>3.4351941553815199E-2</v>
      </c>
      <c r="R59" s="25">
        <v>0.163700182623192</v>
      </c>
      <c r="S59" s="25">
        <v>9.7237765052472502E-2</v>
      </c>
      <c r="T59" s="25">
        <v>0.19768302582716199</v>
      </c>
      <c r="U59" s="25">
        <v>1.7781951126616499E-2</v>
      </c>
      <c r="V59" s="25">
        <v>0.19173396534027101</v>
      </c>
      <c r="W59" s="25">
        <v>0</v>
      </c>
      <c r="X59" s="25">
        <v>0.118743652475696</v>
      </c>
      <c r="Z59" s="25">
        <v>0.114213047886508</v>
      </c>
      <c r="AA59" s="25">
        <v>7.8725990478156593E-2</v>
      </c>
      <c r="AC59" s="25">
        <v>1.7041262709196972</v>
      </c>
    </row>
    <row r="60" spans="1:29" s="25" customFormat="1">
      <c r="A60" s="24">
        <v>39447</v>
      </c>
      <c r="B60" s="25">
        <v>0</v>
      </c>
      <c r="C60" s="25">
        <v>0.84208431240001902</v>
      </c>
      <c r="D60" s="25">
        <v>0.969733728682458</v>
      </c>
      <c r="F60" s="25">
        <v>0.49999996421109999</v>
      </c>
      <c r="G60" s="25">
        <v>0.50240524837163403</v>
      </c>
      <c r="H60" s="25">
        <v>0.58881545323306295</v>
      </c>
      <c r="I60" s="25">
        <v>3.2412588350824202E-2</v>
      </c>
      <c r="J60" s="25">
        <v>0.46491806415713399</v>
      </c>
      <c r="K60" s="25">
        <v>0.32171290135797398</v>
      </c>
      <c r="L60" s="25">
        <v>0.25865245503957701</v>
      </c>
      <c r="M60" s="25">
        <v>0.22161715632766801</v>
      </c>
      <c r="N60" s="25">
        <v>0</v>
      </c>
      <c r="O60" s="25">
        <v>0.23508701773156199</v>
      </c>
      <c r="Q60" s="25">
        <v>5.2003296959868203E-2</v>
      </c>
      <c r="R60" s="25">
        <v>0.163700182623192</v>
      </c>
      <c r="S60" s="25">
        <v>9.7237765052472502E-2</v>
      </c>
      <c r="T60" s="25">
        <v>0.19768302582716199</v>
      </c>
      <c r="U60" s="25">
        <v>1.7781951126616499E-2</v>
      </c>
      <c r="V60" s="25">
        <v>0.19173396534027101</v>
      </c>
      <c r="W60" s="25">
        <v>0</v>
      </c>
      <c r="X60" s="25">
        <v>0.118743652475696</v>
      </c>
      <c r="Z60" s="25">
        <v>0.114213047886508</v>
      </c>
      <c r="AA60" s="25">
        <v>7.8725990478156593E-2</v>
      </c>
      <c r="AC60" s="25">
        <v>1.7267146037413861</v>
      </c>
    </row>
    <row r="61" spans="1:29" s="25" customFormat="1">
      <c r="A61" s="24">
        <v>39478</v>
      </c>
      <c r="B61" s="25">
        <v>0</v>
      </c>
      <c r="C61" s="25">
        <v>0.84208431240001902</v>
      </c>
      <c r="D61" s="25">
        <v>0.969733728682458</v>
      </c>
      <c r="F61" s="25">
        <v>0.49999996421109999</v>
      </c>
      <c r="G61" s="25">
        <v>0.50240524837163403</v>
      </c>
      <c r="H61" s="25">
        <v>0.55626781243077705</v>
      </c>
      <c r="I61" s="25">
        <v>3.2412588350824202E-2</v>
      </c>
      <c r="J61" s="25">
        <v>0.46491806415713399</v>
      </c>
      <c r="K61" s="25">
        <v>0.32171290135797398</v>
      </c>
      <c r="L61" s="25">
        <v>0.25865245503957701</v>
      </c>
      <c r="M61" s="25">
        <v>0.22161715632766801</v>
      </c>
      <c r="N61" s="25">
        <v>0</v>
      </c>
      <c r="O61" s="25">
        <v>0.23508701773156199</v>
      </c>
      <c r="Q61" s="25">
        <v>5.2003296959868203E-2</v>
      </c>
      <c r="R61" s="25">
        <v>0.163700182623192</v>
      </c>
      <c r="S61" s="25">
        <v>9.7237765052472502E-2</v>
      </c>
      <c r="T61" s="25">
        <v>0.19768302582716199</v>
      </c>
      <c r="U61" s="25">
        <v>1.7781951126616499E-2</v>
      </c>
      <c r="V61" s="25">
        <v>0.19173396534027101</v>
      </c>
      <c r="W61" s="25">
        <v>0</v>
      </c>
      <c r="X61" s="25">
        <v>0.118743652475696</v>
      </c>
      <c r="Z61" s="25">
        <v>0.114213047886508</v>
      </c>
      <c r="AA61" s="25">
        <v>7.8725990478156593E-2</v>
      </c>
      <c r="AC61" s="25">
        <v>1.7287501142898178</v>
      </c>
    </row>
    <row r="62" spans="1:29" s="25" customFormat="1">
      <c r="A62" s="24">
        <v>39507</v>
      </c>
      <c r="B62" s="25">
        <v>0</v>
      </c>
      <c r="C62" s="25">
        <v>0.84208431240001902</v>
      </c>
      <c r="D62" s="25">
        <v>0.969733728682458</v>
      </c>
      <c r="F62" s="25">
        <v>0.49999996421109999</v>
      </c>
      <c r="G62" s="25">
        <v>0.50240524837163403</v>
      </c>
      <c r="H62" s="25">
        <v>0.55626781243077705</v>
      </c>
      <c r="I62" s="25">
        <v>3.2412588350824202E-2</v>
      </c>
      <c r="J62" s="25">
        <v>0.46491806415713399</v>
      </c>
      <c r="K62" s="25">
        <v>0.32171290135797398</v>
      </c>
      <c r="L62" s="25">
        <v>0.25865245503957701</v>
      </c>
      <c r="M62" s="25">
        <v>0.22161715632766801</v>
      </c>
      <c r="N62" s="25">
        <v>0</v>
      </c>
      <c r="O62" s="25">
        <v>0.23508701773156199</v>
      </c>
      <c r="Q62" s="25">
        <v>5.2003296959868203E-2</v>
      </c>
      <c r="R62" s="25">
        <v>0.163700182623192</v>
      </c>
      <c r="S62" s="25">
        <v>9.7237765052472502E-2</v>
      </c>
      <c r="T62" s="25">
        <v>0.19768302582716199</v>
      </c>
      <c r="U62" s="25">
        <v>1.7781951126616499E-2</v>
      </c>
      <c r="V62" s="25">
        <v>0.19159891288880901</v>
      </c>
      <c r="W62" s="25">
        <v>0</v>
      </c>
      <c r="X62" s="25">
        <v>0.118743652475696</v>
      </c>
      <c r="Z62" s="25">
        <v>0.114213047886508</v>
      </c>
      <c r="AA62" s="25">
        <v>7.8725990478156593E-2</v>
      </c>
      <c r="AC62" s="25">
        <v>1.6874487787411345</v>
      </c>
    </row>
    <row r="63" spans="1:29" s="25" customFormat="1">
      <c r="A63" s="24">
        <v>39538</v>
      </c>
      <c r="B63" s="25">
        <v>0</v>
      </c>
      <c r="C63" s="25">
        <v>0.84208431240001902</v>
      </c>
      <c r="D63" s="25">
        <v>0.969733728682458</v>
      </c>
      <c r="F63" s="25">
        <v>0.49999996421109999</v>
      </c>
      <c r="G63" s="25">
        <v>0.50276205694839604</v>
      </c>
      <c r="H63" s="25">
        <v>0.55640299993469</v>
      </c>
      <c r="I63" s="25">
        <v>3.2412588350824202E-2</v>
      </c>
      <c r="J63" s="25">
        <v>0.46491806415713399</v>
      </c>
      <c r="K63" s="25">
        <v>0.32203149009097298</v>
      </c>
      <c r="L63" s="25">
        <v>0.25865245503957701</v>
      </c>
      <c r="M63" s="25">
        <v>1.35052451461767E-2</v>
      </c>
      <c r="N63" s="25">
        <v>0.20831151870475201</v>
      </c>
      <c r="O63" s="25">
        <v>0.23540560646455999</v>
      </c>
      <c r="Q63" s="25">
        <v>1.82401840944263E-2</v>
      </c>
      <c r="R63" s="25">
        <v>0.16393098726274</v>
      </c>
      <c r="S63" s="25">
        <v>0.100321147571796</v>
      </c>
      <c r="T63" s="25">
        <v>0.19787412504598001</v>
      </c>
      <c r="U63" s="25">
        <v>1.7781951126616499E-2</v>
      </c>
      <c r="V63" s="25">
        <v>0.19159891288880901</v>
      </c>
      <c r="W63" s="25">
        <v>0</v>
      </c>
      <c r="X63" s="25">
        <v>0.11880726218033399</v>
      </c>
      <c r="Z63" s="25">
        <v>0.114391452174889</v>
      </c>
      <c r="AA63" s="25">
        <v>7.8955309540738705E-2</v>
      </c>
      <c r="AC63" s="25">
        <v>1.687343572881447</v>
      </c>
    </row>
    <row r="64" spans="1:29" s="25" customFormat="1">
      <c r="A64" s="24">
        <v>39568</v>
      </c>
      <c r="B64" s="25">
        <v>0</v>
      </c>
      <c r="C64" s="25">
        <v>0.84208431240001902</v>
      </c>
      <c r="D64" s="25">
        <v>0.969733728682458</v>
      </c>
      <c r="F64" s="25">
        <v>0.49999996421109999</v>
      </c>
      <c r="G64" s="25">
        <v>0.50276205694839604</v>
      </c>
      <c r="H64" s="25">
        <v>0.55640299993469</v>
      </c>
      <c r="I64" s="25">
        <v>3.2412588350824202E-2</v>
      </c>
      <c r="J64" s="25">
        <v>0.46491806415713399</v>
      </c>
      <c r="K64" s="25">
        <v>0.32203149009097298</v>
      </c>
      <c r="L64" s="25">
        <v>0.25865245503957701</v>
      </c>
      <c r="M64" s="25">
        <v>1.35052451461767E-2</v>
      </c>
      <c r="N64" s="25">
        <v>0.20831151870475201</v>
      </c>
      <c r="O64" s="25">
        <v>0.20839511617220699</v>
      </c>
      <c r="Q64" s="25">
        <v>1.82401840944263E-2</v>
      </c>
      <c r="R64" s="25">
        <v>0.16393098726274</v>
      </c>
      <c r="S64" s="25">
        <v>0.100321147571796</v>
      </c>
      <c r="T64" s="25">
        <v>0.19787412504598001</v>
      </c>
      <c r="U64" s="25">
        <v>1.7781951126616499E-2</v>
      </c>
      <c r="V64" s="25">
        <v>0.19159891288880901</v>
      </c>
      <c r="W64" s="25">
        <v>0</v>
      </c>
      <c r="X64" s="25">
        <v>0.11880726218033399</v>
      </c>
      <c r="Z64" s="25">
        <v>0.114391452174889</v>
      </c>
      <c r="AA64" s="25">
        <v>7.8955309540738705E-2</v>
      </c>
      <c r="AC64" s="25">
        <v>1.71179576458577</v>
      </c>
    </row>
    <row r="65" spans="1:31" s="25" customFormat="1">
      <c r="A65" s="24">
        <v>39599</v>
      </c>
      <c r="B65" s="25">
        <v>0</v>
      </c>
      <c r="C65" s="25">
        <v>0.84208431240001902</v>
      </c>
      <c r="D65" s="25">
        <v>0.969733728682458</v>
      </c>
      <c r="F65" s="25">
        <v>0.49999996421109999</v>
      </c>
      <c r="G65" s="25">
        <v>0.50276205694839604</v>
      </c>
      <c r="H65" s="25">
        <v>0.55640299993469</v>
      </c>
      <c r="I65" s="25">
        <v>3.2412588350824202E-2</v>
      </c>
      <c r="J65" s="25">
        <v>0.46491806415713399</v>
      </c>
      <c r="K65" s="25">
        <v>0.32203149009097298</v>
      </c>
      <c r="L65" s="25">
        <v>0.25865245503957701</v>
      </c>
      <c r="M65" s="25">
        <v>1.35052451461767E-2</v>
      </c>
      <c r="N65" s="25">
        <v>0.20831151870475201</v>
      </c>
      <c r="O65" s="25">
        <v>0.20839511617220699</v>
      </c>
      <c r="R65" s="25">
        <v>0.16393098726274</v>
      </c>
      <c r="S65" s="25">
        <v>0.100321147571796</v>
      </c>
      <c r="T65" s="25">
        <v>0.19787412504598001</v>
      </c>
      <c r="U65" s="25">
        <v>1.7781951126616499E-2</v>
      </c>
      <c r="V65" s="25">
        <v>0.19159891288880901</v>
      </c>
      <c r="W65" s="25">
        <v>0</v>
      </c>
      <c r="X65" s="25">
        <v>0.11880726218033399</v>
      </c>
      <c r="Z65" s="25">
        <v>0.114391452174889</v>
      </c>
      <c r="AA65" s="25">
        <v>7.8955309540738705E-2</v>
      </c>
      <c r="AC65" s="25">
        <v>1.6005588675721236</v>
      </c>
    </row>
    <row r="66" spans="1:31" s="25" customFormat="1">
      <c r="A66" s="24">
        <v>39629</v>
      </c>
      <c r="B66" s="25">
        <v>0</v>
      </c>
      <c r="C66" s="25">
        <v>0.84208431240001902</v>
      </c>
      <c r="D66" s="25">
        <v>0.969733728682458</v>
      </c>
      <c r="F66" s="25">
        <v>0.49999996421109999</v>
      </c>
      <c r="G66" s="25">
        <v>0.50276205694839604</v>
      </c>
      <c r="H66" s="25">
        <v>0.55640299993469</v>
      </c>
      <c r="I66" s="25">
        <v>3.2412588350824202E-2</v>
      </c>
      <c r="J66" s="25">
        <v>0.46491806415713399</v>
      </c>
      <c r="K66" s="25">
        <v>0.32203149009097298</v>
      </c>
      <c r="L66" s="25">
        <v>0.25865245503957701</v>
      </c>
      <c r="M66" s="25">
        <v>1.35052451461767E-2</v>
      </c>
      <c r="N66" s="25">
        <v>0.20831151870475201</v>
      </c>
      <c r="O66" s="25">
        <v>0.20839511617220699</v>
      </c>
      <c r="R66" s="25">
        <v>0.16393098726274</v>
      </c>
      <c r="S66" s="25">
        <v>0.100321147571796</v>
      </c>
      <c r="T66" s="25">
        <v>0.19787412504598001</v>
      </c>
      <c r="U66" s="25">
        <v>1.44056398400723E-2</v>
      </c>
      <c r="V66" s="25">
        <v>0.19159891288880901</v>
      </c>
      <c r="W66" s="25">
        <v>0</v>
      </c>
      <c r="X66" s="25">
        <v>0.11880726218033399</v>
      </c>
      <c r="Z66" s="25">
        <v>0.114391452174889</v>
      </c>
      <c r="AA66" s="25">
        <v>7.8955309540738705E-2</v>
      </c>
      <c r="AC66" s="25">
        <v>1.5796000776297705</v>
      </c>
    </row>
    <row r="67" spans="1:31" s="25" customFormat="1">
      <c r="A67" s="24">
        <v>39660</v>
      </c>
      <c r="B67" s="25">
        <v>0</v>
      </c>
      <c r="C67" s="25">
        <v>0.84208431240001902</v>
      </c>
      <c r="D67" s="25">
        <v>0.969733728682458</v>
      </c>
      <c r="F67" s="25">
        <v>0.49999996421109999</v>
      </c>
      <c r="G67" s="25">
        <v>0.50276205694839604</v>
      </c>
      <c r="H67" s="25">
        <v>0.55640299993469</v>
      </c>
      <c r="I67" s="25">
        <v>3.2412588350824202E-2</v>
      </c>
      <c r="J67" s="25">
        <v>0.46491806415713399</v>
      </c>
      <c r="K67" s="25">
        <v>0.32203149009097298</v>
      </c>
      <c r="L67" s="25">
        <v>0.25865245503957701</v>
      </c>
      <c r="M67" s="25">
        <v>1.35052451461767E-2</v>
      </c>
      <c r="N67" s="25">
        <v>0.20831151870475201</v>
      </c>
      <c r="O67" s="25">
        <v>0.20839511617220699</v>
      </c>
      <c r="R67" s="25">
        <v>0.16393098726274</v>
      </c>
      <c r="S67" s="25">
        <v>0.100321147571796</v>
      </c>
      <c r="T67" s="25">
        <v>0.19787412504598001</v>
      </c>
      <c r="U67" s="25">
        <v>1.44056398400723E-2</v>
      </c>
      <c r="V67" s="25">
        <v>0.19159891288880901</v>
      </c>
      <c r="W67" s="25">
        <v>0</v>
      </c>
      <c r="X67" s="25">
        <v>0.11880726218033399</v>
      </c>
      <c r="Z67" s="25">
        <v>0.114391452174889</v>
      </c>
      <c r="AA67" s="25">
        <v>7.8955309540738705E-2</v>
      </c>
      <c r="AC67" s="25">
        <v>1.5734685612809547</v>
      </c>
    </row>
    <row r="68" spans="1:31" s="25" customFormat="1">
      <c r="A68" s="24">
        <v>39691</v>
      </c>
      <c r="C68" s="25">
        <v>0.95174690298697395</v>
      </c>
      <c r="D68" s="25">
        <v>1.07939631926941</v>
      </c>
      <c r="F68" s="25">
        <v>0.49999996421109999</v>
      </c>
      <c r="G68" s="25">
        <v>0.50305458055826302</v>
      </c>
      <c r="H68" s="25">
        <v>0.55640299993469</v>
      </c>
      <c r="I68" s="25">
        <v>3.2412588350824202E-2</v>
      </c>
      <c r="J68" s="25">
        <v>0.46491806415713399</v>
      </c>
      <c r="K68" s="25">
        <v>0.32203149009097298</v>
      </c>
      <c r="L68" s="25">
        <v>0.25865245503957701</v>
      </c>
      <c r="M68" s="25">
        <v>1.35052451461767E-2</v>
      </c>
      <c r="N68" s="25">
        <v>0.20831151870475201</v>
      </c>
      <c r="O68" s="25">
        <v>0.208638885847095</v>
      </c>
      <c r="R68" s="25">
        <v>0.16417475693762901</v>
      </c>
      <c r="S68" s="25">
        <v>0.100516163311707</v>
      </c>
      <c r="T68" s="25">
        <v>0.198069140785891</v>
      </c>
      <c r="U68" s="25">
        <v>1.44056398400723E-2</v>
      </c>
      <c r="V68" s="25">
        <v>0.19189143649867599</v>
      </c>
      <c r="W68" s="25">
        <v>0</v>
      </c>
      <c r="X68" s="25">
        <v>0.11887546366832299</v>
      </c>
      <c r="Z68" s="25">
        <v>0.114391452174889</v>
      </c>
      <c r="AA68" s="25">
        <v>7.8955309540738705E-2</v>
      </c>
      <c r="AC68" s="25">
        <v>1.5664575833682195</v>
      </c>
    </row>
    <row r="69" spans="1:31" s="25" customFormat="1">
      <c r="A69" s="24">
        <v>39721</v>
      </c>
      <c r="C69" s="25">
        <v>0.95174690298697395</v>
      </c>
      <c r="D69" s="25">
        <v>1.07939631926941</v>
      </c>
      <c r="F69" s="25">
        <v>0.49999996421109999</v>
      </c>
      <c r="G69" s="25">
        <v>0.50305458055826302</v>
      </c>
      <c r="H69" s="25">
        <v>0.55674427747953403</v>
      </c>
      <c r="I69" s="25">
        <v>3.2412588350824202E-2</v>
      </c>
      <c r="J69" s="25">
        <v>0.46491806415713399</v>
      </c>
      <c r="K69" s="25">
        <v>0.32222650583088303</v>
      </c>
      <c r="L69" s="25">
        <v>0.25865245503957701</v>
      </c>
      <c r="M69" s="25">
        <v>1.3675816392373001E-2</v>
      </c>
      <c r="N69" s="25">
        <v>0.20831151870475201</v>
      </c>
      <c r="O69" s="25">
        <v>0.208638885847095</v>
      </c>
      <c r="R69" s="25">
        <v>0.16417475693762901</v>
      </c>
      <c r="S69" s="25">
        <v>0.100516163311707</v>
      </c>
      <c r="T69" s="25">
        <v>0.198069140785891</v>
      </c>
      <c r="U69" s="25">
        <v>4.4117584319015597E-3</v>
      </c>
      <c r="V69" s="25">
        <v>2.9252360986618798E-4</v>
      </c>
      <c r="W69" s="25">
        <v>0.19159891288880901</v>
      </c>
      <c r="X69" s="25">
        <v>0.11887546366832299</v>
      </c>
      <c r="Z69" s="25">
        <v>0.114488960044844</v>
      </c>
      <c r="AA69" s="25">
        <v>7.9150325280649497E-2</v>
      </c>
      <c r="AC69" s="25">
        <v>1.5691374291625766</v>
      </c>
      <c r="AD69" s="25">
        <f>SUM(C69:AB69)</f>
        <v>6.0713558837875414</v>
      </c>
      <c r="AE69" s="25">
        <f>COUNT(C69:AA69)</f>
        <v>21</v>
      </c>
    </row>
    <row r="70" spans="1:31" s="25" customFormat="1"/>
    <row r="71" spans="1:31" s="25" customFormat="1"/>
    <row r="72" spans="1:31" s="25" customFormat="1"/>
    <row r="73" spans="1:31" s="25" customFormat="1"/>
    <row r="74" spans="1:31" s="25" customFormat="1"/>
    <row r="75" spans="1:31" s="25" customFormat="1"/>
    <row r="76" spans="1:31" s="25" customFormat="1"/>
    <row r="77" spans="1:31" s="25" customFormat="1"/>
    <row r="78" spans="1:31" s="25" customFormat="1"/>
    <row r="79" spans="1:31" s="25" customFormat="1"/>
    <row r="80" spans="1:31" s="25" customFormat="1"/>
    <row r="81" s="25" customFormat="1"/>
    <row r="82" s="25" customFormat="1"/>
    <row r="83" s="25" customFormat="1"/>
    <row r="84" s="25" customFormat="1"/>
    <row r="85" s="25" customFormat="1"/>
    <row r="86" s="25" customFormat="1"/>
    <row r="87" s="25" customFormat="1"/>
    <row r="88" s="25" customFormat="1"/>
    <row r="89" s="25" customFormat="1"/>
    <row r="90" s="25" customFormat="1"/>
    <row r="91" s="25" customFormat="1"/>
    <row r="92" s="25" customFormat="1"/>
    <row r="93" s="25" customFormat="1"/>
    <row r="94" s="25" customFormat="1"/>
    <row r="95" s="25" customFormat="1"/>
    <row r="96" s="25" customFormat="1"/>
    <row r="97" s="25" customFormat="1"/>
    <row r="98" s="25" customFormat="1"/>
    <row r="99" s="25" customFormat="1"/>
    <row r="100" s="25" customFormat="1"/>
    <row r="101" s="25" customFormat="1"/>
    <row r="102" s="25" customFormat="1"/>
    <row r="103" s="25" customFormat="1"/>
    <row r="104" s="25" customFormat="1"/>
    <row r="105" s="25" customFormat="1"/>
    <row r="106" s="25" customFormat="1"/>
    <row r="107" s="25" customFormat="1"/>
    <row r="108" s="25" customFormat="1"/>
    <row r="109" s="25" customFormat="1"/>
    <row r="110" s="25" customFormat="1"/>
    <row r="111" s="25" customFormat="1"/>
    <row r="112" s="25" customFormat="1"/>
    <row r="113" s="25" customFormat="1"/>
    <row r="114" s="25" customFormat="1"/>
    <row r="115" s="25" customFormat="1"/>
    <row r="116" s="25" customFormat="1"/>
    <row r="117" s="25" customFormat="1"/>
    <row r="118" s="25" customFormat="1"/>
    <row r="119" s="25" customFormat="1"/>
    <row r="120" s="25" customFormat="1"/>
    <row r="121" s="25" customFormat="1"/>
    <row r="122" s="25" customFormat="1"/>
    <row r="123" s="25" customFormat="1"/>
    <row r="124" s="25" customFormat="1"/>
    <row r="125" s="25" customFormat="1"/>
    <row r="126" s="25" customFormat="1"/>
    <row r="127" s="25" customFormat="1"/>
    <row r="128" s="25" customFormat="1"/>
    <row r="129" s="25" customFormat="1"/>
    <row r="130" s="25" customFormat="1"/>
    <row r="131" s="25" customFormat="1"/>
    <row r="132" s="25" customFormat="1"/>
    <row r="133" s="25" customFormat="1"/>
    <row r="134" s="25" customFormat="1"/>
    <row r="135" s="25" customFormat="1"/>
    <row r="136" s="25" customFormat="1"/>
    <row r="137" s="25" customFormat="1"/>
    <row r="138" s="25" customFormat="1"/>
    <row r="139" s="25" customFormat="1"/>
    <row r="140" s="25" customFormat="1"/>
    <row r="141" s="25" customFormat="1"/>
    <row r="142" s="25" customFormat="1"/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E41"/>
  <sheetViews>
    <sheetView workbookViewId="0"/>
  </sheetViews>
  <sheetFormatPr defaultRowHeight="15"/>
  <cols>
    <col min="1" max="1" width="14.7109375" style="17" customWidth="1"/>
    <col min="2" max="31" width="18.7109375" style="17" customWidth="1"/>
    <col min="32" max="16384" width="9.140625" style="17"/>
  </cols>
  <sheetData>
    <row r="1" spans="1:31" ht="15.75">
      <c r="B1" s="34" t="s">
        <v>139</v>
      </c>
      <c r="I1" s="4"/>
      <c r="J1" s="7"/>
    </row>
    <row r="2" spans="1:31" ht="15.75">
      <c r="B2" s="34" t="s">
        <v>174</v>
      </c>
      <c r="I2" s="4"/>
      <c r="J2" s="7"/>
    </row>
    <row r="3" spans="1:31">
      <c r="B3" s="17" t="s">
        <v>175</v>
      </c>
      <c r="I3" s="4"/>
      <c r="J3" s="7"/>
    </row>
    <row r="4" spans="1:31" ht="15.75">
      <c r="A4" s="34" t="s">
        <v>23</v>
      </c>
      <c r="B4" s="17" t="s">
        <v>101</v>
      </c>
      <c r="I4" s="4"/>
      <c r="J4" s="7"/>
    </row>
    <row r="5" spans="1:31" ht="15.75">
      <c r="A5" s="34" t="s">
        <v>24</v>
      </c>
      <c r="B5" s="37" t="s">
        <v>181</v>
      </c>
      <c r="I5" s="4"/>
      <c r="J5" s="7"/>
    </row>
    <row r="6" spans="1:31" ht="15.75">
      <c r="A6" s="34" t="s">
        <v>25</v>
      </c>
      <c r="I6" s="4"/>
    </row>
    <row r="7" spans="1:31" ht="15.75">
      <c r="A7" s="34" t="s">
        <v>26</v>
      </c>
      <c r="I7" s="4"/>
    </row>
    <row r="8" spans="1:31" ht="15.75">
      <c r="A8" s="34" t="s">
        <v>27</v>
      </c>
      <c r="B8" s="37" t="s">
        <v>176</v>
      </c>
      <c r="I8" s="4"/>
      <c r="J8" s="7"/>
    </row>
    <row r="9" spans="1:31" ht="15.75">
      <c r="A9" s="34" t="s">
        <v>28</v>
      </c>
      <c r="B9" s="37" t="s">
        <v>182</v>
      </c>
      <c r="I9" s="4"/>
      <c r="J9" s="7"/>
    </row>
    <row r="10" spans="1:31" s="18" customFormat="1" ht="15.75">
      <c r="A10" s="35" t="s">
        <v>29</v>
      </c>
      <c r="I10" s="5"/>
    </row>
    <row r="11" spans="1:31" s="19" customFormat="1" ht="16.5" thickBot="1">
      <c r="A11" s="36" t="s">
        <v>30</v>
      </c>
      <c r="B11" s="9"/>
      <c r="I11" s="13"/>
    </row>
    <row r="12" spans="1:31" s="20" customFormat="1" ht="45">
      <c r="A12" s="10" t="s">
        <v>140</v>
      </c>
      <c r="B12" s="10" t="s">
        <v>93</v>
      </c>
      <c r="C12" s="10" t="s">
        <v>102</v>
      </c>
      <c r="D12" s="10" t="s">
        <v>94</v>
      </c>
      <c r="E12" s="10" t="s">
        <v>103</v>
      </c>
      <c r="F12" s="10" t="s">
        <v>104</v>
      </c>
      <c r="G12" s="10" t="s">
        <v>105</v>
      </c>
      <c r="H12" s="10" t="s">
        <v>106</v>
      </c>
      <c r="I12" s="10" t="s">
        <v>107</v>
      </c>
      <c r="J12" s="10" t="s">
        <v>108</v>
      </c>
      <c r="K12" s="10" t="s">
        <v>95</v>
      </c>
      <c r="L12" s="10" t="s">
        <v>109</v>
      </c>
      <c r="M12" s="10" t="s">
        <v>110</v>
      </c>
      <c r="N12" s="10" t="s">
        <v>111</v>
      </c>
      <c r="O12" s="10" t="s">
        <v>112</v>
      </c>
      <c r="P12" s="10" t="s">
        <v>113</v>
      </c>
      <c r="Q12" s="10" t="s">
        <v>114</v>
      </c>
      <c r="R12" s="10" t="s">
        <v>96</v>
      </c>
      <c r="S12" s="10" t="s">
        <v>115</v>
      </c>
      <c r="T12" s="10" t="s">
        <v>116</v>
      </c>
      <c r="U12" s="10" t="s">
        <v>117</v>
      </c>
      <c r="V12" s="10" t="s">
        <v>118</v>
      </c>
      <c r="W12" s="10" t="s">
        <v>97</v>
      </c>
      <c r="X12" s="10" t="s">
        <v>119</v>
      </c>
      <c r="Y12" s="10" t="s">
        <v>120</v>
      </c>
      <c r="Z12" s="10" t="s">
        <v>98</v>
      </c>
      <c r="AA12" s="10" t="s">
        <v>121</v>
      </c>
      <c r="AB12" s="10" t="s">
        <v>99</v>
      </c>
      <c r="AC12" s="10" t="s">
        <v>100</v>
      </c>
      <c r="AD12" s="10" t="s">
        <v>138</v>
      </c>
    </row>
    <row r="13" spans="1:31" s="23" customFormat="1">
      <c r="A13" s="21">
        <v>38748</v>
      </c>
      <c r="B13" s="22">
        <v>0</v>
      </c>
      <c r="C13" s="22">
        <v>0</v>
      </c>
      <c r="D13" s="22">
        <v>1.8817200000000001</v>
      </c>
      <c r="E13" s="22">
        <v>61.576891000000003</v>
      </c>
      <c r="F13" s="22">
        <v>50</v>
      </c>
      <c r="G13" s="22">
        <v>367.09788300000002</v>
      </c>
      <c r="H13" s="22">
        <v>229.356043</v>
      </c>
      <c r="I13" s="22">
        <v>88.788488000000001</v>
      </c>
      <c r="J13" s="22">
        <v>112.895596</v>
      </c>
      <c r="K13" s="22">
        <v>350</v>
      </c>
      <c r="L13" s="22">
        <v>219.80148500000001</v>
      </c>
      <c r="M13" s="22">
        <v>0</v>
      </c>
      <c r="N13" s="22">
        <v>0</v>
      </c>
      <c r="O13" s="22">
        <v>0</v>
      </c>
      <c r="P13" s="22">
        <v>0</v>
      </c>
      <c r="Q13" s="22">
        <v>0</v>
      </c>
      <c r="R13" s="22">
        <v>0</v>
      </c>
      <c r="S13" s="22">
        <v>0</v>
      </c>
      <c r="T13" s="22">
        <v>2103.1990919999998</v>
      </c>
      <c r="U13" s="22">
        <v>18.899999999999999</v>
      </c>
      <c r="V13" s="22">
        <v>0</v>
      </c>
      <c r="W13" s="22">
        <v>833.563402</v>
      </c>
      <c r="X13" s="22">
        <v>28.509772000000002</v>
      </c>
      <c r="Y13" s="22">
        <v>12.938027999999999</v>
      </c>
      <c r="Z13" s="22">
        <v>0</v>
      </c>
      <c r="AA13" s="22">
        <v>0</v>
      </c>
      <c r="AB13" s="22">
        <v>0</v>
      </c>
      <c r="AC13" s="22">
        <v>0</v>
      </c>
      <c r="AD13" s="22">
        <v>4478.5083999999997</v>
      </c>
      <c r="AE13" s="14"/>
    </row>
    <row r="14" spans="1:31" s="23" customFormat="1">
      <c r="A14" s="21">
        <v>38776</v>
      </c>
      <c r="B14" s="22">
        <v>0</v>
      </c>
      <c r="C14" s="22">
        <v>22.722456999999999</v>
      </c>
      <c r="D14" s="22">
        <v>1.8817200000000001</v>
      </c>
      <c r="E14" s="22">
        <v>55.951327999999997</v>
      </c>
      <c r="F14" s="22">
        <v>50</v>
      </c>
      <c r="G14" s="22">
        <v>367.09788300000002</v>
      </c>
      <c r="H14" s="22">
        <v>229.356043</v>
      </c>
      <c r="I14" s="22">
        <v>79.787588</v>
      </c>
      <c r="J14" s="22">
        <v>112.895596</v>
      </c>
      <c r="K14" s="22">
        <v>350</v>
      </c>
      <c r="L14" s="22">
        <v>219.80148500000001</v>
      </c>
      <c r="M14" s="22">
        <v>0</v>
      </c>
      <c r="N14" s="22">
        <v>0</v>
      </c>
      <c r="O14" s="22">
        <v>0</v>
      </c>
      <c r="P14" s="22">
        <v>0</v>
      </c>
      <c r="Q14" s="22">
        <v>0</v>
      </c>
      <c r="R14" s="22">
        <v>0</v>
      </c>
      <c r="S14" s="22">
        <v>0</v>
      </c>
      <c r="T14" s="22">
        <v>2103.1990919999998</v>
      </c>
      <c r="U14" s="22">
        <v>21.71</v>
      </c>
      <c r="V14" s="22">
        <v>0</v>
      </c>
      <c r="W14" s="22">
        <v>833.563402</v>
      </c>
      <c r="X14" s="22">
        <v>28.509772000000002</v>
      </c>
      <c r="Y14" s="22">
        <v>12.938027999999999</v>
      </c>
      <c r="Z14" s="22">
        <v>0</v>
      </c>
      <c r="AA14" s="22">
        <v>0</v>
      </c>
      <c r="AB14" s="22">
        <v>0</v>
      </c>
      <c r="AC14" s="22">
        <v>0</v>
      </c>
      <c r="AD14" s="22">
        <v>4489.4143940000004</v>
      </c>
      <c r="AE14" s="14"/>
    </row>
    <row r="15" spans="1:31" s="23" customFormat="1">
      <c r="A15" s="21">
        <v>38807</v>
      </c>
      <c r="B15" s="22">
        <v>0</v>
      </c>
      <c r="C15" s="22">
        <v>51.077868000000002</v>
      </c>
      <c r="D15" s="22">
        <v>1.8817200000000001</v>
      </c>
      <c r="E15" s="22">
        <v>56.636685</v>
      </c>
      <c r="F15" s="22">
        <v>50</v>
      </c>
      <c r="G15" s="22">
        <v>370.84780799999999</v>
      </c>
      <c r="H15" s="22">
        <v>231.698927</v>
      </c>
      <c r="I15" s="22">
        <v>80.602621999999997</v>
      </c>
      <c r="J15" s="22">
        <v>114.04883100000001</v>
      </c>
      <c r="K15" s="22">
        <v>350</v>
      </c>
      <c r="L15" s="22">
        <v>222.55752200000001</v>
      </c>
      <c r="M15" s="22">
        <v>0</v>
      </c>
      <c r="N15" s="22">
        <v>0</v>
      </c>
      <c r="O15" s="22">
        <v>0</v>
      </c>
      <c r="P15" s="22">
        <v>0</v>
      </c>
      <c r="Q15" s="22">
        <v>0</v>
      </c>
      <c r="R15" s="22">
        <v>0</v>
      </c>
      <c r="S15" s="22">
        <v>0</v>
      </c>
      <c r="T15" s="22">
        <v>2132.4048299999999</v>
      </c>
      <c r="U15" s="22">
        <v>21.931768999999999</v>
      </c>
      <c r="V15" s="22">
        <v>0</v>
      </c>
      <c r="W15" s="22">
        <v>290.170545</v>
      </c>
      <c r="X15" s="22">
        <v>28.801000999999999</v>
      </c>
      <c r="Y15" s="22">
        <v>12.938027999999999</v>
      </c>
      <c r="Z15" s="22">
        <v>0</v>
      </c>
      <c r="AA15" s="22">
        <v>0</v>
      </c>
      <c r="AB15" s="22">
        <v>0</v>
      </c>
      <c r="AC15" s="22">
        <v>0</v>
      </c>
      <c r="AD15" s="22">
        <v>4015.598156</v>
      </c>
      <c r="AE15" s="14"/>
    </row>
    <row r="16" spans="1:31" s="23" customFormat="1">
      <c r="A16" s="21">
        <v>38837</v>
      </c>
      <c r="B16" s="22">
        <v>0</v>
      </c>
      <c r="C16" s="22">
        <v>51.077868000000002</v>
      </c>
      <c r="D16" s="22">
        <v>1.8817200000000001</v>
      </c>
      <c r="E16" s="22">
        <v>56.636685</v>
      </c>
      <c r="F16" s="22">
        <v>50</v>
      </c>
      <c r="G16" s="22">
        <v>370.84780799999999</v>
      </c>
      <c r="H16" s="22">
        <v>231.698927</v>
      </c>
      <c r="I16" s="22">
        <v>73.802622</v>
      </c>
      <c r="J16" s="22">
        <v>114.04883100000001</v>
      </c>
      <c r="K16" s="22">
        <v>350</v>
      </c>
      <c r="L16" s="22">
        <v>222.55752200000001</v>
      </c>
      <c r="M16" s="22">
        <v>0</v>
      </c>
      <c r="N16" s="22">
        <v>0</v>
      </c>
      <c r="O16" s="22">
        <v>0</v>
      </c>
      <c r="P16" s="22">
        <v>0</v>
      </c>
      <c r="Q16" s="22">
        <v>0</v>
      </c>
      <c r="R16" s="22">
        <v>0</v>
      </c>
      <c r="S16" s="22">
        <v>0</v>
      </c>
      <c r="T16" s="22">
        <v>2132.4048299999999</v>
      </c>
      <c r="U16" s="22">
        <v>21.931768999999999</v>
      </c>
      <c r="V16" s="22">
        <v>0</v>
      </c>
      <c r="W16" s="22">
        <v>290.170545</v>
      </c>
      <c r="X16" s="22">
        <v>28.801000999999999</v>
      </c>
      <c r="Y16" s="22">
        <v>12.938027999999999</v>
      </c>
      <c r="Z16" s="22">
        <v>0</v>
      </c>
      <c r="AA16" s="22">
        <v>0</v>
      </c>
      <c r="AB16" s="22">
        <v>0</v>
      </c>
      <c r="AC16" s="22">
        <v>0</v>
      </c>
      <c r="AD16" s="22">
        <v>4008.7981559999998</v>
      </c>
      <c r="AE16" s="14"/>
    </row>
    <row r="17" spans="1:31" s="23" customFormat="1">
      <c r="A17" s="21">
        <v>38868</v>
      </c>
      <c r="B17" s="22">
        <v>0</v>
      </c>
      <c r="C17" s="22">
        <v>58.077868000000002</v>
      </c>
      <c r="D17" s="22">
        <v>1.8817200000000001</v>
      </c>
      <c r="E17" s="22">
        <v>56.636685</v>
      </c>
      <c r="F17" s="22">
        <v>50</v>
      </c>
      <c r="G17" s="22">
        <v>370.84780799999999</v>
      </c>
      <c r="H17" s="22">
        <v>231.698927</v>
      </c>
      <c r="I17" s="22">
        <v>73.802622</v>
      </c>
      <c r="J17" s="22">
        <v>114.04883100000001</v>
      </c>
      <c r="K17" s="22">
        <v>175</v>
      </c>
      <c r="L17" s="22">
        <v>456.77662299999997</v>
      </c>
      <c r="M17" s="22">
        <v>0</v>
      </c>
      <c r="N17" s="22">
        <v>0</v>
      </c>
      <c r="O17" s="22">
        <v>0</v>
      </c>
      <c r="P17" s="22">
        <v>0</v>
      </c>
      <c r="Q17" s="22">
        <v>0</v>
      </c>
      <c r="R17" s="22">
        <v>0</v>
      </c>
      <c r="S17" s="22">
        <v>0</v>
      </c>
      <c r="T17" s="22">
        <v>2091.5465290000002</v>
      </c>
      <c r="U17" s="22">
        <v>21.931768999999999</v>
      </c>
      <c r="V17" s="22">
        <v>0</v>
      </c>
      <c r="W17" s="22">
        <v>0</v>
      </c>
      <c r="X17" s="22">
        <v>28.801000999999999</v>
      </c>
      <c r="Y17" s="22">
        <v>12.938027999999999</v>
      </c>
      <c r="Z17" s="22">
        <v>0</v>
      </c>
      <c r="AA17" s="22">
        <v>0</v>
      </c>
      <c r="AB17" s="22">
        <v>0</v>
      </c>
      <c r="AC17" s="22">
        <v>0</v>
      </c>
      <c r="AD17" s="22">
        <v>3743.9884109999998</v>
      </c>
      <c r="AE17" s="14"/>
    </row>
    <row r="18" spans="1:31" s="23" customFormat="1">
      <c r="A18" s="21">
        <v>38898</v>
      </c>
      <c r="B18" s="22">
        <v>0</v>
      </c>
      <c r="C18" s="22">
        <v>58.077868000000002</v>
      </c>
      <c r="D18" s="22">
        <v>1.8817200000000001</v>
      </c>
      <c r="E18" s="22">
        <v>56.636685</v>
      </c>
      <c r="F18" s="22">
        <v>50</v>
      </c>
      <c r="G18" s="22">
        <v>370.84780799999999</v>
      </c>
      <c r="H18" s="22">
        <v>231.698927</v>
      </c>
      <c r="I18" s="22">
        <v>77.202622000000005</v>
      </c>
      <c r="J18" s="22">
        <v>114.04883100000001</v>
      </c>
      <c r="K18" s="22">
        <v>175</v>
      </c>
      <c r="L18" s="22">
        <v>0</v>
      </c>
      <c r="M18" s="22">
        <v>0</v>
      </c>
      <c r="N18" s="22">
        <v>0</v>
      </c>
      <c r="O18" s="22">
        <v>0</v>
      </c>
      <c r="P18" s="22">
        <v>0</v>
      </c>
      <c r="Q18" s="22">
        <v>0</v>
      </c>
      <c r="R18" s="22">
        <v>0</v>
      </c>
      <c r="S18" s="22">
        <v>0</v>
      </c>
      <c r="T18" s="22">
        <v>2091.5465290000002</v>
      </c>
      <c r="U18" s="22">
        <v>21.931768999999999</v>
      </c>
      <c r="V18" s="22">
        <v>456.77662299999997</v>
      </c>
      <c r="W18" s="22">
        <v>0</v>
      </c>
      <c r="X18" s="22">
        <v>26.041001000000001</v>
      </c>
      <c r="Y18" s="22">
        <v>12.938027999999999</v>
      </c>
      <c r="Z18" s="22">
        <v>0</v>
      </c>
      <c r="AA18" s="22">
        <v>0</v>
      </c>
      <c r="AB18" s="22">
        <v>0</v>
      </c>
      <c r="AC18" s="22">
        <v>0</v>
      </c>
      <c r="AD18" s="22">
        <v>3744.6284110000001</v>
      </c>
      <c r="AE18" s="14"/>
    </row>
    <row r="19" spans="1:31" s="23" customFormat="1">
      <c r="A19" s="21">
        <v>38929</v>
      </c>
      <c r="B19" s="22">
        <v>0</v>
      </c>
      <c r="C19" s="22">
        <v>59</v>
      </c>
      <c r="D19" s="22">
        <v>0</v>
      </c>
      <c r="E19" s="22">
        <v>56.636685</v>
      </c>
      <c r="F19" s="22">
        <v>50</v>
      </c>
      <c r="G19" s="22">
        <v>370.84780799999999</v>
      </c>
      <c r="H19" s="22">
        <v>231.698927</v>
      </c>
      <c r="I19" s="22">
        <v>77.202622000000005</v>
      </c>
      <c r="J19" s="22">
        <v>114.04883100000001</v>
      </c>
      <c r="K19" s="22">
        <v>175</v>
      </c>
      <c r="L19" s="22">
        <v>0</v>
      </c>
      <c r="M19" s="22">
        <v>0</v>
      </c>
      <c r="N19" s="22">
        <v>0</v>
      </c>
      <c r="O19" s="22">
        <v>0</v>
      </c>
      <c r="P19" s="22">
        <v>0</v>
      </c>
      <c r="Q19" s="22">
        <v>0</v>
      </c>
      <c r="R19" s="22">
        <v>0</v>
      </c>
      <c r="S19" s="22">
        <v>0</v>
      </c>
      <c r="T19" s="22">
        <v>2091.5465290000002</v>
      </c>
      <c r="U19" s="22">
        <v>21.931768999999999</v>
      </c>
      <c r="V19" s="22">
        <v>456.77662299999997</v>
      </c>
      <c r="W19" s="22">
        <v>0</v>
      </c>
      <c r="X19" s="22">
        <v>26.041001000000001</v>
      </c>
      <c r="Y19" s="22">
        <v>12.938027999999999</v>
      </c>
      <c r="Z19" s="22">
        <v>0</v>
      </c>
      <c r="AA19" s="22">
        <v>0</v>
      </c>
      <c r="AB19" s="22">
        <v>0</v>
      </c>
      <c r="AC19" s="22">
        <v>0</v>
      </c>
      <c r="AD19" s="22">
        <v>3743.668823</v>
      </c>
      <c r="AE19" s="14"/>
    </row>
    <row r="20" spans="1:31" s="23" customFormat="1">
      <c r="A20" s="21">
        <v>38960</v>
      </c>
      <c r="B20" s="22">
        <v>0</v>
      </c>
      <c r="C20" s="22">
        <v>55.38</v>
      </c>
      <c r="D20" s="22">
        <v>0</v>
      </c>
      <c r="E20" s="22">
        <v>56.636685</v>
      </c>
      <c r="F20" s="22">
        <v>50</v>
      </c>
      <c r="G20" s="22">
        <v>370.84780799999999</v>
      </c>
      <c r="H20" s="22">
        <v>231.698927</v>
      </c>
      <c r="I20" s="22">
        <v>77.202622000000005</v>
      </c>
      <c r="J20" s="22">
        <v>114.04883100000001</v>
      </c>
      <c r="K20" s="22">
        <v>175</v>
      </c>
      <c r="L20" s="22">
        <v>0</v>
      </c>
      <c r="M20" s="22">
        <v>0</v>
      </c>
      <c r="N20" s="22">
        <v>0</v>
      </c>
      <c r="O20" s="22">
        <v>0</v>
      </c>
      <c r="P20" s="22">
        <v>0</v>
      </c>
      <c r="Q20" s="22">
        <v>0</v>
      </c>
      <c r="R20" s="22">
        <v>0</v>
      </c>
      <c r="S20" s="22">
        <v>0</v>
      </c>
      <c r="T20" s="22">
        <v>2091.5465290000002</v>
      </c>
      <c r="U20" s="22">
        <v>21.931768999999999</v>
      </c>
      <c r="V20" s="22">
        <v>456.77662299999997</v>
      </c>
      <c r="W20" s="22">
        <v>0</v>
      </c>
      <c r="X20" s="22">
        <v>26.041001000000001</v>
      </c>
      <c r="Y20" s="22">
        <v>12.938027999999999</v>
      </c>
      <c r="Z20" s="22">
        <v>0</v>
      </c>
      <c r="AA20" s="22">
        <v>0</v>
      </c>
      <c r="AB20" s="22">
        <v>0</v>
      </c>
      <c r="AC20" s="22">
        <v>0</v>
      </c>
      <c r="AD20" s="22">
        <v>3740.0488230000001</v>
      </c>
      <c r="AE20" s="14"/>
    </row>
    <row r="21" spans="1:31" s="23" customFormat="1">
      <c r="A21" s="21">
        <v>38990</v>
      </c>
      <c r="B21" s="22">
        <v>0</v>
      </c>
      <c r="C21" s="22">
        <v>53</v>
      </c>
      <c r="D21" s="22">
        <v>0</v>
      </c>
      <c r="E21" s="22">
        <v>56.636685</v>
      </c>
      <c r="F21" s="22">
        <v>50</v>
      </c>
      <c r="G21" s="22">
        <v>370.84780799999999</v>
      </c>
      <c r="H21" s="22">
        <v>231.698927</v>
      </c>
      <c r="I21" s="22">
        <v>77.202622000000005</v>
      </c>
      <c r="J21" s="22">
        <v>114.04883100000001</v>
      </c>
      <c r="K21" s="22">
        <v>175</v>
      </c>
      <c r="L21" s="22">
        <v>0</v>
      </c>
      <c r="M21" s="22">
        <v>0</v>
      </c>
      <c r="N21" s="22">
        <v>0</v>
      </c>
      <c r="O21" s="22">
        <v>0</v>
      </c>
      <c r="P21" s="22">
        <v>0</v>
      </c>
      <c r="Q21" s="22">
        <v>0</v>
      </c>
      <c r="R21" s="22">
        <v>0</v>
      </c>
      <c r="S21" s="22">
        <v>0</v>
      </c>
      <c r="T21" s="22">
        <v>2091.5465290000002</v>
      </c>
      <c r="U21" s="22">
        <v>0</v>
      </c>
      <c r="V21" s="22">
        <v>456.77662299999997</v>
      </c>
      <c r="W21" s="22">
        <v>0</v>
      </c>
      <c r="X21" s="22">
        <v>26.041001000000001</v>
      </c>
      <c r="Y21" s="22">
        <v>12.938027999999999</v>
      </c>
      <c r="Z21" s="22">
        <v>0</v>
      </c>
      <c r="AA21" s="22">
        <v>0</v>
      </c>
      <c r="AB21" s="22">
        <v>0</v>
      </c>
      <c r="AC21" s="22">
        <v>0</v>
      </c>
      <c r="AD21" s="22">
        <v>3715.7370540000002</v>
      </c>
      <c r="AE21" s="14"/>
    </row>
    <row r="22" spans="1:31" s="23" customFormat="1">
      <c r="A22" s="21">
        <v>39021</v>
      </c>
      <c r="B22" s="22">
        <v>0</v>
      </c>
      <c r="C22" s="22">
        <v>140.718492</v>
      </c>
      <c r="D22" s="22">
        <v>0</v>
      </c>
      <c r="E22" s="22">
        <v>56.636685</v>
      </c>
      <c r="F22" s="22">
        <v>50</v>
      </c>
      <c r="G22" s="22">
        <v>370.84780799999999</v>
      </c>
      <c r="H22" s="22">
        <v>143.980435</v>
      </c>
      <c r="I22" s="22">
        <v>77.202622000000005</v>
      </c>
      <c r="J22" s="22">
        <v>114.04883100000001</v>
      </c>
      <c r="K22" s="22">
        <v>175</v>
      </c>
      <c r="L22" s="22">
        <v>0</v>
      </c>
      <c r="M22" s="22">
        <v>0</v>
      </c>
      <c r="N22" s="22">
        <v>0</v>
      </c>
      <c r="O22" s="22">
        <v>0</v>
      </c>
      <c r="P22" s="22">
        <v>0</v>
      </c>
      <c r="Q22" s="22">
        <v>0</v>
      </c>
      <c r="R22" s="22">
        <v>0</v>
      </c>
      <c r="S22" s="22">
        <v>0</v>
      </c>
      <c r="T22" s="22">
        <v>2091.5465290000002</v>
      </c>
      <c r="U22" s="22">
        <v>0</v>
      </c>
      <c r="V22" s="22">
        <v>456.77662299999997</v>
      </c>
      <c r="W22" s="22">
        <v>0</v>
      </c>
      <c r="X22" s="22">
        <v>26.041001000000001</v>
      </c>
      <c r="Y22" s="22">
        <v>12.938027999999999</v>
      </c>
      <c r="Z22" s="22">
        <v>0</v>
      </c>
      <c r="AA22" s="22">
        <v>0</v>
      </c>
      <c r="AB22" s="22">
        <v>0</v>
      </c>
      <c r="AC22" s="22">
        <v>0</v>
      </c>
      <c r="AD22" s="22">
        <v>3715.7370540000002</v>
      </c>
      <c r="AE22" s="14"/>
    </row>
    <row r="23" spans="1:31" s="23" customFormat="1">
      <c r="A23" s="21">
        <v>39051</v>
      </c>
      <c r="B23" s="22">
        <v>0</v>
      </c>
      <c r="C23" s="22">
        <v>237.783008</v>
      </c>
      <c r="D23" s="22">
        <v>0</v>
      </c>
      <c r="E23" s="22">
        <v>56.636685</v>
      </c>
      <c r="F23" s="22">
        <v>50</v>
      </c>
      <c r="G23" s="22">
        <v>273.78329200000002</v>
      </c>
      <c r="H23" s="22">
        <v>143.980435</v>
      </c>
      <c r="I23" s="22">
        <v>77.202622000000005</v>
      </c>
      <c r="J23" s="22">
        <v>114.04883100000001</v>
      </c>
      <c r="K23" s="22">
        <v>175</v>
      </c>
      <c r="L23" s="22">
        <v>0</v>
      </c>
      <c r="M23" s="22">
        <v>0</v>
      </c>
      <c r="N23" s="22">
        <v>0</v>
      </c>
      <c r="O23" s="22">
        <v>0</v>
      </c>
      <c r="P23" s="22">
        <v>0</v>
      </c>
      <c r="Q23" s="22">
        <v>0</v>
      </c>
      <c r="R23" s="22">
        <v>0</v>
      </c>
      <c r="S23" s="22">
        <v>0</v>
      </c>
      <c r="T23" s="22">
        <v>2091.5465290000002</v>
      </c>
      <c r="U23" s="22">
        <v>0</v>
      </c>
      <c r="V23" s="22">
        <v>456.77662299999997</v>
      </c>
      <c r="W23" s="22">
        <v>0</v>
      </c>
      <c r="X23" s="22">
        <v>26.041001000000001</v>
      </c>
      <c r="Y23" s="22">
        <v>12.938027999999999</v>
      </c>
      <c r="Z23" s="22">
        <v>0</v>
      </c>
      <c r="AA23" s="22">
        <v>0</v>
      </c>
      <c r="AB23" s="22">
        <v>0</v>
      </c>
      <c r="AC23" s="22">
        <v>0</v>
      </c>
      <c r="AD23" s="22">
        <v>3715.7370540000002</v>
      </c>
      <c r="AE23" s="14"/>
    </row>
    <row r="24" spans="1:31" s="23" customFormat="1">
      <c r="A24" s="21">
        <v>39082</v>
      </c>
      <c r="B24" s="22">
        <v>0</v>
      </c>
      <c r="C24" s="22">
        <v>237.783008</v>
      </c>
      <c r="D24" s="22">
        <v>0</v>
      </c>
      <c r="E24" s="22">
        <v>54.671684999999997</v>
      </c>
      <c r="F24" s="22">
        <v>50</v>
      </c>
      <c r="G24" s="22">
        <v>273.78329200000002</v>
      </c>
      <c r="H24" s="22">
        <v>143.980435</v>
      </c>
      <c r="I24" s="22">
        <v>77.202622000000005</v>
      </c>
      <c r="J24" s="22">
        <v>114.04883100000001</v>
      </c>
      <c r="K24" s="22">
        <v>175</v>
      </c>
      <c r="L24" s="22">
        <v>0</v>
      </c>
      <c r="M24" s="22">
        <v>43.034483000000002</v>
      </c>
      <c r="N24" s="22">
        <v>0</v>
      </c>
      <c r="O24" s="22">
        <v>0</v>
      </c>
      <c r="P24" s="22">
        <v>0</v>
      </c>
      <c r="Q24" s="22">
        <v>0</v>
      </c>
      <c r="R24" s="22">
        <v>0</v>
      </c>
      <c r="S24" s="22">
        <v>0</v>
      </c>
      <c r="T24" s="22">
        <v>2134.5810120000001</v>
      </c>
      <c r="U24" s="22">
        <v>0</v>
      </c>
      <c r="V24" s="22">
        <v>370.70765699999998</v>
      </c>
      <c r="W24" s="22">
        <v>0</v>
      </c>
      <c r="X24" s="22">
        <v>26.041001000000001</v>
      </c>
      <c r="Y24" s="22">
        <v>12.938027999999999</v>
      </c>
      <c r="Z24" s="22">
        <v>0</v>
      </c>
      <c r="AA24" s="22">
        <v>0</v>
      </c>
      <c r="AB24" s="22">
        <v>0</v>
      </c>
      <c r="AC24" s="22">
        <v>0</v>
      </c>
      <c r="AD24" s="22">
        <v>3713.772054</v>
      </c>
      <c r="AE24" s="14"/>
    </row>
    <row r="25" spans="1:31" s="23" customFormat="1">
      <c r="A25" s="21">
        <v>39113</v>
      </c>
      <c r="B25" s="22">
        <v>0</v>
      </c>
      <c r="C25" s="22">
        <v>237.783008</v>
      </c>
      <c r="D25" s="22">
        <v>0</v>
      </c>
      <c r="E25" s="22">
        <v>54.671684999999997</v>
      </c>
      <c r="F25" s="22">
        <v>50</v>
      </c>
      <c r="G25" s="22">
        <v>273.78329200000002</v>
      </c>
      <c r="H25" s="22">
        <v>143.980435</v>
      </c>
      <c r="I25" s="22">
        <v>74.372622000000007</v>
      </c>
      <c r="J25" s="22">
        <v>114.04883100000001</v>
      </c>
      <c r="K25" s="22">
        <v>175</v>
      </c>
      <c r="L25" s="22">
        <v>0</v>
      </c>
      <c r="M25" s="22">
        <v>43.034483000000002</v>
      </c>
      <c r="N25" s="22">
        <v>0</v>
      </c>
      <c r="O25" s="22">
        <v>0</v>
      </c>
      <c r="P25" s="22">
        <v>0</v>
      </c>
      <c r="Q25" s="22">
        <v>1979.484557</v>
      </c>
      <c r="R25" s="22">
        <v>0</v>
      </c>
      <c r="S25" s="22">
        <v>0</v>
      </c>
      <c r="T25" s="22">
        <v>368.26415200000002</v>
      </c>
      <c r="U25" s="22">
        <v>0</v>
      </c>
      <c r="V25" s="22">
        <v>170.276623</v>
      </c>
      <c r="W25" s="22">
        <v>0</v>
      </c>
      <c r="X25" s="22">
        <v>24.641000999999999</v>
      </c>
      <c r="Y25" s="22">
        <v>12.938027999999999</v>
      </c>
      <c r="Z25" s="22">
        <v>0</v>
      </c>
      <c r="AA25" s="22">
        <v>0</v>
      </c>
      <c r="AB25" s="22">
        <v>0</v>
      </c>
      <c r="AC25" s="22">
        <v>0</v>
      </c>
      <c r="AD25" s="22">
        <v>3722.2787170000001</v>
      </c>
      <c r="AE25" s="14"/>
    </row>
    <row r="26" spans="1:31" s="23" customFormat="1">
      <c r="A26" s="21">
        <v>39141</v>
      </c>
      <c r="B26" s="22">
        <v>0</v>
      </c>
      <c r="C26" s="22">
        <v>248.95516900000001</v>
      </c>
      <c r="D26" s="22">
        <v>0</v>
      </c>
      <c r="E26" s="22">
        <v>54.671684999999997</v>
      </c>
      <c r="F26" s="22">
        <v>50</v>
      </c>
      <c r="G26" s="22">
        <v>273.78329200000002</v>
      </c>
      <c r="H26" s="22">
        <v>132.80827400000001</v>
      </c>
      <c r="I26" s="22">
        <v>74.372622000000007</v>
      </c>
      <c r="J26" s="22">
        <v>114.04883100000001</v>
      </c>
      <c r="K26" s="22">
        <v>175</v>
      </c>
      <c r="L26" s="22">
        <v>0</v>
      </c>
      <c r="M26" s="22">
        <v>43.034483000000002</v>
      </c>
      <c r="N26" s="22">
        <v>1312.2161900000001</v>
      </c>
      <c r="O26" s="22">
        <v>0</v>
      </c>
      <c r="P26" s="22">
        <v>0</v>
      </c>
      <c r="Q26" s="22">
        <v>792.26836700000001</v>
      </c>
      <c r="R26" s="22">
        <v>0</v>
      </c>
      <c r="S26" s="22">
        <v>0</v>
      </c>
      <c r="T26" s="22">
        <v>243.264152</v>
      </c>
      <c r="U26" s="22">
        <v>0</v>
      </c>
      <c r="V26" s="22">
        <v>170.276623</v>
      </c>
      <c r="W26" s="22">
        <v>0</v>
      </c>
      <c r="X26" s="22">
        <v>23.261001</v>
      </c>
      <c r="Y26" s="22">
        <v>12.938027999999999</v>
      </c>
      <c r="Z26" s="22">
        <v>140</v>
      </c>
      <c r="AA26" s="22">
        <v>0</v>
      </c>
      <c r="AB26" s="22">
        <v>0</v>
      </c>
      <c r="AC26" s="22">
        <v>0</v>
      </c>
      <c r="AD26" s="22">
        <v>3860.898717</v>
      </c>
      <c r="AE26" s="14"/>
    </row>
    <row r="27" spans="1:31" s="23" customFormat="1">
      <c r="A27" s="21">
        <v>39172</v>
      </c>
      <c r="B27" s="22">
        <v>0</v>
      </c>
      <c r="C27" s="22">
        <v>252.11921699999999</v>
      </c>
      <c r="D27" s="22">
        <v>0</v>
      </c>
      <c r="E27" s="22">
        <v>54.671684999999997</v>
      </c>
      <c r="F27" s="22">
        <v>50.665323000000001</v>
      </c>
      <c r="G27" s="22">
        <v>273.78329200000002</v>
      </c>
      <c r="H27" s="22">
        <v>134.724143</v>
      </c>
      <c r="I27" s="22">
        <v>75.362257999999997</v>
      </c>
      <c r="J27" s="22">
        <v>114.04883100000001</v>
      </c>
      <c r="K27" s="22">
        <v>175</v>
      </c>
      <c r="L27" s="22">
        <v>2.8143150000000001</v>
      </c>
      <c r="M27" s="22">
        <v>43.607118999999997</v>
      </c>
      <c r="N27" s="22">
        <v>1329.6771309999999</v>
      </c>
      <c r="O27" s="22">
        <v>0</v>
      </c>
      <c r="P27" s="22">
        <v>0</v>
      </c>
      <c r="Q27" s="22">
        <v>802.81064800000001</v>
      </c>
      <c r="R27" s="22">
        <v>0</v>
      </c>
      <c r="S27" s="22">
        <v>350</v>
      </c>
      <c r="T27" s="22">
        <v>248.82976400000001</v>
      </c>
      <c r="U27" s="22">
        <v>0</v>
      </c>
      <c r="V27" s="22">
        <v>172.54240100000001</v>
      </c>
      <c r="W27" s="22">
        <v>0</v>
      </c>
      <c r="X27" s="22">
        <v>21.443829000000001</v>
      </c>
      <c r="Y27" s="22">
        <v>13.110187</v>
      </c>
      <c r="Z27" s="22">
        <v>140</v>
      </c>
      <c r="AA27" s="22">
        <v>0</v>
      </c>
      <c r="AB27" s="22">
        <v>0</v>
      </c>
      <c r="AC27" s="22">
        <v>0</v>
      </c>
      <c r="AD27" s="22">
        <v>4255.2101430000002</v>
      </c>
      <c r="AE27" s="14"/>
    </row>
    <row r="28" spans="1:31" s="23" customFormat="1">
      <c r="A28" s="21">
        <v>39202</v>
      </c>
      <c r="B28" s="22">
        <v>0</v>
      </c>
      <c r="C28" s="22">
        <v>0</v>
      </c>
      <c r="D28" s="22">
        <v>0</v>
      </c>
      <c r="E28" s="22">
        <v>36.671684999999997</v>
      </c>
      <c r="F28" s="22">
        <v>0</v>
      </c>
      <c r="G28" s="22">
        <v>0</v>
      </c>
      <c r="H28" s="22">
        <v>11.7</v>
      </c>
      <c r="I28" s="22">
        <v>35</v>
      </c>
      <c r="J28" s="22">
        <v>0</v>
      </c>
      <c r="K28" s="22">
        <v>0</v>
      </c>
      <c r="L28" s="22">
        <v>0</v>
      </c>
      <c r="M28" s="22">
        <v>0</v>
      </c>
      <c r="N28" s="22">
        <v>1041.649091</v>
      </c>
      <c r="O28" s="22">
        <v>744.03506500000003</v>
      </c>
      <c r="P28" s="22">
        <v>595.22805200000005</v>
      </c>
      <c r="Q28" s="22">
        <v>0</v>
      </c>
      <c r="R28" s="22">
        <v>0</v>
      </c>
      <c r="S28" s="22">
        <v>722.01753299999996</v>
      </c>
      <c r="T28" s="22">
        <v>0</v>
      </c>
      <c r="U28" s="22">
        <v>0</v>
      </c>
      <c r="V28" s="22">
        <v>0</v>
      </c>
      <c r="W28" s="22">
        <v>0</v>
      </c>
      <c r="X28" s="22">
        <v>6.443829</v>
      </c>
      <c r="Y28" s="22">
        <v>0</v>
      </c>
      <c r="Z28" s="22">
        <v>140</v>
      </c>
      <c r="AA28" s="22">
        <v>148.80701300000001</v>
      </c>
      <c r="AB28" s="22">
        <v>0</v>
      </c>
      <c r="AC28" s="22">
        <v>0</v>
      </c>
      <c r="AD28" s="22">
        <v>3481.5522679999999</v>
      </c>
      <c r="AE28" s="14"/>
    </row>
    <row r="29" spans="1:31" s="23" customFormat="1">
      <c r="A29" s="21">
        <v>39233</v>
      </c>
      <c r="B29" s="22">
        <v>0</v>
      </c>
      <c r="C29" s="22">
        <v>0</v>
      </c>
      <c r="D29" s="22">
        <v>0</v>
      </c>
      <c r="E29" s="22">
        <v>36.671684999999997</v>
      </c>
      <c r="F29" s="22">
        <v>0</v>
      </c>
      <c r="G29" s="22">
        <v>0</v>
      </c>
      <c r="H29" s="22">
        <v>11.7</v>
      </c>
      <c r="I29" s="22">
        <v>35</v>
      </c>
      <c r="J29" s="22">
        <v>0</v>
      </c>
      <c r="K29" s="22">
        <v>0</v>
      </c>
      <c r="L29" s="22">
        <v>0</v>
      </c>
      <c r="M29" s="22">
        <v>0</v>
      </c>
      <c r="N29" s="22">
        <v>1041.649091</v>
      </c>
      <c r="O29" s="22">
        <v>744.03506500000003</v>
      </c>
      <c r="P29" s="22">
        <v>595.22805200000005</v>
      </c>
      <c r="Q29" s="22">
        <v>0</v>
      </c>
      <c r="R29" s="22">
        <v>0</v>
      </c>
      <c r="S29" s="22">
        <v>722.01753299999996</v>
      </c>
      <c r="T29" s="22">
        <v>0</v>
      </c>
      <c r="U29" s="22">
        <v>0</v>
      </c>
      <c r="V29" s="22">
        <v>0</v>
      </c>
      <c r="W29" s="22">
        <v>0</v>
      </c>
      <c r="X29" s="22">
        <v>6.443829</v>
      </c>
      <c r="Y29" s="22">
        <v>0</v>
      </c>
      <c r="Z29" s="22">
        <v>140</v>
      </c>
      <c r="AA29" s="22">
        <v>0</v>
      </c>
      <c r="AB29" s="22">
        <v>0</v>
      </c>
      <c r="AC29" s="22">
        <v>320.73249700000002</v>
      </c>
      <c r="AD29" s="22">
        <v>3653.4777519999998</v>
      </c>
      <c r="AE29" s="14"/>
    </row>
    <row r="30" spans="1:31" s="23" customFormat="1">
      <c r="A30" s="21">
        <v>39263</v>
      </c>
      <c r="B30" s="22">
        <v>0</v>
      </c>
      <c r="C30" s="22">
        <v>0</v>
      </c>
      <c r="D30" s="22">
        <v>0</v>
      </c>
      <c r="E30" s="22">
        <v>36.671684999999997</v>
      </c>
      <c r="F30" s="22">
        <v>0</v>
      </c>
      <c r="G30" s="22">
        <v>0</v>
      </c>
      <c r="H30" s="22">
        <v>11.7</v>
      </c>
      <c r="I30" s="22">
        <v>35</v>
      </c>
      <c r="J30" s="22">
        <v>0</v>
      </c>
      <c r="K30" s="22">
        <v>0</v>
      </c>
      <c r="L30" s="22">
        <v>0</v>
      </c>
      <c r="M30" s="22">
        <v>0</v>
      </c>
      <c r="N30" s="22">
        <v>1041.649091</v>
      </c>
      <c r="O30" s="22">
        <v>744.03506500000003</v>
      </c>
      <c r="P30" s="22">
        <v>0</v>
      </c>
      <c r="Q30" s="22">
        <v>0</v>
      </c>
      <c r="R30" s="22">
        <v>595.22805200000005</v>
      </c>
      <c r="S30" s="22">
        <v>722.01753299999996</v>
      </c>
      <c r="T30" s="22">
        <v>0</v>
      </c>
      <c r="U30" s="22">
        <v>0</v>
      </c>
      <c r="V30" s="22">
        <v>0</v>
      </c>
      <c r="W30" s="22">
        <v>0</v>
      </c>
      <c r="X30" s="22">
        <v>6.443829</v>
      </c>
      <c r="Y30" s="22">
        <v>0</v>
      </c>
      <c r="Z30" s="22">
        <v>140</v>
      </c>
      <c r="AA30" s="22">
        <v>0</v>
      </c>
      <c r="AB30" s="22">
        <v>0</v>
      </c>
      <c r="AC30" s="22">
        <v>320.73249700000002</v>
      </c>
      <c r="AD30" s="22">
        <v>3653.4777519999998</v>
      </c>
      <c r="AE30" s="14"/>
    </row>
    <row r="31" spans="1:31" s="23" customFormat="1">
      <c r="A31" s="21">
        <v>39294</v>
      </c>
      <c r="B31" s="22">
        <v>0</v>
      </c>
      <c r="C31" s="22">
        <v>0</v>
      </c>
      <c r="D31" s="22">
        <v>0</v>
      </c>
      <c r="E31" s="22">
        <v>36.671684999999997</v>
      </c>
      <c r="F31" s="22">
        <v>0</v>
      </c>
      <c r="G31" s="22">
        <v>0</v>
      </c>
      <c r="H31" s="22">
        <v>11.7</v>
      </c>
      <c r="I31" s="22">
        <v>35</v>
      </c>
      <c r="J31" s="22">
        <v>0</v>
      </c>
      <c r="K31" s="22">
        <v>0</v>
      </c>
      <c r="L31" s="22">
        <v>0</v>
      </c>
      <c r="M31" s="22">
        <v>0</v>
      </c>
      <c r="N31" s="22">
        <v>1041.649091</v>
      </c>
      <c r="O31" s="22">
        <v>744.03506500000003</v>
      </c>
      <c r="P31" s="22">
        <v>0</v>
      </c>
      <c r="Q31" s="22">
        <v>0</v>
      </c>
      <c r="R31" s="22">
        <v>595.22805200000005</v>
      </c>
      <c r="S31" s="22">
        <v>722.01753299999996</v>
      </c>
      <c r="T31" s="22">
        <v>0</v>
      </c>
      <c r="U31" s="22">
        <v>0</v>
      </c>
      <c r="V31" s="22">
        <v>0</v>
      </c>
      <c r="W31" s="22">
        <v>0</v>
      </c>
      <c r="X31" s="22">
        <v>6.443829</v>
      </c>
      <c r="Y31" s="22">
        <v>0</v>
      </c>
      <c r="Z31" s="22">
        <v>140</v>
      </c>
      <c r="AA31" s="22">
        <v>0</v>
      </c>
      <c r="AB31" s="22">
        <v>100</v>
      </c>
      <c r="AC31" s="22">
        <v>320.73249700000002</v>
      </c>
      <c r="AD31" s="22">
        <v>3753.4777519999998</v>
      </c>
      <c r="AE31" s="14"/>
    </row>
    <row r="32" spans="1:31" s="23" customFormat="1">
      <c r="A32" s="21">
        <v>39325</v>
      </c>
      <c r="B32" s="22">
        <v>0</v>
      </c>
      <c r="C32" s="22">
        <v>0</v>
      </c>
      <c r="D32" s="22">
        <v>0</v>
      </c>
      <c r="E32" s="22">
        <v>36.671684999999997</v>
      </c>
      <c r="F32" s="22">
        <v>0</v>
      </c>
      <c r="G32" s="22">
        <v>0</v>
      </c>
      <c r="H32" s="22">
        <v>11.7</v>
      </c>
      <c r="I32" s="22">
        <v>35</v>
      </c>
      <c r="J32" s="22">
        <v>0</v>
      </c>
      <c r="K32" s="22">
        <v>0</v>
      </c>
      <c r="L32" s="22">
        <v>0</v>
      </c>
      <c r="M32" s="22">
        <v>0</v>
      </c>
      <c r="N32" s="22">
        <v>1041.649091</v>
      </c>
      <c r="O32" s="22">
        <v>744.03506500000003</v>
      </c>
      <c r="P32" s="22">
        <v>0</v>
      </c>
      <c r="Q32" s="22">
        <v>0</v>
      </c>
      <c r="R32" s="22">
        <v>595.22805200000005</v>
      </c>
      <c r="S32" s="22">
        <v>722.01753299999996</v>
      </c>
      <c r="T32" s="22">
        <v>0</v>
      </c>
      <c r="U32" s="22">
        <v>0</v>
      </c>
      <c r="V32" s="22">
        <v>0</v>
      </c>
      <c r="W32" s="22">
        <v>0</v>
      </c>
      <c r="X32" s="22">
        <v>6.443829</v>
      </c>
      <c r="Y32" s="22">
        <v>0</v>
      </c>
      <c r="Z32" s="22">
        <v>140</v>
      </c>
      <c r="AA32" s="22">
        <v>0</v>
      </c>
      <c r="AB32" s="22">
        <v>100</v>
      </c>
      <c r="AC32" s="22">
        <v>320.73249700000002</v>
      </c>
      <c r="AD32" s="22">
        <v>3753.4777519999998</v>
      </c>
      <c r="AE32" s="14"/>
    </row>
    <row r="33" spans="1:31" s="23" customFormat="1">
      <c r="A33" s="21">
        <v>39355</v>
      </c>
      <c r="B33" s="22">
        <v>0</v>
      </c>
      <c r="C33" s="22">
        <v>0</v>
      </c>
      <c r="D33" s="22">
        <v>0</v>
      </c>
      <c r="E33" s="22">
        <v>36.671684999999997</v>
      </c>
      <c r="F33" s="22">
        <v>0</v>
      </c>
      <c r="G33" s="22">
        <v>0</v>
      </c>
      <c r="H33" s="22">
        <v>11.7</v>
      </c>
      <c r="I33" s="22">
        <v>35</v>
      </c>
      <c r="J33" s="22">
        <v>0</v>
      </c>
      <c r="K33" s="22">
        <v>0</v>
      </c>
      <c r="L33" s="22">
        <v>0</v>
      </c>
      <c r="M33" s="22">
        <v>0</v>
      </c>
      <c r="N33" s="22">
        <v>1041.649091</v>
      </c>
      <c r="O33" s="22">
        <v>744.03506500000003</v>
      </c>
      <c r="P33" s="22">
        <v>0</v>
      </c>
      <c r="Q33" s="22">
        <v>0</v>
      </c>
      <c r="R33" s="22">
        <v>595.22805200000005</v>
      </c>
      <c r="S33" s="22">
        <v>722.01753299999996</v>
      </c>
      <c r="T33" s="22">
        <v>0</v>
      </c>
      <c r="U33" s="22">
        <v>0</v>
      </c>
      <c r="V33" s="22">
        <v>0</v>
      </c>
      <c r="W33" s="22">
        <v>0</v>
      </c>
      <c r="X33" s="22">
        <v>6.443829</v>
      </c>
      <c r="Y33" s="22">
        <v>0</v>
      </c>
      <c r="Z33" s="22">
        <v>140</v>
      </c>
      <c r="AA33" s="22">
        <v>0</v>
      </c>
      <c r="AB33" s="22">
        <v>100</v>
      </c>
      <c r="AC33" s="22">
        <v>320.73249700000002</v>
      </c>
      <c r="AD33" s="22">
        <v>3753.4777519999998</v>
      </c>
      <c r="AE33" s="14"/>
    </row>
    <row r="34" spans="1:31" s="23" customFormat="1">
      <c r="A34" s="21">
        <v>39386</v>
      </c>
      <c r="B34" s="22">
        <v>0</v>
      </c>
      <c r="C34" s="22">
        <v>0</v>
      </c>
      <c r="D34" s="22">
        <v>0</v>
      </c>
      <c r="E34" s="22">
        <v>36.671684999999997</v>
      </c>
      <c r="F34" s="22">
        <v>0</v>
      </c>
      <c r="G34" s="22">
        <v>0</v>
      </c>
      <c r="H34" s="22">
        <v>11.7</v>
      </c>
      <c r="I34" s="22">
        <v>35</v>
      </c>
      <c r="J34" s="22">
        <v>0</v>
      </c>
      <c r="K34" s="22">
        <v>0</v>
      </c>
      <c r="L34" s="22">
        <v>0</v>
      </c>
      <c r="M34" s="22">
        <v>0</v>
      </c>
      <c r="N34" s="22">
        <v>1041.649091</v>
      </c>
      <c r="O34" s="22">
        <v>744.03506500000003</v>
      </c>
      <c r="P34" s="22">
        <v>0</v>
      </c>
      <c r="Q34" s="22">
        <v>0</v>
      </c>
      <c r="R34" s="22">
        <v>595.22805200000005</v>
      </c>
      <c r="S34" s="22">
        <v>722.01753299999996</v>
      </c>
      <c r="T34" s="22">
        <v>0</v>
      </c>
      <c r="U34" s="22">
        <v>0</v>
      </c>
      <c r="V34" s="22">
        <v>0</v>
      </c>
      <c r="W34" s="22">
        <v>0</v>
      </c>
      <c r="X34" s="22">
        <v>6.443829</v>
      </c>
      <c r="Y34" s="22">
        <v>0</v>
      </c>
      <c r="Z34" s="22">
        <v>140</v>
      </c>
      <c r="AA34" s="22">
        <v>0</v>
      </c>
      <c r="AB34" s="22">
        <v>100</v>
      </c>
      <c r="AC34" s="22">
        <v>320.73249700000002</v>
      </c>
      <c r="AD34" s="22">
        <v>3753.4777519999998</v>
      </c>
      <c r="AE34" s="14"/>
    </row>
    <row r="35" spans="1:31" s="23" customFormat="1">
      <c r="A35" s="21">
        <v>39416</v>
      </c>
      <c r="B35" s="22">
        <v>0</v>
      </c>
      <c r="C35" s="22">
        <v>0</v>
      </c>
      <c r="D35" s="22">
        <v>0</v>
      </c>
      <c r="E35" s="22">
        <v>36.671684999999997</v>
      </c>
      <c r="F35" s="22">
        <v>0</v>
      </c>
      <c r="G35" s="22">
        <v>0</v>
      </c>
      <c r="H35" s="22">
        <v>11.7</v>
      </c>
      <c r="I35" s="22">
        <v>35</v>
      </c>
      <c r="J35" s="22">
        <v>0</v>
      </c>
      <c r="K35" s="22">
        <v>0</v>
      </c>
      <c r="L35" s="22">
        <v>0</v>
      </c>
      <c r="M35" s="22">
        <v>0</v>
      </c>
      <c r="N35" s="22">
        <v>1041.649091</v>
      </c>
      <c r="O35" s="22">
        <v>744.03506500000003</v>
      </c>
      <c r="P35" s="22">
        <v>0</v>
      </c>
      <c r="Q35" s="22">
        <v>0</v>
      </c>
      <c r="R35" s="22">
        <v>595.22805200000005</v>
      </c>
      <c r="S35" s="22">
        <v>722.01753299999996</v>
      </c>
      <c r="T35" s="22">
        <v>0</v>
      </c>
      <c r="U35" s="22">
        <v>0</v>
      </c>
      <c r="V35" s="22">
        <v>0</v>
      </c>
      <c r="W35" s="22">
        <v>0</v>
      </c>
      <c r="X35" s="22">
        <v>6.443829</v>
      </c>
      <c r="Y35" s="22">
        <v>0</v>
      </c>
      <c r="Z35" s="22">
        <v>140</v>
      </c>
      <c r="AA35" s="22">
        <v>0</v>
      </c>
      <c r="AB35" s="22">
        <v>70</v>
      </c>
      <c r="AC35" s="22">
        <v>320.73249700000002</v>
      </c>
      <c r="AD35" s="22">
        <v>3723.4777519999998</v>
      </c>
      <c r="AE35" s="14"/>
    </row>
    <row r="36" spans="1:31" s="23" customFormat="1">
      <c r="A36" s="21">
        <v>39447</v>
      </c>
      <c r="B36" s="22">
        <v>18.43318</v>
      </c>
      <c r="C36" s="22">
        <v>0</v>
      </c>
      <c r="D36" s="22">
        <v>0</v>
      </c>
      <c r="E36" s="22">
        <v>36.671684999999997</v>
      </c>
      <c r="F36" s="22">
        <v>0</v>
      </c>
      <c r="G36" s="22">
        <v>0</v>
      </c>
      <c r="H36" s="22">
        <v>27.037761</v>
      </c>
      <c r="I36" s="22">
        <v>35</v>
      </c>
      <c r="J36" s="22">
        <v>0</v>
      </c>
      <c r="K36" s="22">
        <v>0</v>
      </c>
      <c r="L36" s="22">
        <v>0</v>
      </c>
      <c r="M36" s="22">
        <v>0</v>
      </c>
      <c r="N36" s="22">
        <v>1041.649091</v>
      </c>
      <c r="O36" s="22">
        <v>744.03506500000003</v>
      </c>
      <c r="P36" s="22">
        <v>0</v>
      </c>
      <c r="Q36" s="22">
        <v>0</v>
      </c>
      <c r="R36" s="22">
        <v>579.27724899999998</v>
      </c>
      <c r="S36" s="22">
        <v>722.06054400000005</v>
      </c>
      <c r="T36" s="22">
        <v>0</v>
      </c>
      <c r="U36" s="22">
        <v>0</v>
      </c>
      <c r="V36" s="22">
        <v>0</v>
      </c>
      <c r="W36" s="22">
        <v>0</v>
      </c>
      <c r="X36" s="22">
        <v>5.1638289999999998</v>
      </c>
      <c r="Y36" s="22">
        <v>0</v>
      </c>
      <c r="Z36" s="22">
        <v>140</v>
      </c>
      <c r="AA36" s="22">
        <v>0</v>
      </c>
      <c r="AB36" s="22">
        <v>23.375</v>
      </c>
      <c r="AC36" s="22">
        <v>320.73249700000002</v>
      </c>
      <c r="AD36" s="22">
        <v>3693.4359009999998</v>
      </c>
      <c r="AE36" s="14"/>
    </row>
    <row r="37" spans="1:31" s="23" customFormat="1">
      <c r="A37" s="21">
        <v>39478</v>
      </c>
      <c r="B37" s="22">
        <v>18.43318</v>
      </c>
      <c r="C37" s="22">
        <v>0</v>
      </c>
      <c r="D37" s="22">
        <v>0</v>
      </c>
      <c r="E37" s="22">
        <v>36.671684999999997</v>
      </c>
      <c r="F37" s="22">
        <v>0</v>
      </c>
      <c r="G37" s="22">
        <v>0</v>
      </c>
      <c r="H37" s="22">
        <v>17.941761</v>
      </c>
      <c r="I37" s="22">
        <v>34.984999999999999</v>
      </c>
      <c r="J37" s="22">
        <v>0</v>
      </c>
      <c r="K37" s="22">
        <v>0</v>
      </c>
      <c r="L37" s="22">
        <v>0</v>
      </c>
      <c r="M37" s="22">
        <v>0</v>
      </c>
      <c r="N37" s="22">
        <v>1041.649091</v>
      </c>
      <c r="O37" s="22">
        <v>744.03506500000003</v>
      </c>
      <c r="P37" s="22">
        <v>0</v>
      </c>
      <c r="Q37" s="22">
        <v>0</v>
      </c>
      <c r="R37" s="22">
        <v>579.27724899999998</v>
      </c>
      <c r="S37" s="22">
        <v>722.06054400000005</v>
      </c>
      <c r="T37" s="22">
        <v>0</v>
      </c>
      <c r="U37" s="22">
        <v>0</v>
      </c>
      <c r="V37" s="22">
        <v>0</v>
      </c>
      <c r="W37" s="22">
        <v>0</v>
      </c>
      <c r="X37" s="22">
        <v>5.1638289999999998</v>
      </c>
      <c r="Y37" s="22">
        <v>0</v>
      </c>
      <c r="Z37" s="22">
        <v>140</v>
      </c>
      <c r="AA37" s="22">
        <v>0</v>
      </c>
      <c r="AB37" s="22">
        <v>23.375</v>
      </c>
      <c r="AC37" s="22">
        <v>320.73249700000002</v>
      </c>
      <c r="AD37" s="22">
        <v>3684.324901</v>
      </c>
      <c r="AE37" s="14"/>
    </row>
    <row r="38" spans="1:31" s="23" customFormat="1">
      <c r="A38" s="21">
        <v>39507</v>
      </c>
      <c r="B38" s="22">
        <v>18.43318</v>
      </c>
      <c r="C38" s="22">
        <v>0</v>
      </c>
      <c r="D38" s="22">
        <v>0</v>
      </c>
      <c r="E38" s="22">
        <v>36.671684999999997</v>
      </c>
      <c r="F38" s="22">
        <v>0</v>
      </c>
      <c r="G38" s="22">
        <v>0</v>
      </c>
      <c r="H38" s="22">
        <v>9.9670000000000002E-3</v>
      </c>
      <c r="I38" s="22">
        <v>1.4919560000000001</v>
      </c>
      <c r="J38" s="22">
        <v>0</v>
      </c>
      <c r="K38" s="22">
        <v>0</v>
      </c>
      <c r="L38" s="22">
        <v>0</v>
      </c>
      <c r="M38" s="22">
        <v>0</v>
      </c>
      <c r="N38" s="22">
        <v>1041.649091</v>
      </c>
      <c r="O38" s="22">
        <v>744.03506500000003</v>
      </c>
      <c r="P38" s="22">
        <v>0</v>
      </c>
      <c r="Q38" s="22">
        <v>0</v>
      </c>
      <c r="R38" s="22">
        <v>579.27724899999998</v>
      </c>
      <c r="S38" s="22">
        <v>722.06054400000005</v>
      </c>
      <c r="T38" s="22">
        <v>0</v>
      </c>
      <c r="U38" s="22">
        <v>0</v>
      </c>
      <c r="V38" s="22">
        <v>0</v>
      </c>
      <c r="W38" s="22">
        <v>0</v>
      </c>
      <c r="X38" s="22">
        <v>3.6638289999999998</v>
      </c>
      <c r="Y38" s="22">
        <v>0</v>
      </c>
      <c r="Z38" s="22">
        <v>140</v>
      </c>
      <c r="AA38" s="22">
        <v>0</v>
      </c>
      <c r="AB38" s="22">
        <v>23.375</v>
      </c>
      <c r="AC38" s="22">
        <v>320.73249700000002</v>
      </c>
      <c r="AD38" s="22">
        <v>3631.400063</v>
      </c>
      <c r="AE38" s="14"/>
    </row>
    <row r="39" spans="1:31" s="23" customFormat="1"/>
    <row r="40" spans="1:31" s="23" customFormat="1"/>
    <row r="41" spans="1:31" s="23" customFormat="1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Efnisyfirlit</vt:lpstr>
      <vt:lpstr>K6_M1</vt:lpstr>
      <vt:lpstr>K6_M2</vt:lpstr>
      <vt:lpstr>K6_M3</vt:lpstr>
      <vt:lpstr>K6_M4</vt:lpstr>
      <vt:lpstr>K6_M5</vt:lpstr>
      <vt:lpstr>K6_M6</vt:lpstr>
      <vt:lpstr>K6_M7</vt:lpstr>
      <vt:lpstr>K6_M8</vt:lpstr>
      <vt:lpstr>K6_M9</vt:lpstr>
      <vt:lpstr>K6_Rammi_M1</vt:lpstr>
    </vt:vector>
  </TitlesOfParts>
  <Company>RNA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RNA</dc:creator>
  <cp:lastModifiedBy>Inga</cp:lastModifiedBy>
  <dcterms:created xsi:type="dcterms:W3CDTF">2010-01-08T10:37:20Z</dcterms:created>
  <dcterms:modified xsi:type="dcterms:W3CDTF">2010-04-09T13:08:51Z</dcterms:modified>
</cp:coreProperties>
</file>